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X:\Федеральный центр (МТБ)\2.МАЛЫЕ КЛАСТЕРЫ\2024\1. 2024 ИЛ\7. Базовые ИЛ с вариативной частью (161 шт.)\Туризм и сфера услуг.Готово!\На сайт\"/>
    </mc:Choice>
  </mc:AlternateContent>
  <xr:revisionPtr revIDLastSave="0" documentId="13_ncr:1_{17BCD4FD-EFF5-4195-8251-83A555CCE0F9}" xr6:coauthVersionLast="47" xr6:coauthVersionMax="47" xr10:uidLastSave="{00000000-0000-0000-0000-000000000000}"/>
  <bookViews>
    <workbookView xWindow="3840" yWindow="600" windowWidth="20652" windowHeight="16680" xr2:uid="{00000000-000D-0000-FFFF-FFFF00000000}"/>
  </bookViews>
  <sheets>
    <sheet name="Базовый ИЛ" sheetId="6" r:id="rId1"/>
    <sheet name="Вариативная часть" sheetId="7" r:id="rId2"/>
    <sheet name="Общая зона" sheetId="10" state="hidden" r:id="rId3"/>
    <sheet name="Рабочее место учащегося" sheetId="11" state="hidden" r:id="rId4"/>
    <sheet name="Рабочее место преподавателя" sheetId="12" state="hidden" r:id="rId5"/>
    <sheet name="Охрана труда" sheetId="13" state="hidden" r:id="rId6"/>
    <sheet name="Сводка по кластерам" sheetId="5" state="hidden" r:id="rId7"/>
    <sheet name="Перечень кластеров" sheetId="8" state="hidden" r:id="rId8"/>
    <sheet name="Виды" sheetId="9" state="hidden" r:id="rId9"/>
  </sheets>
  <definedNames>
    <definedName name="_xlnm._FilterDatabase" localSheetId="2" hidden="1">'Общая зона'!$A$1:$H$89</definedName>
    <definedName name="_xlnm._FilterDatabase" localSheetId="5" hidden="1">'Охрана труда'!$A$1:$H$1</definedName>
    <definedName name="_xlnm._FilterDatabase" localSheetId="7" hidden="1">'Перечень кластеров'!$A$1:$D$1</definedName>
    <definedName name="_xlnm._FilterDatabase" localSheetId="4" hidden="1">'Рабочее место преподавателя'!$A$1:$H$1</definedName>
    <definedName name="_xlnm._FilterDatabase" localSheetId="3" hidden="1">'Рабочее место учащегося'!$A$1:$H$50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7" i="7" l="1"/>
  <c r="H18" i="7"/>
  <c r="G18" i="6"/>
  <c r="G17" i="6"/>
  <c r="G16" i="6"/>
  <c r="G15" i="6"/>
  <c r="G23" i="10"/>
  <c r="G10" i="10"/>
  <c r="G46" i="10"/>
  <c r="G84" i="10"/>
  <c r="G35" i="10"/>
  <c r="G75" i="10"/>
  <c r="G42" i="10"/>
  <c r="G41" i="10"/>
  <c r="G11" i="10"/>
  <c r="G68" i="10"/>
  <c r="G81" i="10"/>
  <c r="G54" i="10"/>
  <c r="G40" i="10"/>
  <c r="G16" i="10"/>
  <c r="G19" i="10"/>
  <c r="G44" i="10"/>
  <c r="G37" i="10"/>
  <c r="G21" i="10"/>
  <c r="G9" i="10"/>
  <c r="G32" i="10"/>
  <c r="G27" i="10"/>
  <c r="G29" i="10"/>
  <c r="G79" i="10"/>
  <c r="G62" i="10"/>
  <c r="G55" i="10"/>
  <c r="G47" i="10"/>
  <c r="G36" i="10"/>
  <c r="G65" i="10"/>
  <c r="G87" i="10"/>
  <c r="G88" i="10"/>
  <c r="G76" i="10"/>
  <c r="G20" i="10"/>
  <c r="G48" i="10"/>
  <c r="G8" i="10"/>
  <c r="G38" i="10"/>
  <c r="G67" i="10"/>
  <c r="G60" i="10"/>
  <c r="G69" i="10"/>
  <c r="G39" i="10"/>
  <c r="G78" i="10"/>
  <c r="G7" i="10"/>
  <c r="G52" i="10"/>
  <c r="G66" i="10"/>
  <c r="G2" i="10"/>
  <c r="G31" i="10"/>
  <c r="G12" i="10"/>
  <c r="G85" i="10"/>
  <c r="G86" i="10"/>
  <c r="G14" i="10"/>
  <c r="G61" i="10"/>
  <c r="G13" i="10"/>
  <c r="G43" i="10"/>
  <c r="G28" i="10"/>
  <c r="G34" i="10"/>
  <c r="G51" i="10"/>
  <c r="G50" i="10"/>
  <c r="G45" i="10"/>
  <c r="G63" i="10"/>
  <c r="G53" i="10"/>
  <c r="G3" i="10"/>
  <c r="G73" i="10"/>
  <c r="G77" i="10"/>
  <c r="G74" i="10"/>
  <c r="G5" i="10"/>
  <c r="G72" i="10"/>
  <c r="G24" i="10"/>
  <c r="G71" i="10"/>
  <c r="G58" i="10"/>
  <c r="G70" i="10"/>
  <c r="G89" i="10"/>
  <c r="G59" i="10"/>
  <c r="G4" i="10"/>
  <c r="G26" i="10"/>
  <c r="G56" i="10"/>
  <c r="G18" i="10"/>
  <c r="G17" i="10"/>
  <c r="G30" i="10"/>
  <c r="G15" i="10"/>
  <c r="G33" i="10"/>
  <c r="G6" i="10"/>
  <c r="G57" i="10"/>
  <c r="G22" i="10"/>
  <c r="G83" i="10"/>
  <c r="G64" i="10"/>
  <c r="G25" i="10"/>
  <c r="G80" i="10"/>
  <c r="G49" i="10"/>
  <c r="G82" i="10"/>
  <c r="G37" i="11"/>
  <c r="G41" i="11"/>
  <c r="G8" i="11"/>
  <c r="G42" i="11"/>
  <c r="G43" i="11"/>
  <c r="G44" i="11"/>
  <c r="G40" i="11"/>
  <c r="G45" i="11"/>
  <c r="G18" i="11"/>
  <c r="G22" i="11"/>
  <c r="G39" i="11"/>
  <c r="G19" i="11"/>
  <c r="G50" i="11"/>
  <c r="G47" i="11"/>
  <c r="G3" i="11"/>
  <c r="G16" i="11"/>
  <c r="G33" i="11"/>
  <c r="G2" i="11"/>
  <c r="G9" i="11"/>
  <c r="G35" i="11"/>
  <c r="G5" i="11"/>
  <c r="G32" i="11"/>
  <c r="G38" i="11"/>
  <c r="G4" i="11"/>
  <c r="G6" i="11"/>
  <c r="G36" i="11"/>
  <c r="G25" i="11"/>
  <c r="G24" i="11"/>
  <c r="G14" i="11"/>
  <c r="G48" i="11"/>
  <c r="G34" i="11"/>
  <c r="G13" i="11"/>
  <c r="G12" i="11"/>
  <c r="G15" i="11"/>
  <c r="G46" i="11"/>
  <c r="G10" i="11"/>
  <c r="G11" i="11"/>
  <c r="G20" i="11"/>
  <c r="G21" i="11"/>
  <c r="G26" i="11"/>
  <c r="G27" i="11"/>
  <c r="G49" i="11"/>
  <c r="G7" i="11"/>
  <c r="G28" i="11"/>
  <c r="G29" i="11"/>
  <c r="G30" i="11"/>
  <c r="G31" i="11"/>
  <c r="G23" i="11"/>
  <c r="G17" i="11"/>
  <c r="G7" i="12"/>
  <c r="G9" i="12"/>
  <c r="G5" i="12"/>
  <c r="G8" i="12"/>
  <c r="G10" i="12"/>
  <c r="G4" i="12"/>
  <c r="G3" i="12"/>
  <c r="G11" i="12"/>
  <c r="G2" i="12"/>
  <c r="G6" i="12"/>
  <c r="G11" i="13" l="1"/>
  <c r="G2" i="13"/>
  <c r="G9" i="13"/>
  <c r="G4" i="13"/>
  <c r="G12" i="13"/>
  <c r="G6" i="13"/>
  <c r="G3" i="13"/>
  <c r="G10" i="13"/>
  <c r="G5" i="13"/>
  <c r="G13" i="13"/>
  <c r="G7" i="13"/>
  <c r="G8" i="13"/>
  <c r="F13" i="13"/>
  <c r="F5" i="13"/>
  <c r="F10" i="13"/>
  <c r="F3" i="13"/>
  <c r="F6" i="13"/>
  <c r="F12" i="13"/>
  <c r="F4" i="13"/>
  <c r="F9" i="13"/>
  <c r="F2" i="13"/>
  <c r="F8" i="13"/>
  <c r="F5" i="12"/>
  <c r="F6" i="12"/>
  <c r="F23" i="10"/>
  <c r="F82" i="10"/>
  <c r="GA95" i="5"/>
  <c r="GA94" i="5"/>
  <c r="GA93" i="5"/>
  <c r="GA92" i="5"/>
  <c r="FK88" i="5"/>
  <c r="FK87" i="5"/>
  <c r="FK86" i="5"/>
  <c r="FK85" i="5"/>
  <c r="FK84" i="5"/>
  <c r="EU69" i="5" l="1"/>
  <c r="EU66" i="5"/>
  <c r="EU63" i="5"/>
  <c r="EU17" i="5"/>
  <c r="EU16" i="5"/>
  <c r="G47" i="6" l="1"/>
  <c r="G57" i="6" l="1"/>
  <c r="G54" i="6"/>
  <c r="G56" i="6"/>
  <c r="G53" i="6"/>
  <c r="H4" i="7" l="1"/>
  <c r="H21" i="7"/>
  <c r="H5" i="7"/>
  <c r="H27" i="7"/>
  <c r="H7" i="7"/>
  <c r="H19" i="7"/>
  <c r="H3" i="7"/>
  <c r="H20" i="7"/>
</calcChain>
</file>

<file path=xl/sharedStrings.xml><?xml version="1.0" encoding="utf-8"?>
<sst xmlns="http://schemas.openxmlformats.org/spreadsheetml/2006/main" count="3137" uniqueCount="680">
  <si>
    <t>№</t>
  </si>
  <si>
    <t xml:space="preserve">Наименование </t>
  </si>
  <si>
    <t>Вид</t>
  </si>
  <si>
    <t>Единица измерения</t>
  </si>
  <si>
    <t>Количество</t>
  </si>
  <si>
    <t>Оборудование IT</t>
  </si>
  <si>
    <t>шт</t>
  </si>
  <si>
    <t>Мебель</t>
  </si>
  <si>
    <t>Итоговое количество</t>
  </si>
  <si>
    <t>Охрана труда</t>
  </si>
  <si>
    <t>Краткие (рамочные) технические характеристики</t>
  </si>
  <si>
    <t>Оборудование</t>
  </si>
  <si>
    <t>Общая зона</t>
  </si>
  <si>
    <t xml:space="preserve">Требования к обеспечению зоны (коммуникации, площадь, сети, количество рабочих мест и др.): </t>
  </si>
  <si>
    <t>Охрана труда и техника безопасности</t>
  </si>
  <si>
    <t>Рабочее место учащегося</t>
  </si>
  <si>
    <t>Рабочее место преподавателя/мастера производственного обучения</t>
  </si>
  <si>
    <t>шт.</t>
  </si>
  <si>
    <t>Заполняются образовательной организацией в соответствии с потребностями</t>
  </si>
  <si>
    <t>Количество рабочих мест:</t>
  </si>
  <si>
    <t>Программное обеспечение</t>
  </si>
  <si>
    <t>Код и наименование специальности согласно ФГОС СПО</t>
  </si>
  <si>
    <r>
      <t xml:space="preserve">Площадь зоны: не менее </t>
    </r>
    <r>
      <rPr>
        <sz val="11"/>
        <color rgb="FFFF0000"/>
        <rFont val="Times New Roman"/>
        <family val="1"/>
        <charset val="204"/>
      </rPr>
      <t>____</t>
    </r>
    <r>
      <rPr>
        <sz val="11"/>
        <color theme="1"/>
        <rFont val="Times New Roman"/>
        <family val="1"/>
        <charset val="204"/>
      </rPr>
      <t xml:space="preserve"> кв.м.</t>
    </r>
  </si>
  <si>
    <r>
      <t xml:space="preserve">Подведение сжатого воздуха: </t>
    </r>
    <r>
      <rPr>
        <sz val="11"/>
        <color rgb="FFFF0000"/>
        <rFont val="Times New Roman"/>
        <family val="1"/>
        <charset val="204"/>
      </rPr>
      <t>___ (требуется или не требуется)</t>
    </r>
  </si>
  <si>
    <r>
      <t xml:space="preserve">Подведение/ отведение ГХВС: </t>
    </r>
    <r>
      <rPr>
        <sz val="11"/>
        <color rgb="FFFF0000"/>
        <rFont val="Times New Roman"/>
        <family val="1"/>
        <charset val="204"/>
      </rPr>
      <t>___</t>
    </r>
    <r>
      <rPr>
        <sz val="11"/>
        <color theme="1"/>
        <rFont val="Times New Roman"/>
        <family val="1"/>
        <charset val="204"/>
      </rPr>
      <t xml:space="preserve"> (</t>
    </r>
    <r>
      <rPr>
        <sz val="11"/>
        <color rgb="FFFF0000"/>
        <rFont val="Times New Roman"/>
        <family val="1"/>
        <charset val="204"/>
      </rPr>
      <t>требуется или не требуется)</t>
    </r>
  </si>
  <si>
    <r>
      <t xml:space="preserve">Контур заземления для электропитания и сети слаботочных подключений : </t>
    </r>
    <r>
      <rPr>
        <sz val="11"/>
        <color rgb="FFFF0000"/>
        <rFont val="Times New Roman"/>
        <family val="1"/>
        <charset val="204"/>
      </rPr>
      <t>___</t>
    </r>
    <r>
      <rPr>
        <sz val="11"/>
        <color theme="1"/>
        <rFont val="Times New Roman"/>
        <family val="1"/>
        <charset val="204"/>
      </rPr>
      <t xml:space="preserve"> (</t>
    </r>
    <r>
      <rPr>
        <sz val="11"/>
        <color rgb="FFFF0000"/>
        <rFont val="Times New Roman"/>
        <family val="1"/>
        <charset val="204"/>
      </rPr>
      <t>требуется или не требуется)</t>
    </r>
  </si>
  <si>
    <r>
      <t xml:space="preserve">Покрытие пола: </t>
    </r>
    <r>
      <rPr>
        <sz val="11"/>
        <color rgb="FFFF0000"/>
        <rFont val="Times New Roman"/>
        <family val="1"/>
        <charset val="204"/>
      </rPr>
      <t xml:space="preserve">___ (вид покрытия) </t>
    </r>
    <r>
      <rPr>
        <sz val="11"/>
        <rFont val="Times New Roman"/>
        <family val="1"/>
        <charset val="204"/>
      </rPr>
      <t>-</t>
    </r>
    <r>
      <rPr>
        <sz val="11"/>
        <color theme="1"/>
        <rFont val="Times New Roman"/>
        <family val="1"/>
        <charset val="204"/>
      </rPr>
      <t xml:space="preserve"> </t>
    </r>
    <r>
      <rPr>
        <sz val="11"/>
        <color rgb="FFFF0000"/>
        <rFont val="Times New Roman"/>
        <family val="1"/>
        <charset val="204"/>
      </rPr>
      <t>___</t>
    </r>
    <r>
      <rPr>
        <sz val="11"/>
        <color theme="1"/>
        <rFont val="Times New Roman"/>
        <family val="1"/>
        <charset val="204"/>
      </rPr>
      <t xml:space="preserve"> м2 на всю зону</t>
    </r>
  </si>
  <si>
    <r>
      <t xml:space="preserve">Электричество: Подключения к сети </t>
    </r>
    <r>
      <rPr>
        <sz val="11"/>
        <color rgb="FFFF0000"/>
        <rFont val="Times New Roman"/>
        <family val="1"/>
        <charset val="204"/>
      </rPr>
      <t>___</t>
    </r>
    <r>
      <rPr>
        <sz val="11"/>
        <color theme="1"/>
        <rFont val="Times New Roman"/>
        <family val="1"/>
        <charset val="204"/>
      </rPr>
      <t xml:space="preserve"> В </t>
    </r>
    <r>
      <rPr>
        <sz val="11"/>
        <color rgb="FFFF0000"/>
        <rFont val="Times New Roman"/>
        <family val="1"/>
        <charset val="204"/>
      </rPr>
      <t>(220 и/или 380)</t>
    </r>
  </si>
  <si>
    <r>
      <t xml:space="preserve">Интернет : Подключение к </t>
    </r>
    <r>
      <rPr>
        <sz val="11"/>
        <color rgb="FFFF0000"/>
        <rFont val="Times New Roman"/>
        <family val="1"/>
        <charset val="204"/>
      </rPr>
      <t>____</t>
    </r>
    <r>
      <rPr>
        <sz val="11"/>
        <color theme="1"/>
        <rFont val="Times New Roman"/>
        <family val="1"/>
        <charset val="204"/>
      </rPr>
      <t xml:space="preserve"> интернету </t>
    </r>
    <r>
      <rPr>
        <sz val="11"/>
        <color rgb="FFFF0000"/>
        <rFont val="Times New Roman"/>
        <family val="1"/>
        <charset val="204"/>
      </rPr>
      <t>(проводному и/или беспроводному)</t>
    </r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</si>
  <si>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 xml:space="preserve">Допустимо верхнее </t>
    </r>
    <r>
      <rPr>
        <sz val="11"/>
        <color rgb="FFFF0000"/>
        <rFont val="Times New Roman"/>
        <family val="1"/>
        <charset val="204"/>
      </rPr>
      <t>____</t>
    </r>
    <r>
      <rPr>
        <sz val="11"/>
        <rFont val="Times New Roman"/>
        <family val="1"/>
        <charset val="204"/>
      </rPr>
      <t xml:space="preserve"> </t>
    </r>
    <r>
      <rPr>
        <sz val="11"/>
        <color rgb="FFFF0000"/>
        <rFont val="Times New Roman"/>
        <family val="1"/>
        <charset val="204"/>
      </rPr>
      <t>(вид освещения и источника)</t>
    </r>
    <r>
      <rPr>
        <sz val="11"/>
        <rFont val="Times New Roman"/>
        <family val="1"/>
        <charset val="204"/>
      </rPr>
      <t xml:space="preserve"> освещение</t>
    </r>
    <r>
      <rPr>
        <sz val="11"/>
        <color theme="1"/>
        <rFont val="Times New Roman"/>
        <family val="1"/>
        <charset val="204"/>
      </rPr>
      <t xml:space="preserve"> ( не менее </t>
    </r>
    <r>
      <rPr>
        <sz val="11"/>
        <color rgb="FFFF0000"/>
        <rFont val="Times New Roman"/>
        <family val="1"/>
        <charset val="204"/>
      </rPr>
      <t>___</t>
    </r>
    <r>
      <rPr>
        <sz val="11"/>
        <color theme="1"/>
        <rFont val="Times New Roman"/>
        <family val="1"/>
        <charset val="204"/>
      </rPr>
      <t xml:space="preserve"> люкс) </t>
    </r>
  </si>
  <si>
    <t>Аптечка</t>
  </si>
  <si>
    <t>Огнетушитель</t>
  </si>
  <si>
    <t>Санитайзер</t>
  </si>
  <si>
    <t>Кулер</t>
  </si>
  <si>
    <t>Стул</t>
  </si>
  <si>
    <t>Веб-камера</t>
  </si>
  <si>
    <t>Акустическая система</t>
  </si>
  <si>
    <t>Ноутбук</t>
  </si>
  <si>
    <t>МФУ</t>
  </si>
  <si>
    <t>Мышь компьютерная</t>
  </si>
  <si>
    <t xml:space="preserve">Шкаф </t>
  </si>
  <si>
    <t>Сейф для ноутбуков</t>
  </si>
  <si>
    <t>Доска магнитно-меловая</t>
  </si>
  <si>
    <t>Доска магнитно-маркерная</t>
  </si>
  <si>
    <t>Техника безопасности</t>
  </si>
  <si>
    <t>Количество упоминаний в "Сводке по кластерам"</t>
  </si>
  <si>
    <t>Подсчет</t>
  </si>
  <si>
    <t>Базовая или вариативная часть</t>
  </si>
  <si>
    <t>Тумба</t>
  </si>
  <si>
    <t xml:space="preserve">Маски медицинские одноразовые </t>
  </si>
  <si>
    <t>Вариативная часть</t>
  </si>
  <si>
    <t xml:space="preserve">Учебное оборудование и программное обеспечение </t>
  </si>
  <si>
    <t>Стеллаж</t>
  </si>
  <si>
    <t>Перчатки</t>
  </si>
  <si>
    <t>Интерактивная сенсорная панель</t>
  </si>
  <si>
    <t>шт (на 1 раб.место)</t>
  </si>
  <si>
    <t>Стол</t>
  </si>
  <si>
    <t>Компьютер (системный блок, монитор, клавиатура, мышь)</t>
  </si>
  <si>
    <t>Иркутская область</t>
  </si>
  <si>
    <t>Экран для проектора</t>
  </si>
  <si>
    <t>Проектор</t>
  </si>
  <si>
    <t>Воронежская область</t>
  </si>
  <si>
    <t>Московская область</t>
  </si>
  <si>
    <t>Мурманская область</t>
  </si>
  <si>
    <t>Свердловская область</t>
  </si>
  <si>
    <t>Чувашская Республика - Чувашия</t>
  </si>
  <si>
    <t>Регион</t>
  </si>
  <si>
    <t xml:space="preserve"> Базовая образовательная организация</t>
  </si>
  <si>
    <t>Зона под вид работ</t>
  </si>
  <si>
    <t>ФГОС СПО</t>
  </si>
  <si>
    <t>Учебное пособие</t>
  </si>
  <si>
    <t>Республика Алтай</t>
  </si>
  <si>
    <t>Горно-Алтайский государственный политехнический колледж имени М.З.Гнездилова</t>
  </si>
  <si>
    <t>Технологии обслуживания в общественном питании</t>
  </si>
  <si>
    <t>43.01.01 Официант, бармен
43.01.09 Повар, кондитер
43.02.15 Поварское и кондитерское дело
43.02.16 Туризм и гостеприимство</t>
  </si>
  <si>
    <t>Екатеринбургский торгово-экономический техникум</t>
  </si>
  <si>
    <t>Учебный бар</t>
  </si>
  <si>
    <t>43.02.15 Поварское и кондитерское дело
43.02.16 Туризм и гостеприимство (направление Предоставление услуг предприятия питания)</t>
  </si>
  <si>
    <t>Тульская область</t>
  </si>
  <si>
    <t>Донской политехнический колледж</t>
  </si>
  <si>
    <t>Организация питания на предприятиях питания</t>
  </si>
  <si>
    <t>43.02.16 Туризм и гостеприимство</t>
  </si>
  <si>
    <t>Чебоксарский техникум технологии питания и коммерции</t>
  </si>
  <si>
    <t>Предоставление услуг предприятия питания (учебный бар)</t>
  </si>
  <si>
    <t>43.02.15 Поварское и кондитерское дело
43.02.16 Туризм и гостеприимство (ВД. Предоставление услуг предприятия питания)</t>
  </si>
  <si>
    <t>Алтайский край</t>
  </si>
  <si>
    <t>Краснодарский край</t>
  </si>
  <si>
    <t>Курская область</t>
  </si>
  <si>
    <t>Омская область</t>
  </si>
  <si>
    <t>Орловская область</t>
  </si>
  <si>
    <t>Республика Адыгея (Адыгея)</t>
  </si>
  <si>
    <t>Республика Карелия</t>
  </si>
  <si>
    <t>Республика Мордовия</t>
  </si>
  <si>
    <t>Республика Татарстан (Татарстан)</t>
  </si>
  <si>
    <t>Рязанская область</t>
  </si>
  <si>
    <t>Томская область</t>
  </si>
  <si>
    <t>Ямало-Ненецкий автономный округ</t>
  </si>
  <si>
    <t>Бийский промышленно-технологический колледж</t>
  </si>
  <si>
    <t>Хреновская школа наездников</t>
  </si>
  <si>
    <t>Братский торгово-технологический техникум</t>
  </si>
  <si>
    <t>Краснодарский торгово-экономический колледж</t>
  </si>
  <si>
    <t>Курский государственный техникум технологий и сервиса</t>
  </si>
  <si>
    <t>Красногорский колледж</t>
  </si>
  <si>
    <t>Мурманский технологический колледж сервиса</t>
  </si>
  <si>
    <t>Омский технологический колледж</t>
  </si>
  <si>
    <t>Орловский техникум агробизнеса и сервиса</t>
  </si>
  <si>
    <t>Адыгейский государственный университет</t>
  </si>
  <si>
    <t>Колледж технологии и предпринимательства</t>
  </si>
  <si>
    <t>Саранский техникум пищевой и перерабатывающей промышленности</t>
  </si>
  <si>
    <t>Набережночелнинский технологический техникум</t>
  </si>
  <si>
    <t>Чистопольский сельскохозяйственный техникум имени Г.И. Усманова</t>
  </si>
  <si>
    <t>Международный колледж сервиса</t>
  </si>
  <si>
    <t>Рязанский технологический колледж</t>
  </si>
  <si>
    <t>Техникум индустрии питания и услуг "Кулинар"</t>
  </si>
  <si>
    <t>Колледж индустрии питания, торговли и сферы услуг</t>
  </si>
  <si>
    <t>Тульский колледж профессиональных технологий и сервиса</t>
  </si>
  <si>
    <t>Ямальский многопрофильный колледж</t>
  </si>
  <si>
    <t>12. Зона под вид работ Технологии обслуживания в общественном питании (16 рабочих мест)</t>
  </si>
  <si>
    <t>Код и наименование профессии или специальности согласно ФГОС СПО</t>
  </si>
  <si>
    <t xml:space="preserve">   43.01.01 Официант, бармен                                                                                                                                                   43.01.09 Повар, кондитер                                                                                                                                                                                       43.02.15 Поварское и кондитерское дело                                                                                                                                                                                                                    43.02.16 Туризм и гостеприимство                                        </t>
  </si>
  <si>
    <t>Площадь зоны: не менее 24,9 кв.м.</t>
  </si>
  <si>
    <t>Освещение: Допустимо верхнее искусственное освещение ( не менее 300 люкс)</t>
  </si>
  <si>
    <t>Интернет : Подключение ноутбуков к беспроводному интернету (с возможностью подключения к проводному интернету)</t>
  </si>
  <si>
    <t>Электричество: подключения к сети 220 Вольт</t>
  </si>
  <si>
    <t>Контур заземления для электропитания и сети слаботочных подключений (при необходимости) : требуется</t>
  </si>
  <si>
    <t>Покрытие пола: плитка</t>
  </si>
  <si>
    <t>Подведение/ отведение ГХВС (при необходимости) : не требуется</t>
  </si>
  <si>
    <t>Подведение сжатого воздуха (при необходимости): не требуется</t>
  </si>
  <si>
    <t>Наименование</t>
  </si>
  <si>
    <t>Источник финансирования</t>
  </si>
  <si>
    <t xml:space="preserve">Шкаф для посуды </t>
  </si>
  <si>
    <t>8 секций 730х338х1460</t>
  </si>
  <si>
    <t>ФБ</t>
  </si>
  <si>
    <t>Стол коктейльный круглый (складной)</t>
  </si>
  <si>
    <t>Высота стола: 110 см. Диаметр стола: 80 см. материал столешницы ЛДСП,</t>
  </si>
  <si>
    <t>Шкаф для хранения личных вещей</t>
  </si>
  <si>
    <t>Шкаф-купе, зеркало, 140х60х220, секции под вешалки, напольный, раздвижные дверцы</t>
  </si>
  <si>
    <t>Утюг</t>
  </si>
  <si>
    <t>Утюг с парогенератором, Объем резервуара для воды 450 мл, Постоянная подача пара 75 г/мин, Паровой удар есть, керамическая подошва, автоматичсекое отключение</t>
  </si>
  <si>
    <t>Гладильная доска</t>
  </si>
  <si>
    <t>Гладильная доска напольная, с регуляцией высоты</t>
  </si>
  <si>
    <t>Холодильный шкаф</t>
  </si>
  <si>
    <t>объем не менее 240 л, объем холодильного отделения не менее 180 л, объем морозильного отделения не менее 80л</t>
  </si>
  <si>
    <t>Морозильный шкаф</t>
  </si>
  <si>
    <t>мощность 0,125 Квт, объем не менее 120 л</t>
  </si>
  <si>
    <t>Кулер для воды</t>
  </si>
  <si>
    <t>мощность не менее 500 Квт, мощность охлаждения не менее 50 Квт</t>
  </si>
  <si>
    <t>РБ</t>
  </si>
  <si>
    <t>Требования к обеспечению зоны (коммуникации, площадь, сети, количество рабочих мест и др.):</t>
  </si>
  <si>
    <t>Площадь зоны: не менее 80 кв.м.</t>
  </si>
  <si>
    <t>Подведение/ отведение ГХВС (при необходимости) : требуется</t>
  </si>
  <si>
    <t>Ледогенератор</t>
  </si>
  <si>
    <t>Вид производимого льда - Кубиковый, производительность не менее 40 кг/сутки, Напряжение В 220</t>
  </si>
  <si>
    <t>шт ( на 8 раб.мест)</t>
  </si>
  <si>
    <t>Стол обеденный</t>
  </si>
  <si>
    <t>Прямоугольный, 150х90 см, столешница ЛДСП, каркас сталь</t>
  </si>
  <si>
    <t>шт ( на 4 раб.места)</t>
  </si>
  <si>
    <t>Стол офисный</t>
  </si>
  <si>
    <t>Прямоугольный, 150х90 см</t>
  </si>
  <si>
    <t>Кресло офисное</t>
  </si>
  <si>
    <t>Складная конструкция, без подлокотников, Высота кресла (макс) 860 мм, Ширина кресла 620 мм, черный, с мягкой сидушкой</t>
  </si>
  <si>
    <t>шт ( на 2 раб.места)</t>
  </si>
  <si>
    <t>Барный органайзер</t>
  </si>
  <si>
    <t>Органайзер для трубочек, салфеток, шпажек и др.</t>
  </si>
  <si>
    <t>Джигер</t>
  </si>
  <si>
    <t>30/50 мл</t>
  </si>
  <si>
    <t>шт ( на 1 раб.место)</t>
  </si>
  <si>
    <t>Мерный стакан</t>
  </si>
  <si>
    <t>150 мл стекло</t>
  </si>
  <si>
    <t>Совок для льда</t>
  </si>
  <si>
    <t>сталь нерж.; 700мл; L=19/28,B=10.5см; металлич.</t>
  </si>
  <si>
    <t>Мельница для льда</t>
  </si>
  <si>
    <t>Ice Crusher, металл; H=27,L=16,B=13.5см</t>
  </si>
  <si>
    <t>шт ( на 16 раб.мест)</t>
  </si>
  <si>
    <t>Ведерко для льда</t>
  </si>
  <si>
    <t>Ведерко для льда , 22,1 см х 19,3 см 3 литра</t>
  </si>
  <si>
    <t>Щипцы для льда</t>
  </si>
  <si>
    <t>Нержавеющая сталь</t>
  </si>
  <si>
    <t>Барный коврик</t>
  </si>
  <si>
    <t>30/60 см</t>
  </si>
  <si>
    <t>Доска разделочная</t>
  </si>
  <si>
    <t>Доска разделочная прямоугольная, 60х40х1см</t>
  </si>
  <si>
    <t>Шейкер</t>
  </si>
  <si>
    <t>Шейкер «Бостон» 800мл, нержавеющая сталь, стекло</t>
  </si>
  <si>
    <t>Барный поднос</t>
  </si>
  <si>
    <t>Барный поднос прорезиненный, D=20 см, цвет коричневый</t>
  </si>
  <si>
    <t>Смесительный стакан</t>
  </si>
  <si>
    <t>Стакан смесител. «Бостон»; сталь нерж.; 900мл; D=9.3,H=17,B=9.5см; металлич.</t>
  </si>
  <si>
    <t>Стрейнер</t>
  </si>
  <si>
    <t>барное сито, h-17,5 см. нержавеющая сталь</t>
  </si>
  <si>
    <t>Файн-стрейнер</t>
  </si>
  <si>
    <t>барное сито, нержавеющая сталь</t>
  </si>
  <si>
    <t>Пиллер</t>
  </si>
  <si>
    <t>Фрукто-овощечистка, овощерезка ручная для овощей и фруктов дома, двухсторонняя 2 в 1, слайсер, нож-пиллер, ломтерезка, лезвие из нержавеющей стали, эргономичная ручка из пластика, универсальная, фиолетовый</t>
  </si>
  <si>
    <t>Гейзер</t>
  </si>
  <si>
    <t>Гейзер барный для бутылок / дозатор для бутылки сиропа, масла, уксуса, напитков / пробка, насадка для бутылки, струер металлический</t>
  </si>
  <si>
    <t>Диспенсер для фруктов</t>
  </si>
  <si>
    <t>емкость с крышкой для хранения фруктов, с отсеками</t>
  </si>
  <si>
    <t xml:space="preserve">Горелка </t>
  </si>
  <si>
    <t>газовая зажигалка</t>
  </si>
  <si>
    <t>СмоукГан</t>
  </si>
  <si>
    <t>Коптильный пистолет</t>
  </si>
  <si>
    <t>Сотейник</t>
  </si>
  <si>
    <t>объем 2 литра</t>
  </si>
  <si>
    <t>объем 3 литра</t>
  </si>
  <si>
    <t>Сито</t>
  </si>
  <si>
    <t>радиус 20 см</t>
  </si>
  <si>
    <t>Холдер</t>
  </si>
  <si>
    <t>Холдер в сборе на 2 чашки</t>
  </si>
  <si>
    <t>Мадлер</t>
  </si>
  <si>
    <t>VV Мадлер для коктейлей</t>
  </si>
  <si>
    <t>Барная ложка</t>
  </si>
  <si>
    <t>40 см, нержавеющая сталь</t>
  </si>
  <si>
    <t>Пинцет барный</t>
  </si>
  <si>
    <t>прямой, узкий, рифленый, 145 мм</t>
  </si>
  <si>
    <t>Нож барный</t>
  </si>
  <si>
    <t>Материал : нержавеющая сталь; Длина : 220 мм; Высота : 15 мм;</t>
  </si>
  <si>
    <t>Сквизер</t>
  </si>
  <si>
    <t>Сквизер для лимона L=20см, нержавеющая сталь</t>
  </si>
  <si>
    <t>Рокс (олд фешен)</t>
  </si>
  <si>
    <t>Стакан низк., 200мл, стекло</t>
  </si>
  <si>
    <t>Хайбол</t>
  </si>
  <si>
    <t>200мл высокий, стекло</t>
  </si>
  <si>
    <t>Коктейльная рюмка</t>
  </si>
  <si>
    <t>Бокал для мартини, 100 мл, стекло</t>
  </si>
  <si>
    <t>Чайная пара</t>
  </si>
  <si>
    <t>Чайная пара, белая 220 мл</t>
  </si>
  <si>
    <t>Скатерть</t>
  </si>
  <si>
    <t>прямоугольная, ~240х170 см</t>
  </si>
  <si>
    <t>на коктейльный стол, спандекс, плотность 200 г/м</t>
  </si>
  <si>
    <t>Салфетки текстильные</t>
  </si>
  <si>
    <t>льняные 50х50 см</t>
  </si>
  <si>
    <t>Ручник для полировки посуды</t>
  </si>
  <si>
    <t>льняные 40х70</t>
  </si>
  <si>
    <t>Тарелка пирожковая</t>
  </si>
  <si>
    <t>d=14 см, белая</t>
  </si>
  <si>
    <t>Тарелка подстановочная</t>
  </si>
  <si>
    <t>d=30 см, белая</t>
  </si>
  <si>
    <t>Тарелка мелкая столовая, закусочная</t>
  </si>
  <si>
    <t>d=25 см, белая</t>
  </si>
  <si>
    <t>Тарелка глубокая столовая</t>
  </si>
  <si>
    <t>d=20 см, белая</t>
  </si>
  <si>
    <t>Тарелка основная</t>
  </si>
  <si>
    <t>Нож столовый</t>
  </si>
  <si>
    <t>нержавеющая сталь, длина не менее 16 см</t>
  </si>
  <si>
    <t>Нож закусочный</t>
  </si>
  <si>
    <t>нержавеющая сталь, длина не менее 20 см</t>
  </si>
  <si>
    <t>Нож рыбный</t>
  </si>
  <si>
    <t>нержавеющая сталь, длина не менее 17 см</t>
  </si>
  <si>
    <t>Нож десертный</t>
  </si>
  <si>
    <t>Вилка столовая</t>
  </si>
  <si>
    <t>нержавеющая сталь, длина не менее 18 см</t>
  </si>
  <si>
    <t>Вилка закусочная</t>
  </si>
  <si>
    <t>нержавеющая сталь, длина не менее 19 см</t>
  </si>
  <si>
    <t>Вилка рыбная</t>
  </si>
  <si>
    <t>нержавеющая сталь, длина не менее 22 см</t>
  </si>
  <si>
    <t>Вилка десертная</t>
  </si>
  <si>
    <t>Ложка столовая</t>
  </si>
  <si>
    <t>Ложка десертная</t>
  </si>
  <si>
    <t>нержавеющая сталь, длина не менее 13 см</t>
  </si>
  <si>
    <t>Ложка чайная</t>
  </si>
  <si>
    <t>нержавеющая сталь, длина не менее 12 см</t>
  </si>
  <si>
    <t>Нож для фруктов</t>
  </si>
  <si>
    <t>НЕРЖАВЕЮЩАЯ СТАЛЬ  14 СМ</t>
  </si>
  <si>
    <t>НЕРЖАВЕЮЩАЯ СТАЛЬ  9 СМ</t>
  </si>
  <si>
    <t>Сахарница</t>
  </si>
  <si>
    <t>Сахарница, 100 мм фарфор</t>
  </si>
  <si>
    <t>Кувшин для декантации вина</t>
  </si>
  <si>
    <t>Стекло, 1000 мл</t>
  </si>
  <si>
    <t>Подсвечник</t>
  </si>
  <si>
    <t>Для высокой свечи, 1 шт, белый</t>
  </si>
  <si>
    <t>Вазочка для цветка</t>
  </si>
  <si>
    <t>стекло или керамика, высота 10-15 см</t>
  </si>
  <si>
    <t>Минаж (соль/перец)</t>
  </si>
  <si>
    <t>набор для специй (соль, перец), материал - керамика</t>
  </si>
  <si>
    <t>Нарзанник</t>
  </si>
  <si>
    <t>Нарзанник двухступенчатый L=12 см</t>
  </si>
  <si>
    <t>Бокал для воды</t>
  </si>
  <si>
    <t>0,58л;D=73/92,H=232мм</t>
  </si>
  <si>
    <t>Бокал для белого вина</t>
  </si>
  <si>
    <t>250мл;D=60/70,H=178мм</t>
  </si>
  <si>
    <t>Бокал для красного вина</t>
  </si>
  <si>
    <t>470мл;D=71/86,H=219мм</t>
  </si>
  <si>
    <t>Бокал для шампанского</t>
  </si>
  <si>
    <t>обьем 150 мл</t>
  </si>
  <si>
    <t>Ведро мусорное</t>
  </si>
  <si>
    <t>Мусорное ведро ножное, 5 л</t>
  </si>
  <si>
    <t>Питчер</t>
  </si>
  <si>
    <t>Молочник, 150 мл. нержавеющая сталь</t>
  </si>
  <si>
    <t>Молочник, 300 мл.нержавеющая сталь</t>
  </si>
  <si>
    <t>Молочник, 450 мл.нержавеющая сталь</t>
  </si>
  <si>
    <t>Молочник, 500 мл.нержавеющая сталь</t>
  </si>
  <si>
    <t>Молочник, 650 мл.нержавеющая сталь</t>
  </si>
  <si>
    <t>Молочник, 1000 мл.нержавеющая сталь</t>
  </si>
  <si>
    <t>Темпер</t>
  </si>
  <si>
    <t>равный диаметру холдера</t>
  </si>
  <si>
    <t>Коврик для темперовки</t>
  </si>
  <si>
    <t>Изготовлен из резины.Длина: 17см (Размер One Size) Ширина: 12см (Размер One Size)</t>
  </si>
  <si>
    <t>Разравниватель для кофе</t>
  </si>
  <si>
    <t>Нок-бокс ящик для кофейных отходов</t>
  </si>
  <si>
    <t>Весы для кофе</t>
  </si>
  <si>
    <t>Цифровые весы с точным измерением веса и таймером</t>
  </si>
  <si>
    <t>Пластиковая емкость с крышкой для хранения продукции</t>
  </si>
  <si>
    <t>объем 5 литров</t>
  </si>
  <si>
    <t>объем 1 литр</t>
  </si>
  <si>
    <t xml:space="preserve">Подносы </t>
  </si>
  <si>
    <t>круглые, прорезиненные, диаметр не менее 35 м</t>
  </si>
  <si>
    <t>Кофемолка</t>
  </si>
  <si>
    <t>Кофемолка для эспрессо, электрическая, Напряжение: 220 В, вместимость резервуара от 1 кг., Прямой помол, Регулируемая дозировка: одинарная, двойная, ручная</t>
  </si>
  <si>
    <t>Блендер</t>
  </si>
  <si>
    <t>мощность 1000 Вт, объем чаши - 1,5 л, число оборотов до 10000 об/мин, кол-во скоростей - 2</t>
  </si>
  <si>
    <t>Плита индукционная</t>
  </si>
  <si>
    <t>настольная, однокомфорочная, мощность 2 Квт</t>
  </si>
  <si>
    <t>Стул барный</t>
  </si>
  <si>
    <t>В комлекте со стулом банкетным</t>
  </si>
  <si>
    <t>Стул банкетный</t>
  </si>
  <si>
    <t>Банкетный, обивка ткань</t>
  </si>
  <si>
    <t>Подсобный стол</t>
  </si>
  <si>
    <t>150х90 см, столешница ЛДСП, каркас сталь</t>
  </si>
  <si>
    <t>Кофемашина</t>
  </si>
  <si>
    <t>Кофемашина модель с одной группой пролива (рожковая кофемашина) Оборудование оснащено термостатом и клапаном безопасности. Рабочие поверхности аппарата выполнены из нержавеющего сплава, бойлер из меди. Подключение к электросети 220В. Технические особенности кофемашины: автоматический режим работы; объем медного бойлера — 8л; встроенная помпа/ подключение к водопроводу; заполнение бойлера автоматическое; установлена ротационная помпа; программирование четырех доз кофе/непрерывного розлива; электронная система контроля объема порций кофе; трубка для пара/кран для кипятка; мощность — 3кВт.</t>
  </si>
  <si>
    <t>Диагональ - 17", Матрица экрана - IPS, Частота процессора -  2.3ГГц, 8-ядерный, Объем ОЗУ - 16ГБ, Тип ОЗУ -  DDR4, Физическая память - 512ГБ SSD, Видеокарта дискретная 4 ГБ</t>
  </si>
  <si>
    <t>ПО для кафе, ресторанов и столовых</t>
  </si>
  <si>
    <t>комплекс программ, объединенных в одно рабочее пространство, включает модули: автоматизация работы официантов и кухни; доставка; создание электронного меню</t>
  </si>
  <si>
    <t>Антивирус</t>
  </si>
  <si>
    <t>специализированная программа для обнаружения компьютерных вирусов, а также нежелательных (считающихся вредоносными) программ и восстановления заражённых (модифицированных) такими программами файлов и профилактики — предотвращения заражения (модификации) файлов или операционной системы вредоносным кодом</t>
  </si>
  <si>
    <t>ПО для офисной работы</t>
  </si>
  <si>
    <t>набор приложений, предназначенных для обработки электронной документации на персональном компьютере. Компоненты имеют схожий интерфейс и хорошо взаимодействуют друг с другом. Содержит текстовый процессор для создания сложных документов, содержащих текст, таблицы, графику; электронные таблицы для массовых табличных вычислений; программу подготовки презентаций</t>
  </si>
  <si>
    <t>Стойка барная</t>
  </si>
  <si>
    <t>Классическая барная стойка со столешней для гостя ( высота 120-130см) и рабочей зоной с высотой 95-105см</t>
  </si>
  <si>
    <t>Шкаф для барной стойки (пристенный модуль)</t>
  </si>
  <si>
    <t>Высота 200, ширина 70, длинна 80, закрывающиеся на дверцы секции с замком внизу на высоте 110 см., 2 секции вверху</t>
  </si>
  <si>
    <t>Мойка производственная</t>
  </si>
  <si>
    <t>Односекционная, нержавеющая сталь</t>
  </si>
  <si>
    <t>Водонагреватель</t>
  </si>
  <si>
    <t>Водонагреватель проточный, Максимальная температура нагрева воды
 60 °C, Производительность 2.8 л/мин на ∆t 29°C</t>
  </si>
  <si>
    <t>Мышь проводная</t>
  </si>
  <si>
    <t>Мусорный бак с крышкой</t>
  </si>
  <si>
    <t>объем 40 литров</t>
  </si>
  <si>
    <t>Площадь зоны: не менее 4 кв.м.</t>
  </si>
  <si>
    <t>Освещение: Допустимо верхнее искусственное освещение ( не менее 400 люкс)</t>
  </si>
  <si>
    <t>Офисный стол угловой</t>
  </si>
  <si>
    <t>Высота, мм 743; Ширина, мм 1400; Глубина, мм 1200</t>
  </si>
  <si>
    <t>Многофункциональное устройство (принтер, сканер, копир)</t>
  </si>
  <si>
    <t>Цветность -Монохромный, Технология печати-Лазерная, Максимальный формат бумаги - A4, Максимальное разрешение для печати- dpi1200x1200, Скорость печати, стр/мин – 40, Разрешение сканера - dpi600x600, Скорость копирования, стр/мин – 40, Лоток подачи, листов – 250, Интерфейс подключения - Ethernet (RJ-45), USB, Двусторонняя печать – Да, Автоматическая, Наличием автоподатчика на сканирование – да</t>
  </si>
  <si>
    <t>Клаивиатура</t>
  </si>
  <si>
    <t>Клавиатура для настольного компьютера, USB, английская/русская (ANSI), 1,5м.</t>
  </si>
  <si>
    <t>Интерактивная панель</t>
  </si>
  <si>
    <t xml:space="preserve">Дисплей:  
Диагональ   65 дюймов                                
Разрешение 3840х2160 (UHD)
Соотношение сторон 16:9
Аудиосистема:                          
2 динамика по 10 ватт
Встроенный компьютер:       
Процессор Intel Core i3
Оперативная память (ОЗУ) 8GB
Жесткий диск SSD 120GB
Графика Intel HD Graphics 
Операционная система:        
Android, Windows 10 
Технология сенсора:              
Инфракрасная рамка 10 касаний </t>
  </si>
  <si>
    <t>Тележка для зарядки и хранения ноутбуков</t>
  </si>
  <si>
    <t>Мобильная тележка - шкаф для зарядки, хранения и быстрого перемещения ноутбуков со встроенным замком</t>
  </si>
  <si>
    <t>медицинская, для оказания первой доврачебной помощи</t>
  </si>
  <si>
    <t>в соответствии с требованияи ТБ</t>
  </si>
  <si>
    <t>Кулер 19 л (холодная/горячая вода)</t>
  </si>
  <si>
    <t>19 л (холодная/горячая вода)</t>
  </si>
  <si>
    <t>Санитарно-гигиенические средства для обработки рук</t>
  </si>
  <si>
    <t>Маски медицинские одноразовые</t>
  </si>
  <si>
    <t>медицинские, одноразовые</t>
  </si>
  <si>
    <t>Спец. Одежда</t>
  </si>
  <si>
    <t>Фартуки официанта, тканевые, с карманом, на поясе</t>
  </si>
  <si>
    <t>Фартуки барменские, плотные, на грудь, с карманами</t>
  </si>
  <si>
    <t>Перчатки белые, текстильные</t>
  </si>
  <si>
    <t>Сплит-система (кондиционер)</t>
  </si>
  <si>
    <t>Сплит - система с внешним блоком и режимом работы: обогрев, охлаждение</t>
  </si>
  <si>
    <r>
      <t xml:space="preserve">2.  </t>
    </r>
    <r>
      <rPr>
        <i/>
        <sz val="16"/>
        <color theme="0"/>
        <rFont val="Times New Roman"/>
        <family val="1"/>
        <charset val="204"/>
      </rPr>
      <t>Лаборатория "Учебный бар"</t>
    </r>
    <r>
      <rPr>
        <sz val="16"/>
        <color theme="0"/>
        <rFont val="Times New Roman"/>
        <family val="1"/>
        <charset val="204"/>
      </rPr>
      <t xml:space="preserve"> (4 рабочих места)</t>
    </r>
  </si>
  <si>
    <t>43.02.15 Поварское и кондитерское дело, 43.02.16 Туризм и гостеприимство (направление Предоставление 
услуг предприятия питания)</t>
  </si>
  <si>
    <t>Площадь зоны: не менее 24,4 кв.м.</t>
  </si>
  <si>
    <t xml:space="preserve">Освещение: Допустимо верхнее искусственное освещение ( не менее 200 люкс) </t>
  </si>
  <si>
    <t>Интернет : Подключение  ноутбуков к беспроводному интернет</t>
  </si>
  <si>
    <t>Электричество: Имеется подключение к сети  по 220 Вольт</t>
  </si>
  <si>
    <t>Контур заземления для электропитания и сети слаботочных подключений (при необходимости) : не требуется</t>
  </si>
  <si>
    <r>
      <rPr>
        <sz val="11"/>
        <rFont val="Times New Roman"/>
        <family val="1"/>
        <charset val="204"/>
      </rPr>
      <t>Покрытие пола:</t>
    </r>
    <r>
      <rPr>
        <i/>
        <sz val="11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керамогранит  - 24,4 м2 на всю зону</t>
    </r>
  </si>
  <si>
    <t>Учебный терминал - моноблок (для формирования заказов и счетов)</t>
  </si>
  <si>
    <t>Диагональ экрана - Не менее 23.8"
Разрешение экрана - Не менее 1920х1080
Угол обзора - Не менее 178/178 Гр
Беспроводные интерфейсы WI-FI, BT - наличие
Выходные интерфейсы HDMI, RJ-45, USB, AUDIO - наличие
Реестр Минпромторга - Наличие</t>
  </si>
  <si>
    <t>Диагональ экрана - Не менее 75"
Разрешение экрана - Не менее 3840х2160
Тип сенсора - Инфракрасный
Безвентиляторное охлаждение - Наличие
Выходные интерфейсы HDMI, RJ-45, USB, AUDIO - наличие
Рельсовая система досок - Наличие
Реестр Минпромторга - Наличие</t>
  </si>
  <si>
    <t>Площадь зоны: не менее 12 кв.м.</t>
  </si>
  <si>
    <t xml:space="preserve">Освещение: Допустимо верхнее искусственное освещение ( не менее 300 люкс) </t>
  </si>
  <si>
    <r>
      <rPr>
        <sz val="11"/>
        <rFont val="Times New Roman"/>
        <family val="1"/>
        <charset val="204"/>
      </rPr>
      <t>Покрытие пола:</t>
    </r>
    <r>
      <rPr>
        <i/>
        <sz val="11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керамогранит  - 12 м2 на всю зону</t>
    </r>
  </si>
  <si>
    <t xml:space="preserve">Кофемашина-автомат традиционная с 2 высокими группами и экономайзером. Габариты, мм: 554x545x498. Мощность, Ватт: 2290. Напряжение, Вольт: 220. Вес нетто/брутто, кг: 42,5/52,5. Объем бойлера, л: 7,5 с изоляцией. Корпус: задняя панель - нержавеющая сталь, боковые панели, основание - пластик ABS черного цвета. Производительность, чашек в день: 150. в компелкт входит ГОЛОВНАЯ ЧАСТЬ ФИЛЬТРА, КАРТРИДЖ МЕХАНИЧЕСКОЙ ОЧИСТКИ, КАРТРИДЖ УГОЛЬНЫЙ, НАБОР BWT ДЛЯ ОПРЕДЕЛЕНИЯ ЖЕСТКОСТИ ВОДЫ 812137, ТЕМПЕР , ФИЛЬТР КАРТРИДЖ </t>
  </si>
  <si>
    <t>1 шт ( на 2 рабочих места)</t>
  </si>
  <si>
    <t>1200х700х850мм, НБМКС-12/5БПК модуль барный коктейльная станция с бортом, теплоиз. ванна, мойка, полка, карман, 1 ящик (под ванной д/льда), 1200х700х850мм</t>
  </si>
  <si>
    <t>800х600х850мм с нишей для льдогенератора</t>
  </si>
  <si>
    <t>600х600х850мм, НСЗО-8/6Б стол закрытый с 3-х сторон,</t>
  </si>
  <si>
    <t>по фактическим размерам</t>
  </si>
  <si>
    <t>800х500х850мм, закрытый с трех сторон,двери - купе, внутри дно+ полка</t>
  </si>
  <si>
    <t xml:space="preserve">1 штука на1 рабочее место  </t>
  </si>
  <si>
    <t>1200х250х850мм, НБМСЗК-12/2,5 модуль барный - стол закрыт., дверцы купе, 1200х250х850мм</t>
  </si>
  <si>
    <t>800х500х850мм , закрытый с трех сторон, внизу - полка(дно)</t>
  </si>
  <si>
    <t>1000х500х850мм, НБМСО-10/5П модуль барный - стол открыт. с полкой, 1000х500х850мм</t>
  </si>
  <si>
    <t>230x270х615, 220 V, 0,35 кВт, 13 кг, электронная кофемолка-дозатор, цвет темно-серый, плоские жернова, скорость вращения 1350 об/мин. Объем бункера 1500гр. Диаметр жерновов 64мм, металл, сенсорный дисплей; производительность 7 г/3 с; рекомендованная производительность в день 1 - 2 кг</t>
  </si>
  <si>
    <t>398х451х695мм, 30кг/сутки, бункер 11,5кг, 0,23кВт, R290, 34кг, кубик L: 28х28х32мм, воздушн охлажд.</t>
  </si>
  <si>
    <t xml:space="preserve">1 шт (на1 рабочее место)  </t>
  </si>
  <si>
    <t>Стол гостевой</t>
  </si>
  <si>
    <t>ЛДСП; диаметр 800 металлокаркас</t>
  </si>
  <si>
    <t>Кресло гостевое</t>
  </si>
  <si>
    <t>мягкая основа, подлокотники.</t>
  </si>
  <si>
    <t>6 шт (на 1 рабочее место)</t>
  </si>
  <si>
    <t>для хранения натуральных образцов; металл 1000*800*1800</t>
  </si>
  <si>
    <t>1 шт (на 4 рабочих места)</t>
  </si>
  <si>
    <t>велюр - сидение, спинка, регулировка высоты посадки, подставка для ног</t>
  </si>
  <si>
    <t>2 шт (на 2 рабочих места)</t>
  </si>
  <si>
    <t>Аппарат для приготовления кофе на песке</t>
  </si>
  <si>
    <t>Диапазон рабочей температуры: 50-300°С; Количество постов: 1;  Корпус: Нержавеющая сталь.</t>
  </si>
  <si>
    <t>аппарат для приготовления кофе альтернативным способом</t>
  </si>
  <si>
    <t>Пуровер</t>
  </si>
  <si>
    <t>Аппарат для приготовления дробленого льда</t>
  </si>
  <si>
    <t xml:space="preserve">Крупное и мелкое дробление. Скорость двигателя: 12000 об/мин Скорость лезвия: 1500 об/мин. Объем резервуара: 2 литра </t>
  </si>
  <si>
    <t>Весы кофейные</t>
  </si>
  <si>
    <t>LED-дисплей с сенсорным управлением; с функцией оттаривания, таймер.</t>
  </si>
  <si>
    <t>Соковыжималка</t>
  </si>
  <si>
    <t>Шнековая, Ширина загрузочной горловины 44мм, Объем резервуара для сока, л 0.7, Индикатор количества сока, Объем резервуара для жмыха, л 1.3.425 х 152 х 350</t>
  </si>
  <si>
    <t>228x241x539 мм, 1.5кВт, (пиковая мощность 3,5 л.с. 2,62 кВт ) 220В. скорость макс. 30000 об/мин+PULSE, электронная программируемая панель управления, LCD экран,  2л стакан</t>
  </si>
  <si>
    <t>1 шт (на 2 рабочих места)</t>
  </si>
  <si>
    <t>Планшет</t>
  </si>
  <si>
    <t>Диагональ экрана - Не менее 10.1"
Разрешение экрана - Не менее 1920х1200
Беспроводные интерфейсы WI-FI, BT, LTE - наличие
Выходные интерфейсы HDMI, USB, AUDIO - наличие
Реестр Минпромторга - Наличие</t>
  </si>
  <si>
    <t>1 шт (на 1 рабочее место)</t>
  </si>
  <si>
    <t>Площадь зоны: не менее 6 кв.м.</t>
  </si>
  <si>
    <r>
      <rPr>
        <sz val="11"/>
        <rFont val="Times New Roman"/>
        <family val="1"/>
        <charset val="204"/>
      </rPr>
      <t>Покрытие пола:</t>
    </r>
    <r>
      <rPr>
        <i/>
        <sz val="11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керамогранит  - 6 м2 на всю зону</t>
    </r>
  </si>
  <si>
    <t>Диагональ экрана - Не менее 14"
Разрешение экрана - Не менее 1920х1080
Трансформер - Наличие
Сэнсорный экран - Наличие
Беспроводные интерфейсы WI-FI, BT, LTE - наличие
Выходные интерфейсы HDMI, RJ-45, USB, AUDIO - наличие
Реестр Минпромторга - Наличие</t>
  </si>
  <si>
    <t>Рабочий стол</t>
  </si>
  <si>
    <t>высота не более 800 мм; Длина не более 1800 мм</t>
  </si>
  <si>
    <t xml:space="preserve">Стул </t>
  </si>
  <si>
    <t xml:space="preserve">Повортный, Регулируемая высота не более 600 мм; </t>
  </si>
  <si>
    <t>Принтер - наличие
Сканер - наличие
Копир - наличие
Выходные интерфейсы RJ-45, USB - наличие</t>
  </si>
  <si>
    <t>Набор первой медицинской помощи</t>
  </si>
  <si>
    <t>Для оказания неотложной медицинской помощи в производственных условиях.ТУ 9398-040-10973749-2015</t>
  </si>
  <si>
    <t>ВБ</t>
  </si>
  <si>
    <t>Огнетушитель углекислотный ОУ-1</t>
  </si>
  <si>
    <t>тип огнетушащего вещества-углекислотный, Способ срабатывания - ручной, Класс пожара- B, C, E</t>
  </si>
  <si>
    <t>7. Зона под вид работ Организация питания на предприятиях питания (6 рабочих мест)</t>
  </si>
  <si>
    <t>Площадь зоны: не менее 29,9 кв.м.</t>
  </si>
  <si>
    <t xml:space="preserve">Освещение: 400 люкс ( не менее 300 люкс) 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</si>
  <si>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</si>
  <si>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Электричество:Централизованное подключения к сети  по (220 Вольт и 380 Вольт)	</t>
  </si>
  <si>
    <t>Контур заземления для электропитания и сети слаботочных подключений (при необходимости) :заземление в наличии</t>
  </si>
  <si>
    <t>Покрытие пола: линолеум  - 29,9 м2 на всю зону</t>
  </si>
  <si>
    <t>Подведение/ отведение ГХВС (при необходимости) : централизованное</t>
  </si>
  <si>
    <t>Барный холодильник</t>
  </si>
  <si>
    <t>700*690*2050 Масса 115 кг, материал - крашеный металл, объем 490 л, температурный режим -5…+5</t>
  </si>
  <si>
    <t>оборудование</t>
  </si>
  <si>
    <t xml:space="preserve">шт ( на 6 раб.мест) </t>
  </si>
  <si>
    <t>Морозильник барный</t>
  </si>
  <si>
    <t>Размеры 445х545х6356, Мощность 100 Вт, Объем 59 л., Тип двери глухая, масса не более 20 кг</t>
  </si>
  <si>
    <t>Фризер</t>
  </si>
  <si>
    <r>
      <t xml:space="preserve">Тип оборудования - для мягкого мороженного, производительность 4 л/ч, количество емкостей 1, объем емкости 8 л, температурный режим -8 - +10 </t>
    </r>
    <r>
      <rPr>
        <vertAlign val="superscript"/>
        <sz val="11"/>
        <rFont val="Times New Roman"/>
        <family val="1"/>
        <charset val="204"/>
      </rPr>
      <t>0</t>
    </r>
    <r>
      <rPr>
        <sz val="11"/>
        <rFont val="Times New Roman"/>
        <family val="1"/>
        <charset val="204"/>
      </rPr>
      <t>С, масса 30 кг, габариты 260х420х740 мм</t>
    </r>
  </si>
  <si>
    <t>Льдогенератор</t>
  </si>
  <si>
    <t>Габариты 700*630*920. Потребление 1,1 кВт. Напряжение 230 Вт. Производимость в сутки 80 кг, бункер 40 кг. Тип льда -кубиковай, тип охлождения-воздушный</t>
  </si>
  <si>
    <t>Стол-тумба купе</t>
  </si>
  <si>
    <t>1200*700*860. Масса 70 кг. Материал дерево. Полка 1</t>
  </si>
  <si>
    <t>Миксер стационарный</t>
  </si>
  <si>
    <t>Мощность 0,3 кВт, количество стаканов 2, объем одного стакана 1 л, количество скоростей 2, габариты 360х190х520</t>
  </si>
  <si>
    <t>Миксер погружной</t>
  </si>
  <si>
    <t>Количество скоростей 2, объем стакана 0,6л, максимальная скорость вращения 14000 об/мин, мощностьс 100 Вт, габариты 530х240х230</t>
  </si>
  <si>
    <t xml:space="preserve">шт ( на 3 раб.мест) </t>
  </si>
  <si>
    <t xml:space="preserve">Блендер погружной </t>
  </si>
  <si>
    <t>Мощность 0,31 кВТ, скорость вращения от 2000 до 10000 оборотов. Обрабатываемый объем 14 л. Комплектация нож, венчик</t>
  </si>
  <si>
    <t>Мощность 0,7 кВт, тип центрифуга, габариты 473х253х525, материал нержавеющая сталь</t>
  </si>
  <si>
    <t>Тостер</t>
  </si>
  <si>
    <t>Мощность 2 кВт, тип загрузки горизонтальный, нагревательный элемент кварцевая трубка, габариты 440х240х250</t>
  </si>
  <si>
    <t>Плита электрическая индукционная одноконфорочная настольная</t>
  </si>
  <si>
    <t>300*350*65. Масса 2 кг.</t>
  </si>
  <si>
    <t>Микроволновая печь</t>
  </si>
  <si>
    <t>Объем камеры 22 л, мощность 850 Вт, управление электронное, габариты 390х595х334</t>
  </si>
  <si>
    <t>Весы настольные</t>
  </si>
  <si>
    <t>Напряжение 220 В, Наибольший предел взвешивания 30 кг, габариты 260х287х137 мм, масса 2,7 кг</t>
  </si>
  <si>
    <t>Витрина кондитерская холодильная</t>
  </si>
  <si>
    <t>Температурный режим +2 - +8, Тип оттайки автоматический, количество полок не менее 4, материал полки стекло, подсветка - наличие, термостат электронный,  высота не менее 1800 мм</t>
  </si>
  <si>
    <t>Мойка односекционная со столешницей</t>
  </si>
  <si>
    <t>Установка напольная
Разновидность открытая
Тип мойки сварная
Материал каркаса оцинкованная сталь
Материал ванны нерж. сталь
Количество раковин 1
Рабочая поверхность справа
Борт Есть
Обвязка Есть
Размеры раковины (ДхШхВ) 500х400 мм
Глубина раковины 300 мм
Ширина 1000 мм
Глубина 600 мм
Высота 850 мм</t>
  </si>
  <si>
    <t>шт (на 6 раб. мест)</t>
  </si>
  <si>
    <t xml:space="preserve">Габаритные размеры не менее ДхШхВ, мм 425х200х305 Материал корпуса-Поликарбонат 
Производительность, max 65 кг/час 
Установка Настольная
</t>
  </si>
  <si>
    <t>нержавеющая
сталь</t>
  </si>
  <si>
    <t>круглый,
нержавеющая сталь</t>
  </si>
  <si>
    <t>Кулер для льда</t>
  </si>
  <si>
    <t>мощность
не менее 240 вт,
вместимость не менее 10 кг</t>
  </si>
  <si>
    <t>Кофе машина, 1-2 группы, полуавтомат</t>
  </si>
  <si>
    <t>1-2 группы,
полуавтомат</t>
  </si>
  <si>
    <t>Кофемолка – электрическая</t>
  </si>
  <si>
    <t>мощность
не менее 180 вт, ёмкость
не менее 0,5 л</t>
  </si>
  <si>
    <t>нержавеющая
сталь, диаметр 57 мм</t>
  </si>
  <si>
    <t>Ручник</t>
  </si>
  <si>
    <t>размер не менее
50*50, ткань</t>
  </si>
  <si>
    <t>Полирующие полотенца для столовых приборов</t>
  </si>
  <si>
    <t>полотенца
для столовых приборов</t>
  </si>
  <si>
    <t xml:space="preserve">шт ( на 1 раб.место) </t>
  </si>
  <si>
    <t>наличие</t>
  </si>
  <si>
    <t>алюминий</t>
  </si>
  <si>
    <t>Шейкер бостон</t>
  </si>
  <si>
    <t>нержавеющая сталь</t>
  </si>
  <si>
    <t>Шейкер классический</t>
  </si>
  <si>
    <t>Гейзеры</t>
  </si>
  <si>
    <t>нержавеющая
сталь, пластик</t>
  </si>
  <si>
    <t>Настенные часы</t>
  </si>
  <si>
    <t>римские
цифры</t>
  </si>
  <si>
    <t>не
менее 6 секций</t>
  </si>
  <si>
    <t>объем не
менее 800 мл, диаметр не
менее 100 мм</t>
  </si>
  <si>
    <t>Разделочная доска</t>
  </si>
  <si>
    <t>деревянная, размер не
менее 60*30</t>
  </si>
  <si>
    <t>Стеклянные миски</t>
  </si>
  <si>
    <t>объем
не менее 1 л</t>
  </si>
  <si>
    <t>Металлический поднос</t>
  </si>
  <si>
    <t>диаметр не менее 150 мм</t>
  </si>
  <si>
    <t>Барный нож</t>
  </si>
  <si>
    <t>длина не
менее 300 мм</t>
  </si>
  <si>
    <t>не
менее 500 мл, стекло</t>
  </si>
  <si>
    <t>нержавеющая сталь, длина
не менее 300 мм</t>
  </si>
  <si>
    <t>Кувшин для сока</t>
  </si>
  <si>
    <t>объем не
менее 1 л</t>
  </si>
  <si>
    <t xml:space="preserve">шт ( на 2 раб.мест) </t>
  </si>
  <si>
    <t>Бокал для коньяка (снифтер)</t>
  </si>
  <si>
    <t>объем не менее
400 мл</t>
  </si>
  <si>
    <t>не менее 200 мл</t>
  </si>
  <si>
    <t>Харикейн (бокал для Пино Колады)</t>
  </si>
  <si>
    <t>не менее 300 мл</t>
  </si>
  <si>
    <t>Бокал для Мартини (коктейльная рюмка)</t>
  </si>
  <si>
    <t>не
менее 200 мл</t>
  </si>
  <si>
    <t>Рокс</t>
  </si>
  <si>
    <t>Бокал для кофе по-ирландски (Irish)</t>
  </si>
  <si>
    <t>не
менее 250 мл</t>
  </si>
  <si>
    <t>не
менее 3 предметов</t>
  </si>
  <si>
    <t>Кофейная ложка</t>
  </si>
  <si>
    <t>не менее
117 мм</t>
  </si>
  <si>
    <t>Ложка для эспрессо</t>
  </si>
  <si>
    <t>Пара для эпрессе (блюдце + кружка)</t>
  </si>
  <si>
    <t>объем не менее
100 мл</t>
  </si>
  <si>
    <t>Пара для капучино (блюдце + кружка)</t>
  </si>
  <si>
    <t>объем не менее
250 мл</t>
  </si>
  <si>
    <t>Молочник</t>
  </si>
  <si>
    <t>объем не менее
50 мл</t>
  </si>
  <si>
    <t>объем не
менее 200 мл</t>
  </si>
  <si>
    <t>не менее 300 мл,
нержавеющая сталь</t>
  </si>
  <si>
    <t>Барная стойка</t>
  </si>
  <si>
    <t>размер не
менее 1200*3150*1950 мм</t>
  </si>
  <si>
    <t>Стол банкетный</t>
  </si>
  <si>
    <t>размер не
менее 1200*600*780</t>
  </si>
  <si>
    <t>ткань</t>
  </si>
  <si>
    <t>Стол прямоугольный подсобный</t>
  </si>
  <si>
    <t>дерево, 850х600х750</t>
  </si>
  <si>
    <t>Барные стулья</t>
  </si>
  <si>
    <t>основание - металл,
отделка - моющиеся синтетические материалы
максимальная нагрузка не
менее 120 кг, высота не
менее 1200 мм</t>
  </si>
  <si>
    <t>Стойка ограждения под канат</t>
  </si>
  <si>
    <t>хромированная,
высота не менее 800 мм</t>
  </si>
  <si>
    <t>Канат</t>
  </si>
  <si>
    <t>бархатный, не менее
2 м</t>
  </si>
  <si>
    <t>Стойка</t>
  </si>
  <si>
    <t>хромированная,
высота не менее 800 мм, длина не менее 2500 мм</t>
  </si>
  <si>
    <t>Аптечка первой помощи работникам (приказ № 1331н, большой пластиковый бокс, с наполнением)</t>
  </si>
  <si>
    <t>порошковый ОП-4 с подставкой под ОП</t>
  </si>
  <si>
    <t>настольный, электронный, разогрев до 95-97 градусов не менее 7 литров воды в час, охлаждение в течение часа 3-4 стакана с температурой 12-15 градусов, размер не менее 300х286х430 мм</t>
  </si>
  <si>
    <t>Настенный локтевой дозатор для антисептика, механический, размер не менее 300x100x230 мм</t>
  </si>
  <si>
    <t>не менее 3-слоев, материал - SMS (спанбонд/мельтблаун/спанбонд). Размер: не менее 17,5×9,5 см. Количество в упаковке: 50 штук. Завязки: резинки</t>
  </si>
  <si>
    <t>1. Зона под вид работ Предоставление услуг предприятия питания (учебный бар) (2 рабочих мест)</t>
  </si>
  <si>
    <t>43.02.15 Поварское и кондитерское дело,                                    43.02.16 Туризм и гостеприимство (ВД. Предоставление услуг
предприятия питания)</t>
  </si>
  <si>
    <r>
      <t>Площадь зоны: не менее</t>
    </r>
    <r>
      <rPr>
        <sz val="11"/>
        <rFont val="Times New Roman"/>
        <family val="1"/>
        <charset val="204"/>
      </rPr>
      <t xml:space="preserve"> 30,1</t>
    </r>
    <r>
      <rPr>
        <sz val="11"/>
        <color indexed="8"/>
        <rFont val="Times New Roman"/>
        <family val="1"/>
        <charset val="204"/>
      </rPr>
      <t xml:space="preserve"> кв.м.</t>
    </r>
  </si>
  <si>
    <t xml:space="preserve">Освещение: Допустимо верхнее искусственное освещение ( не менее 400 люкс) </t>
  </si>
  <si>
    <r>
      <t>Электричество:</t>
    </r>
    <r>
      <rPr>
        <sz val="11"/>
        <rFont val="Times New Roman"/>
        <family val="1"/>
        <charset val="204"/>
      </rPr>
      <t xml:space="preserve"> 4</t>
    </r>
    <r>
      <rPr>
        <sz val="11"/>
        <color indexed="8"/>
        <rFont val="Times New Roman"/>
        <family val="1"/>
        <charset val="204"/>
      </rPr>
      <t xml:space="preserve"> подключения к сети  по (220 Вольт и 380 Вольт)	</t>
    </r>
  </si>
  <si>
    <r>
      <t>Покрытие пола: линолиум</t>
    </r>
    <r>
      <rPr>
        <sz val="11"/>
        <color indexed="10"/>
        <rFont val="Times New Roman"/>
        <family val="1"/>
        <charset val="204"/>
      </rPr>
      <t xml:space="preserve"> -</t>
    </r>
    <r>
      <rPr>
        <sz val="11"/>
        <color indexed="8"/>
        <rFont val="Times New Roman"/>
        <family val="1"/>
        <charset val="204"/>
      </rPr>
      <t xml:space="preserve"> 30,1 м2 на всю зону</t>
    </r>
  </si>
  <si>
    <t xml:space="preserve">Программное обеспечение для модуля "учебный бар"  </t>
  </si>
  <si>
    <t>Специализированная система ERP-класса для автоматизации предприятий общественного питания. Фцнкции включают: ведение продажи по онлайн-кассе с учетом требований 54 Федерального закона, вести складской и финансовый учет, работать с гостями, контролировать персонал, принимать заказы и работать с официантами и кухней, вести маркетинг и получать детализированные отчеты в одной единой программе</t>
  </si>
  <si>
    <t>Стелаж</t>
  </si>
  <si>
    <t>Ширина не менее 900 мм., глубина не менее 500 мм, высота не более 2000 мм.</t>
  </si>
  <si>
    <t xml:space="preserve">Шкаф холодильный </t>
  </si>
  <si>
    <t>Габариты не менее 600х630х1730 мм, общий объем не более 390 л, тип охлаждения динамиический, стеклянная дверь, температурный режим от 1-10 С</t>
  </si>
  <si>
    <t>Профессиональная кофемашина со встроенным фильтром</t>
  </si>
  <si>
    <t>Система быстрый пар; наличие парового крана для приготовления капучино (капучинатор); Подогреватель чашек; Кран для кипятка; Увеличенная высота группы под стаканчики на "вынос"; клавиатура с автоматической очисткой программы; Система автоматического заполнения бойлера; Независимые манометры для водяного насоса и котла; бойлер и группа сделаны из меди. Габариты 780х545х530 мм</t>
  </si>
  <si>
    <t>Барная стойка бариста с витриной</t>
  </si>
  <si>
    <t>Габариты не менее 2900х600х2300/2000х900х1100, материал: древесно-стружечная плита</t>
  </si>
  <si>
    <t>Коктейльный стол</t>
  </si>
  <si>
    <t>Столешница круглая, ширина не более 900 мм , высота не более 1200 мм</t>
  </si>
  <si>
    <t>Посудомоечная машина</t>
  </si>
  <si>
    <t>Питание, В: 220, Мощность, кВт: 3,06, Производительность по кассетам, шт/ч: 40
Дозатор моющего средства, Помпа слива, Стаканомоечная. Габариты не более 600х600х850 мм</t>
  </si>
  <si>
    <t>Витрина (стеллаж) настенный многоуровневый</t>
  </si>
  <si>
    <t>Габариты 4000х2300х450 мм, материал: древесно-стружечная плита</t>
  </si>
  <si>
    <t xml:space="preserve">мебель  </t>
  </si>
  <si>
    <t>Винный шкаф</t>
  </si>
  <si>
    <t>Монотемпературный, термоэлектрическое и динамическое охлождение, материал корпуса: сталь, исполнние двери прозрачное, габариты 345х520х645 мм</t>
  </si>
  <si>
    <t>Сенсерный дисплей с регулировкой степени помола</t>
  </si>
  <si>
    <t>Электронные весы для кофе с дисплеем веса и времени</t>
  </si>
  <si>
    <t>Вид производимого льда - кубиковый, производительность не менее 40 кг/сутки, напряжение В 220</t>
  </si>
  <si>
    <t>Барные стулья с газлифтом</t>
  </si>
  <si>
    <t>Материал основания металл, подставка для ног, регулировка высоты</t>
  </si>
  <si>
    <t>Принтер пищевой</t>
  </si>
  <si>
    <t>Тип устройства пищевой принтер, цветность печати -цветная, максимальный формат A4, 
Интерфейсы USB, функции печати печать без полей, печать фотографий, система непрерывной подачи чернил (СНПЧ)</t>
  </si>
  <si>
    <t>Интегрированная мойка со смесителем для ГХВС</t>
  </si>
  <si>
    <t>Форма чаши прямоугольная, с дополнительной чашей  габариты не более 42х55 см, материал: искусственный гранит. Смеситель однорычажной</t>
  </si>
  <si>
    <t>Фильтр тонкой очистки</t>
  </si>
  <si>
    <t>Тип фильтра: система "под мойкой", объем емкости не менее 12 л</t>
  </si>
  <si>
    <t>Скатерть чехол для коктейльного стола</t>
  </si>
  <si>
    <t xml:space="preserve">Материал: полиэстер,хлопок, рисунок отсутствует, цвет белый </t>
  </si>
  <si>
    <t>Коврик для темперовки кофе</t>
  </si>
  <si>
    <t xml:space="preserve">Материал селикон </t>
  </si>
  <si>
    <t>диаметр 56/57 мм = холдеру</t>
  </si>
  <si>
    <t>Нок-бокс</t>
  </si>
  <si>
    <t>Материал пластик, размер не более 120х120х120 мм</t>
  </si>
  <si>
    <r>
      <t xml:space="preserve">Площадь зоны: не менее </t>
    </r>
    <r>
      <rPr>
        <sz val="11"/>
        <rFont val="Times New Roman"/>
        <family val="1"/>
        <charset val="204"/>
      </rPr>
      <t>20,9</t>
    </r>
    <r>
      <rPr>
        <sz val="11"/>
        <color indexed="8"/>
        <rFont val="Times New Roman"/>
        <family val="1"/>
        <charset val="204"/>
      </rPr>
      <t xml:space="preserve"> кв.м.</t>
    </r>
  </si>
  <si>
    <t xml:space="preserve">Электричество: 6 подключения к сети  по (220 Вольт и 380 Вольт)	</t>
  </si>
  <si>
    <t>Покрытие пола: линолиум  - 20,9 м2 на всю зону</t>
  </si>
  <si>
    <t>Подведение/ отведение ГХВС (при необходимости) :  требуется</t>
  </si>
  <si>
    <t>Стойка барная на 2 рабочих места</t>
  </si>
  <si>
    <t>Габариты не более 4000х900х1100</t>
  </si>
  <si>
    <t xml:space="preserve">шт ( на 2 раб.место) </t>
  </si>
  <si>
    <t>Блендер барный</t>
  </si>
  <si>
    <t xml:space="preserve">Максимальная мощность 2800 Вт, Материал кувшина пластик, Материал корпуса пластик, Управление механическое, Насадки измельчитель, Дополнительные функции плавная регулировка скорости
</t>
  </si>
  <si>
    <t>Соковыжималка барная</t>
  </si>
  <si>
    <t>Скорость вращения 12000 об/мин.Контейнер для отходов.</t>
  </si>
  <si>
    <t>Миксер для молочных коктейлей</t>
  </si>
  <si>
    <t>Напряжение, В — 220, Мощность, кВт — 0.08
Количество стаканов, шт — 1, Объем одного стакана, л — не менее 1, Скорость вращения венчика, об/мин — 11000</t>
  </si>
  <si>
    <t>Высота не более 30 см, материал металл, Хромированная сталь</t>
  </si>
  <si>
    <t xml:space="preserve">Оборудование </t>
  </si>
  <si>
    <t xml:space="preserve">Метал </t>
  </si>
  <si>
    <t>Емкость для льда</t>
  </si>
  <si>
    <t xml:space="preserve">Объем 3 литра </t>
  </si>
  <si>
    <t>Размер не более 250х150х10 мм</t>
  </si>
  <si>
    <t>Коктейльная рюмка классика</t>
  </si>
  <si>
    <t>стекло; объем не менее 180мл</t>
  </si>
  <si>
    <t>Стопка «Бостон шот»</t>
  </si>
  <si>
    <t>Материал:стекло, объем не менее 50мл;D=45,H=76мм</t>
  </si>
  <si>
    <t>Графин</t>
  </si>
  <si>
    <t>Материал стекло, объем не более 125 мл</t>
  </si>
  <si>
    <t>Материал стекло, объем не более 250 мл</t>
  </si>
  <si>
    <t>Кувшин</t>
  </si>
  <si>
    <t>Материал стекло, обьем не более 150 мл</t>
  </si>
  <si>
    <t>Материал стекло, обьем не более 500 мл</t>
  </si>
  <si>
    <t>Набор барный</t>
  </si>
  <si>
    <t>Не менее 12 предметов</t>
  </si>
  <si>
    <t xml:space="preserve">набор ( на 1 раб.место) </t>
  </si>
  <si>
    <t>Нарзаник (нож сомелье)</t>
  </si>
  <si>
    <t>Метал</t>
  </si>
  <si>
    <t>Объем не менее 200 мл</t>
  </si>
  <si>
    <t xml:space="preserve">Бокал для кофе По-ирландски </t>
  </si>
  <si>
    <t>Объем не менее 250 мл</t>
  </si>
  <si>
    <t>Из одной коллекции</t>
  </si>
  <si>
    <t>Объем не более 300 мл</t>
  </si>
  <si>
    <t>Объем не более 500 мл</t>
  </si>
  <si>
    <t>Объем не более 150 мл</t>
  </si>
  <si>
    <t>Ложка для латте</t>
  </si>
  <si>
    <t>Материал сталь, длина ручки не менее 22 см</t>
  </si>
  <si>
    <r>
      <t xml:space="preserve">Площадь зоны: не менее </t>
    </r>
    <r>
      <rPr>
        <sz val="11"/>
        <rFont val="Times New Roman"/>
        <family val="1"/>
        <charset val="204"/>
      </rPr>
      <t>3 к</t>
    </r>
    <r>
      <rPr>
        <sz val="11"/>
        <color indexed="8"/>
        <rFont val="Times New Roman"/>
        <family val="1"/>
        <charset val="204"/>
      </rPr>
      <t>в.м.</t>
    </r>
  </si>
  <si>
    <t xml:space="preserve">Электричество: 2 подключения к сети  по (220 Вольт и 380 Вольт)	</t>
  </si>
  <si>
    <t>Покрытие пола: линолиум  - 3 м2 на всю зону</t>
  </si>
  <si>
    <t xml:space="preserve">Стол офисный </t>
  </si>
  <si>
    <t>Ширина не более 700 мм, длинна не менее 1400 мм, материал древесно-стружечная плита</t>
  </si>
  <si>
    <t>Стул офисный</t>
  </si>
  <si>
    <t>Каркас металл, высота 80-88, максимальная нагрузка 120 кг.</t>
  </si>
  <si>
    <t xml:space="preserve">Моноблок в комплекте с клавиатурой, мышью </t>
  </si>
  <si>
    <t xml:space="preserve">Матрица - IPS
Разрешение - 1920 x 1080
Сокет - LGA1700
количество ядер - 12
частота - 2100-4900 МГц
объем кэша L2/L3 - 12 МБ/25 МБ
оперативная память - DDR4/DDR5 3200/4800 МГц
ядро процессора - Alder Lake-S
Графика - Встроенный графический адаптер
Оперативная память - не менее 16 Гб
Частота памяти - 2933 МГц/3200 МГц
Один твердотельный накопитель формата M.2 либо SSD SATA
Веб-камера - Выдвижная камера не менее 5 МП
Порты и разъемы
USB 2.0 не менее 2
USB 3.х не менее 2
HDMI не менее 1
VGA не менее 1
RJ-45 не менее 1
разъем для наушников не менее 1
Беспроводные интерфейсы - Wi-Fi и Bluetooth
Материал корпуса и цвет - Пластик, черный
Адаптер питания – Внешний не менее 120 Вт
Габариты (Ш x В x Г) - 615 x 44 5x 64 мм
</t>
  </si>
  <si>
    <t>Многофункциональное устройство с функциями печати, копирования и сканирования</t>
  </si>
  <si>
    <t xml:space="preserve">Тип печати: лазерный. Цвет: монохромный. Форма: А4.
Расходные материалы:
тип: Тонер-картридж в наличии 1 шт.
ресурс: не менее 7 200 страниц.
Обработка бумаги:
входная емкость: универсальный податчик на 100 листов плотностью 60-220 г/м² и форматов A4, A5, A6, B5, B6, Letter, Legal, Custom (от 70 x 148 до 216 x 356 мм);
универсальная кассета для бумаги на 250 листов плотностью 60-163 г/м² и форматов A4, A5, A6, B5, Letter, Legal, Custom (от 105 x 148 до 216 x 356 мм);
дуплекс: двусторонняя печать на бумаге плотностью 60-163 г/м² и форматов A4, A5, B5, Letter, Legal;
устройство автоматической подачи оригиналов: 50 листов плотностью 50-160 г/м² и форматов A4, A5, A6, B5, B6, Letter, Legal, Custom (от 100 x 148 до 216 x 356 мм)
</t>
  </si>
  <si>
    <t>Тумба  под МФУ</t>
  </si>
  <si>
    <t>Ширина не более 600 мм, длинна не более 900 мм, материал древесно-стружечная плита</t>
  </si>
  <si>
    <t xml:space="preserve">Интерактивная панель </t>
  </si>
  <si>
    <t>не менее 75 дюймов</t>
  </si>
  <si>
    <t xml:space="preserve">в наличии с перевязочными материалами, лекарственными препаратами для медицинской помощи </t>
  </si>
  <si>
    <t>Порошковый, тип АВСЕ, полная масса 6,0</t>
  </si>
  <si>
    <t>В наличии</t>
  </si>
  <si>
    <t>Напольный, установка бутылки верхняя, охлаждение отсутствует, мощность нагрева не менее 420 ВТ</t>
  </si>
  <si>
    <t xml:space="preserve">Материал корпуса пластик, настенный </t>
  </si>
  <si>
    <t xml:space="preserve">Гигиеническая, 3х слойная, на резинке, одноразовая </t>
  </si>
  <si>
    <t xml:space="preserve">Станция барная </t>
  </si>
  <si>
    <t xml:space="preserve">Стол пристенный </t>
  </si>
  <si>
    <t>Ванна моечная односекционная со столешницей</t>
  </si>
  <si>
    <t>Стол угловой</t>
  </si>
  <si>
    <t xml:space="preserve">Стол центральный </t>
  </si>
  <si>
    <t>Стол под кофемашину</t>
  </si>
  <si>
    <t>Стол центральный открытый</t>
  </si>
  <si>
    <t>Шкаф-сейф</t>
  </si>
  <si>
    <t xml:space="preserve">Кофеварка кемекс (chemex) </t>
  </si>
  <si>
    <t>43.01.01 Официант, бармен
43.01.09 Повар, кондитер
43.02.15 Поварское и кондитерское дело
43.02.16 Туризм и гостеприимство (направление Предоставление услуг предприятия питания)</t>
  </si>
  <si>
    <t>Базовая часть</t>
  </si>
  <si>
    <t>Кофе машина полуавтомат</t>
  </si>
  <si>
    <t>Часы настенные</t>
  </si>
  <si>
    <t>Машина посудомоечная</t>
  </si>
  <si>
    <t>Бокал для Пино Колады (Харикейн)</t>
  </si>
  <si>
    <t>Ложка барная</t>
  </si>
  <si>
    <t>Барный стул с газлифтом</t>
  </si>
  <si>
    <t>Шкаф винный</t>
  </si>
  <si>
    <t>Мойка интегрированная со смесителем для ГХВС</t>
  </si>
  <si>
    <t>Рюмка коктейльная классика</t>
  </si>
  <si>
    <t>Ложка кофейная</t>
  </si>
  <si>
    <t>Полотенце полирующее для столовых приборов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</si>
</sst>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4" x14ac:knownFonts="1">
    <font>
      <sz val="11"/>
      <color theme="1"/>
      <name val="Calibri"/>
      <family val="2"/>
      <charset val="204"/>
      <scheme val="minor"/>
    </font>
    <font>
      <sz val="16"/>
      <color theme="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4"/>
      <color theme="0"/>
      <name val="Times New Roman"/>
      <family val="1"/>
      <charset val="204"/>
    </font>
    <font>
      <sz val="18"/>
      <color theme="0"/>
      <name val="Times New Roman"/>
      <family val="1"/>
      <charset val="204"/>
    </font>
    <font>
      <b/>
      <sz val="18"/>
      <color theme="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u/>
      <sz val="14"/>
      <color theme="10"/>
      <name val="Times New Roman"/>
      <family val="1"/>
      <charset val="204"/>
    </font>
    <font>
      <sz val="10"/>
      <color theme="0"/>
      <name val="Times New Roman"/>
      <family val="1"/>
      <charset val="204"/>
    </font>
    <font>
      <sz val="16"/>
      <color rgb="FFFFFFFF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rgb="FFFFFFFF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color rgb="FF1A1A1A"/>
      <name val="Times New Roman"/>
      <family val="1"/>
      <charset val="204"/>
    </font>
    <font>
      <sz val="16"/>
      <color theme="1"/>
      <name val="Times New Roman"/>
      <family val="1"/>
      <charset val="204"/>
    </font>
    <font>
      <i/>
      <sz val="16"/>
      <color theme="0"/>
      <name val="Times New Roman"/>
      <family val="1"/>
      <charset val="204"/>
    </font>
    <font>
      <sz val="11"/>
      <color theme="0"/>
      <name val="Calibri"/>
      <family val="2"/>
      <charset val="204"/>
    </font>
    <font>
      <i/>
      <sz val="1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0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10"/>
      <name val="Times New Roman"/>
      <family val="1"/>
      <charset val="204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249977111117893"/>
        <bgColor rgb="FF8EA9DB"/>
      </patternFill>
    </fill>
    <fill>
      <patternFill patternType="solid">
        <fgColor rgb="FFFFFFFF"/>
        <bgColor rgb="FFFFFFCC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AEAAAA"/>
        <bgColor rgb="FFAEAAAA"/>
      </patternFill>
    </fill>
    <fill>
      <patternFill patternType="solid">
        <fgColor rgb="FFAEABAB"/>
        <bgColor rgb="FFAEABAB"/>
      </patternFill>
    </fill>
    <fill>
      <patternFill patternType="solid">
        <fgColor theme="4" tint="-0.249977111117893"/>
        <bgColor rgb="FFADB9CA"/>
      </patternFill>
    </fill>
    <fill>
      <patternFill patternType="solid">
        <fgColor theme="4" tint="-0.249977111117893"/>
        <bgColor rgb="FF8EAADB"/>
      </patternFill>
    </fill>
    <fill>
      <patternFill patternType="solid">
        <fgColor theme="2" tint="-0.249977111117893"/>
        <bgColor rgb="FFAEABAB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/>
      <top/>
      <bottom/>
      <diagonal/>
    </border>
  </borders>
  <cellStyleXfs count="6">
    <xf numFmtId="0" fontId="0" fillId="0" borderId="0"/>
    <xf numFmtId="0" fontId="5" fillId="0" borderId="0"/>
    <xf numFmtId="0" fontId="6" fillId="0" borderId="0"/>
    <xf numFmtId="0" fontId="7" fillId="0" borderId="0"/>
    <xf numFmtId="0" fontId="8" fillId="0" borderId="0"/>
    <xf numFmtId="0" fontId="24" fillId="0" borderId="0" applyNumberFormat="0" applyFill="0" applyBorder="0" applyAlignment="0" applyProtection="0"/>
  </cellStyleXfs>
  <cellXfs count="322">
    <xf numFmtId="0" fontId="0" fillId="0" borderId="0" xfId="0"/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0" fontId="9" fillId="4" borderId="1" xfId="3" applyFont="1" applyFill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9" fillId="0" borderId="3" xfId="0" applyFont="1" applyBorder="1" applyAlignment="1">
      <alignment horizontal="center" vertical="center" wrapText="1"/>
    </xf>
    <xf numFmtId="0" fontId="9" fillId="0" borderId="1" xfId="0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3" fillId="0" borderId="1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16" xfId="0" applyFont="1" applyBorder="1" applyAlignment="1">
      <alignment horizontal="center" vertical="center" wrapText="1"/>
    </xf>
    <xf numFmtId="0" fontId="17" fillId="0" borderId="16" xfId="0" applyFont="1" applyBorder="1" applyAlignment="1">
      <alignment horizontal="center" vertical="center"/>
    </xf>
    <xf numFmtId="0" fontId="17" fillId="0" borderId="16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7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4" fillId="2" borderId="18" xfId="0" applyFont="1" applyFill="1" applyBorder="1" applyAlignment="1" applyProtection="1">
      <alignment horizontal="left" vertical="center"/>
      <protection locked="0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vertical="center"/>
    </xf>
    <xf numFmtId="0" fontId="4" fillId="0" borderId="17" xfId="0" applyFont="1" applyBorder="1" applyAlignment="1">
      <alignment horizontal="left" vertical="center" wrapText="1"/>
    </xf>
    <xf numFmtId="0" fontId="9" fillId="2" borderId="3" xfId="0" applyFont="1" applyFill="1" applyBorder="1" applyAlignment="1" applyProtection="1">
      <alignment horizontal="center" vertical="center"/>
      <protection locked="0"/>
    </xf>
    <xf numFmtId="0" fontId="4" fillId="0" borderId="17" xfId="0" applyFont="1" applyBorder="1" applyAlignment="1" applyProtection="1">
      <alignment horizontal="center" vertical="center" wrapText="1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left" vertical="center"/>
    </xf>
    <xf numFmtId="0" fontId="4" fillId="7" borderId="17" xfId="0" applyFont="1" applyFill="1" applyBorder="1" applyAlignment="1">
      <alignment horizontal="left" vertical="center"/>
    </xf>
    <xf numFmtId="0" fontId="16" fillId="0" borderId="0" xfId="0" applyFont="1" applyAlignment="1">
      <alignment vertical="top"/>
    </xf>
    <xf numFmtId="0" fontId="19" fillId="0" borderId="16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 wrapText="1"/>
    </xf>
    <xf numFmtId="0" fontId="15" fillId="0" borderId="17" xfId="0" applyFont="1" applyBorder="1" applyAlignment="1">
      <alignment horizontal="left" vertical="center" wrapText="1"/>
    </xf>
    <xf numFmtId="0" fontId="0" fillId="0" borderId="0" xfId="0" applyAlignment="1">
      <alignment wrapText="1"/>
    </xf>
    <xf numFmtId="0" fontId="2" fillId="0" borderId="17" xfId="0" applyFont="1" applyBorder="1" applyAlignment="1">
      <alignment horizontal="center" vertical="center" wrapText="1"/>
    </xf>
    <xf numFmtId="0" fontId="9" fillId="4" borderId="17" xfId="3" applyFont="1" applyFill="1" applyBorder="1" applyAlignment="1">
      <alignment vertical="center" wrapText="1"/>
    </xf>
    <xf numFmtId="0" fontId="4" fillId="2" borderId="17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vertical="center" wrapText="1"/>
    </xf>
    <xf numFmtId="0" fontId="20" fillId="0" borderId="17" xfId="0" applyFont="1" applyBorder="1" applyAlignment="1">
      <alignment horizontal="left" vertical="center" wrapText="1"/>
    </xf>
    <xf numFmtId="0" fontId="21" fillId="0" borderId="17" xfId="0" applyFont="1" applyBorder="1" applyAlignment="1">
      <alignment vertical="center" wrapText="1"/>
    </xf>
    <xf numFmtId="0" fontId="20" fillId="0" borderId="17" xfId="0" applyFont="1" applyBorder="1" applyAlignment="1" applyProtection="1">
      <alignment horizontal="center" vertical="center" wrapText="1"/>
      <protection locked="0"/>
    </xf>
    <xf numFmtId="0" fontId="21" fillId="2" borderId="17" xfId="0" applyFont="1" applyFill="1" applyBorder="1" applyAlignment="1">
      <alignment horizontal="center" vertical="center" wrapText="1"/>
    </xf>
    <xf numFmtId="0" fontId="20" fillId="2" borderId="17" xfId="0" applyFont="1" applyFill="1" applyBorder="1" applyAlignment="1">
      <alignment horizontal="center" vertical="center" wrapText="1"/>
    </xf>
    <xf numFmtId="0" fontId="21" fillId="0" borderId="17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left" vertical="center" wrapText="1"/>
    </xf>
    <xf numFmtId="0" fontId="18" fillId="0" borderId="17" xfId="0" applyFont="1" applyBorder="1" applyAlignment="1">
      <alignment vertical="center"/>
    </xf>
    <xf numFmtId="0" fontId="18" fillId="0" borderId="1" xfId="0" applyFont="1" applyBorder="1" applyAlignment="1">
      <alignment horizontal="left" vertical="center" wrapText="1"/>
    </xf>
    <xf numFmtId="0" fontId="21" fillId="0" borderId="1" xfId="0" applyFont="1" applyBorder="1" applyAlignment="1">
      <alignment vertical="center" wrapText="1"/>
    </xf>
    <xf numFmtId="0" fontId="20" fillId="0" borderId="1" xfId="0" applyFont="1" applyBorder="1" applyAlignment="1" applyProtection="1">
      <alignment horizontal="center" vertical="center" wrapText="1"/>
      <protection locked="0"/>
    </xf>
    <xf numFmtId="0" fontId="21" fillId="2" borderId="3" xfId="0" applyFont="1" applyFill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20" fillId="2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0" borderId="16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>
      <alignment horizontal="center" vertical="center"/>
    </xf>
    <xf numFmtId="0" fontId="2" fillId="0" borderId="0" xfId="0" applyFont="1"/>
    <xf numFmtId="0" fontId="4" fillId="0" borderId="0" xfId="0" applyFont="1" applyAlignment="1">
      <alignment horizontal="center" vertical="center" wrapText="1"/>
    </xf>
    <xf numFmtId="0" fontId="4" fillId="2" borderId="17" xfId="0" applyFont="1" applyFill="1" applyBorder="1" applyAlignment="1">
      <alignment horizontal="left" vertical="center" wrapText="1"/>
    </xf>
    <xf numFmtId="0" fontId="22" fillId="0" borderId="0" xfId="0" applyFont="1" applyAlignment="1">
      <alignment horizontal="center" vertical="center" wrapText="1"/>
    </xf>
    <xf numFmtId="0" fontId="22" fillId="0" borderId="0" xfId="0" applyFont="1" applyAlignment="1">
      <alignment horizontal="center" vertical="top" wrapText="1"/>
    </xf>
    <xf numFmtId="0" fontId="0" fillId="0" borderId="0" xfId="0" applyAlignment="1">
      <alignment vertical="top" wrapText="1"/>
    </xf>
    <xf numFmtId="0" fontId="24" fillId="0" borderId="0" xfId="5" applyAlignment="1">
      <alignment vertical="top" wrapText="1"/>
    </xf>
    <xf numFmtId="0" fontId="23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4" fillId="0" borderId="0" xfId="5" applyAlignment="1">
      <alignment horizontal="left" vertical="top" wrapText="1"/>
    </xf>
    <xf numFmtId="0" fontId="31" fillId="0" borderId="33" xfId="0" applyFont="1" applyBorder="1" applyAlignment="1">
      <alignment horizontal="left" vertical="top"/>
    </xf>
    <xf numFmtId="0" fontId="30" fillId="0" borderId="23" xfId="0" applyFont="1" applyBorder="1" applyAlignment="1">
      <alignment horizontal="center" vertical="top"/>
    </xf>
    <xf numFmtId="0" fontId="30" fillId="0" borderId="34" xfId="0" applyFont="1" applyBorder="1" applyAlignment="1">
      <alignment horizontal="center" vertical="top"/>
    </xf>
    <xf numFmtId="0" fontId="31" fillId="0" borderId="34" xfId="0" applyFont="1" applyBorder="1" applyAlignment="1">
      <alignment horizontal="center" vertical="top"/>
    </xf>
    <xf numFmtId="0" fontId="30" fillId="0" borderId="17" xfId="0" applyFont="1" applyBorder="1" applyAlignment="1">
      <alignment horizontal="left" vertical="top"/>
    </xf>
    <xf numFmtId="0" fontId="31" fillId="0" borderId="17" xfId="0" applyFont="1" applyBorder="1" applyAlignment="1">
      <alignment horizontal="left" vertical="top"/>
    </xf>
    <xf numFmtId="0" fontId="30" fillId="0" borderId="32" xfId="0" applyFont="1" applyBorder="1" applyAlignment="1">
      <alignment horizontal="left" vertical="top"/>
    </xf>
    <xf numFmtId="0" fontId="31" fillId="0" borderId="23" xfId="0" applyFont="1" applyBorder="1" applyAlignment="1">
      <alignment horizontal="center" vertical="top"/>
    </xf>
    <xf numFmtId="0" fontId="4" fillId="0" borderId="34" xfId="0" applyFont="1" applyBorder="1" applyAlignment="1">
      <alignment horizontal="left" vertical="top"/>
    </xf>
    <xf numFmtId="0" fontId="4" fillId="0" borderId="44" xfId="0" applyFont="1" applyBorder="1" applyAlignment="1">
      <alignment horizontal="center" vertical="top"/>
    </xf>
    <xf numFmtId="0" fontId="4" fillId="0" borderId="34" xfId="0" applyFont="1" applyBorder="1" applyAlignment="1">
      <alignment horizontal="center" vertical="top"/>
    </xf>
    <xf numFmtId="0" fontId="4" fillId="0" borderId="38" xfId="0" applyFont="1" applyBorder="1" applyAlignment="1">
      <alignment horizontal="center" vertical="top"/>
    </xf>
    <xf numFmtId="0" fontId="4" fillId="0" borderId="34" xfId="0" applyFont="1" applyBorder="1" applyAlignment="1">
      <alignment horizontal="left" vertical="center" wrapText="1"/>
    </xf>
    <xf numFmtId="0" fontId="29" fillId="0" borderId="34" xfId="0" applyFont="1" applyBorder="1" applyAlignment="1">
      <alignment horizontal="left" vertical="top"/>
    </xf>
    <xf numFmtId="0" fontId="20" fillId="0" borderId="34" xfId="0" applyFont="1" applyBorder="1" applyAlignment="1">
      <alignment horizontal="center" vertical="top"/>
    </xf>
    <xf numFmtId="0" fontId="4" fillId="0" borderId="51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>
      <alignment horizontal="left" vertical="top"/>
    </xf>
    <xf numFmtId="0" fontId="2" fillId="0" borderId="17" xfId="0" applyFont="1" applyBorder="1" applyAlignment="1">
      <alignment horizontal="left" vertical="top"/>
    </xf>
    <xf numFmtId="0" fontId="4" fillId="2" borderId="17" xfId="0" applyFont="1" applyFill="1" applyBorder="1" applyAlignment="1" applyProtection="1">
      <alignment horizontal="center" vertical="top"/>
      <protection locked="0"/>
    </xf>
    <xf numFmtId="0" fontId="4" fillId="2" borderId="19" xfId="0" applyFont="1" applyFill="1" applyBorder="1" applyAlignment="1" applyProtection="1">
      <alignment horizontal="center" vertical="top"/>
      <protection locked="0"/>
    </xf>
    <xf numFmtId="0" fontId="4" fillId="2" borderId="17" xfId="0" applyFont="1" applyFill="1" applyBorder="1" applyAlignment="1">
      <alignment horizontal="left" vertical="top"/>
    </xf>
    <xf numFmtId="0" fontId="4" fillId="2" borderId="17" xfId="0" applyFont="1" applyFill="1" applyBorder="1" applyAlignment="1">
      <alignment horizontal="center" vertical="top"/>
    </xf>
    <xf numFmtId="0" fontId="4" fillId="2" borderId="17" xfId="0" applyFont="1" applyFill="1" applyBorder="1" applyAlignment="1" applyProtection="1">
      <alignment horizontal="left" vertical="top"/>
      <protection locked="0"/>
    </xf>
    <xf numFmtId="0" fontId="4" fillId="2" borderId="3" xfId="0" applyFont="1" applyFill="1" applyBorder="1" applyAlignment="1">
      <alignment horizontal="left" vertical="top"/>
    </xf>
    <xf numFmtId="0" fontId="4" fillId="2" borderId="3" xfId="0" applyFont="1" applyFill="1" applyBorder="1" applyAlignment="1">
      <alignment horizontal="center" vertical="top"/>
    </xf>
    <xf numFmtId="0" fontId="4" fillId="2" borderId="50" xfId="0" applyFont="1" applyFill="1" applyBorder="1" applyAlignment="1" applyProtection="1">
      <alignment horizontal="left" vertical="top"/>
      <protection locked="0"/>
    </xf>
    <xf numFmtId="0" fontId="4" fillId="2" borderId="50" xfId="0" applyFont="1" applyFill="1" applyBorder="1" applyAlignment="1">
      <alignment horizontal="left" vertical="top"/>
    </xf>
    <xf numFmtId="0" fontId="4" fillId="2" borderId="51" xfId="0" applyFont="1" applyFill="1" applyBorder="1" applyAlignment="1">
      <alignment horizontal="center" vertical="top"/>
    </xf>
    <xf numFmtId="0" fontId="4" fillId="2" borderId="50" xfId="0" applyFont="1" applyFill="1" applyBorder="1" applyAlignment="1" applyProtection="1">
      <alignment horizontal="center" vertical="top"/>
      <protection locked="0"/>
    </xf>
    <xf numFmtId="0" fontId="4" fillId="2" borderId="4" xfId="0" applyFont="1" applyFill="1" applyBorder="1" applyAlignment="1" applyProtection="1">
      <alignment horizontal="center" vertical="top"/>
      <protection locked="0"/>
    </xf>
    <xf numFmtId="0" fontId="4" fillId="2" borderId="19" xfId="0" applyFont="1" applyFill="1" applyBorder="1" applyAlignment="1">
      <alignment horizontal="center" vertical="top"/>
    </xf>
    <xf numFmtId="0" fontId="15" fillId="0" borderId="32" xfId="0" applyFont="1" applyBorder="1" applyAlignment="1">
      <alignment horizontal="center" vertical="center"/>
    </xf>
    <xf numFmtId="0" fontId="15" fillId="0" borderId="31" xfId="0" applyFont="1" applyBorder="1" applyAlignment="1">
      <alignment horizontal="center" vertical="center"/>
    </xf>
    <xf numFmtId="0" fontId="15" fillId="0" borderId="23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30" fillId="0" borderId="34" xfId="0" applyFont="1" applyBorder="1" applyAlignment="1">
      <alignment horizontal="left" vertical="top"/>
    </xf>
    <xf numFmtId="0" fontId="4" fillId="0" borderId="44" xfId="0" applyFont="1" applyBorder="1" applyAlignment="1">
      <alignment horizontal="left" vertical="center"/>
    </xf>
    <xf numFmtId="0" fontId="4" fillId="0" borderId="45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2" fillId="0" borderId="11" xfId="0" applyFont="1" applyBorder="1" applyAlignment="1">
      <alignment horizontal="left" vertical="center"/>
    </xf>
    <xf numFmtId="0" fontId="4" fillId="0" borderId="50" xfId="0" applyFont="1" applyBorder="1" applyAlignment="1">
      <alignment horizontal="center" vertical="center"/>
    </xf>
    <xf numFmtId="0" fontId="4" fillId="0" borderId="51" xfId="0" applyFont="1" applyBorder="1" applyAlignment="1">
      <alignment vertical="center"/>
    </xf>
    <xf numFmtId="0" fontId="4" fillId="0" borderId="51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34" xfId="0" applyFont="1" applyBorder="1" applyAlignment="1">
      <alignment vertical="top"/>
    </xf>
    <xf numFmtId="0" fontId="4" fillId="0" borderId="36" xfId="0" applyFont="1" applyBorder="1" applyAlignment="1">
      <alignment vertical="top"/>
    </xf>
    <xf numFmtId="0" fontId="4" fillId="0" borderId="17" xfId="0" applyFont="1" applyBorder="1" applyAlignment="1">
      <alignment horizontal="left" vertical="top"/>
    </xf>
    <xf numFmtId="0" fontId="4" fillId="2" borderId="46" xfId="0" applyFont="1" applyFill="1" applyBorder="1" applyAlignment="1">
      <alignment horizontal="left" vertical="top"/>
    </xf>
    <xf numFmtId="0" fontId="4" fillId="2" borderId="39" xfId="0" applyFont="1" applyFill="1" applyBorder="1" applyAlignment="1" applyProtection="1">
      <alignment horizontal="left" vertical="top"/>
      <protection locked="0"/>
    </xf>
    <xf numFmtId="0" fontId="4" fillId="2" borderId="4" xfId="0" applyFont="1" applyFill="1" applyBorder="1" applyAlignment="1">
      <alignment horizontal="center" vertical="top"/>
    </xf>
    <xf numFmtId="0" fontId="31" fillId="0" borderId="34" xfId="0" applyFont="1" applyBorder="1" applyAlignment="1">
      <alignment horizontal="left" vertical="top"/>
    </xf>
    <xf numFmtId="0" fontId="4" fillId="2" borderId="18" xfId="0" applyFont="1" applyFill="1" applyBorder="1" applyAlignment="1" applyProtection="1">
      <alignment horizontal="left" vertical="top"/>
      <protection locked="0"/>
    </xf>
    <xf numFmtId="0" fontId="2" fillId="0" borderId="11" xfId="0" applyFont="1" applyBorder="1" applyAlignment="1">
      <alignment horizontal="left" vertical="top"/>
    </xf>
    <xf numFmtId="0" fontId="4" fillId="0" borderId="45" xfId="0" applyFont="1" applyBorder="1" applyAlignment="1">
      <alignment horizontal="left" vertical="top"/>
    </xf>
    <xf numFmtId="0" fontId="4" fillId="2" borderId="40" xfId="0" applyFont="1" applyFill="1" applyBorder="1" applyAlignment="1" applyProtection="1">
      <alignment horizontal="left" vertical="top"/>
      <protection locked="0"/>
    </xf>
    <xf numFmtId="0" fontId="4" fillId="0" borderId="17" xfId="0" applyFont="1" applyBorder="1" applyAlignment="1" applyProtection="1">
      <alignment horizontal="left" vertical="top"/>
      <protection locked="0"/>
    </xf>
    <xf numFmtId="0" fontId="4" fillId="0" borderId="38" xfId="0" applyFont="1" applyBorder="1" applyAlignment="1">
      <alignment horizontal="center" vertical="center"/>
    </xf>
    <xf numFmtId="0" fontId="4" fillId="0" borderId="36" xfId="0" applyFont="1" applyBorder="1" applyAlignment="1">
      <alignment horizontal="left" vertical="top"/>
    </xf>
    <xf numFmtId="0" fontId="4" fillId="0" borderId="35" xfId="0" applyFont="1" applyBorder="1" applyAlignment="1">
      <alignment horizontal="left" vertical="top"/>
    </xf>
    <xf numFmtId="0" fontId="4" fillId="2" borderId="51" xfId="0" applyFont="1" applyFill="1" applyBorder="1" applyAlignment="1">
      <alignment horizontal="left" vertical="top"/>
    </xf>
    <xf numFmtId="0" fontId="4" fillId="0" borderId="51" xfId="0" applyFont="1" applyBorder="1" applyAlignment="1" applyProtection="1">
      <alignment horizontal="left" vertical="top"/>
      <protection locked="0"/>
    </xf>
    <xf numFmtId="0" fontId="2" fillId="0" borderId="51" xfId="0" applyFont="1" applyBorder="1" applyAlignment="1">
      <alignment horizontal="center" vertical="center"/>
    </xf>
    <xf numFmtId="0" fontId="15" fillId="0" borderId="17" xfId="0" applyFont="1" applyBorder="1" applyAlignment="1">
      <alignment horizontal="center" vertical="center"/>
    </xf>
    <xf numFmtId="0" fontId="4" fillId="2" borderId="50" xfId="0" applyFont="1" applyFill="1" applyBorder="1" applyAlignment="1">
      <alignment horizontal="center" vertical="top"/>
    </xf>
    <xf numFmtId="0" fontId="30" fillId="0" borderId="31" xfId="0" applyFont="1" applyBorder="1" applyAlignment="1">
      <alignment horizontal="center" vertical="top"/>
    </xf>
    <xf numFmtId="0" fontId="30" fillId="0" borderId="36" xfId="0" applyFont="1" applyBorder="1" applyAlignment="1">
      <alignment horizontal="center" vertical="top"/>
    </xf>
    <xf numFmtId="0" fontId="30" fillId="0" borderId="23" xfId="0" applyFont="1" applyBorder="1" applyAlignment="1">
      <alignment horizontal="left" vertical="top"/>
    </xf>
    <xf numFmtId="0" fontId="34" fillId="0" borderId="0" xfId="0" applyFont="1" applyAlignment="1">
      <alignment horizontal="left" vertical="top"/>
    </xf>
    <xf numFmtId="0" fontId="30" fillId="0" borderId="31" xfId="0" applyFont="1" applyBorder="1" applyAlignment="1">
      <alignment horizontal="left" vertical="top"/>
    </xf>
    <xf numFmtId="0" fontId="30" fillId="4" borderId="36" xfId="0" applyFont="1" applyFill="1" applyBorder="1" applyAlignment="1">
      <alignment horizontal="left" vertical="top"/>
    </xf>
    <xf numFmtId="0" fontId="30" fillId="0" borderId="36" xfId="0" applyFont="1" applyBorder="1" applyAlignment="1">
      <alignment horizontal="left" vertical="top"/>
    </xf>
    <xf numFmtId="0" fontId="30" fillId="4" borderId="23" xfId="0" applyFont="1" applyFill="1" applyBorder="1" applyAlignment="1">
      <alignment horizontal="left" vertical="top"/>
    </xf>
    <xf numFmtId="0" fontId="31" fillId="0" borderId="23" xfId="0" applyFont="1" applyBorder="1" applyAlignment="1">
      <alignment horizontal="left" vertical="top"/>
    </xf>
    <xf numFmtId="0" fontId="4" fillId="2" borderId="17" xfId="0" applyFont="1" applyFill="1" applyBorder="1" applyAlignment="1">
      <alignment vertical="center"/>
    </xf>
    <xf numFmtId="0" fontId="20" fillId="2" borderId="17" xfId="0" applyFont="1" applyFill="1" applyBorder="1" applyAlignment="1">
      <alignment horizontal="left" vertical="top"/>
    </xf>
    <xf numFmtId="0" fontId="4" fillId="0" borderId="34" xfId="0" applyFont="1" applyBorder="1" applyAlignment="1">
      <alignment horizontal="left" vertical="center"/>
    </xf>
    <xf numFmtId="0" fontId="29" fillId="2" borderId="17" xfId="0" applyFont="1" applyFill="1" applyBorder="1" applyAlignment="1">
      <alignment horizontal="center" vertical="top"/>
    </xf>
    <xf numFmtId="0" fontId="30" fillId="4" borderId="31" xfId="0" applyFont="1" applyFill="1" applyBorder="1" applyAlignment="1">
      <alignment horizontal="left" vertical="top"/>
    </xf>
    <xf numFmtId="0" fontId="31" fillId="0" borderId="36" xfId="0" applyFont="1" applyBorder="1" applyAlignment="1">
      <alignment horizontal="left" vertical="top"/>
    </xf>
    <xf numFmtId="0" fontId="30" fillId="0" borderId="35" xfId="0" applyFont="1" applyBorder="1" applyAlignment="1">
      <alignment horizontal="center" vertical="top"/>
    </xf>
    <xf numFmtId="0" fontId="20" fillId="0" borderId="34" xfId="0" applyFont="1" applyBorder="1" applyAlignment="1">
      <alignment horizontal="left" vertical="top"/>
    </xf>
    <xf numFmtId="0" fontId="39" fillId="0" borderId="34" xfId="0" applyFont="1" applyBorder="1" applyAlignment="1">
      <alignment horizontal="left" vertical="top"/>
    </xf>
    <xf numFmtId="0" fontId="29" fillId="2" borderId="50" xfId="0" applyFont="1" applyFill="1" applyBorder="1" applyAlignment="1">
      <alignment horizontal="center" vertical="top"/>
    </xf>
    <xf numFmtId="0" fontId="4" fillId="2" borderId="3" xfId="0" applyFont="1" applyFill="1" applyBorder="1" applyAlignment="1">
      <alignment vertical="center"/>
    </xf>
    <xf numFmtId="0" fontId="4" fillId="2" borderId="51" xfId="0" applyFont="1" applyFill="1" applyBorder="1" applyAlignment="1">
      <alignment horizontal="center" vertical="center"/>
    </xf>
    <xf numFmtId="0" fontId="4" fillId="2" borderId="41" xfId="0" applyFont="1" applyFill="1" applyBorder="1" applyAlignment="1">
      <alignment horizontal="center" vertical="center"/>
    </xf>
    <xf numFmtId="0" fontId="4" fillId="0" borderId="18" xfId="0" applyFont="1" applyBorder="1" applyAlignment="1" applyProtection="1">
      <alignment horizontal="left" vertical="top"/>
      <protection locked="0"/>
    </xf>
    <xf numFmtId="0" fontId="4" fillId="2" borderId="34" xfId="0" applyFont="1" applyFill="1" applyBorder="1" applyAlignment="1">
      <alignment horizontal="left" vertical="top"/>
    </xf>
    <xf numFmtId="0" fontId="29" fillId="2" borderId="18" xfId="0" applyFont="1" applyFill="1" applyBorder="1" applyAlignment="1" applyProtection="1">
      <alignment horizontal="left" vertical="top"/>
      <protection locked="0"/>
    </xf>
    <xf numFmtId="0" fontId="4" fillId="2" borderId="20" xfId="0" applyFont="1" applyFill="1" applyBorder="1" applyAlignment="1">
      <alignment horizontal="left" vertical="top"/>
    </xf>
    <xf numFmtId="0" fontId="30" fillId="4" borderId="23" xfId="0" applyFont="1" applyFill="1" applyBorder="1" applyAlignment="1">
      <alignment horizontal="center" vertical="top"/>
    </xf>
    <xf numFmtId="0" fontId="34" fillId="0" borderId="23" xfId="0" applyFont="1" applyBorder="1" applyAlignment="1">
      <alignment horizontal="left" vertical="top"/>
    </xf>
    <xf numFmtId="0" fontId="30" fillId="4" borderId="34" xfId="0" applyFont="1" applyFill="1" applyBorder="1" applyAlignment="1">
      <alignment horizontal="left" vertical="top"/>
    </xf>
    <xf numFmtId="0" fontId="30" fillId="4" borderId="36" xfId="0" applyFont="1" applyFill="1" applyBorder="1" applyAlignment="1">
      <alignment horizontal="center" vertical="top"/>
    </xf>
    <xf numFmtId="0" fontId="30" fillId="4" borderId="34" xfId="0" applyFont="1" applyFill="1" applyBorder="1" applyAlignment="1">
      <alignment horizontal="center" vertical="top"/>
    </xf>
    <xf numFmtId="0" fontId="31" fillId="0" borderId="31" xfId="0" applyFont="1" applyBorder="1" applyAlignment="1">
      <alignment horizontal="center" vertical="top"/>
    </xf>
    <xf numFmtId="0" fontId="30" fillId="0" borderId="17" xfId="0" applyFont="1" applyBorder="1" applyAlignment="1">
      <alignment horizontal="center" vertical="top"/>
    </xf>
    <xf numFmtId="0" fontId="31" fillId="0" borderId="17" xfId="0" applyFont="1" applyBorder="1" applyAlignment="1">
      <alignment horizontal="center" vertical="top"/>
    </xf>
    <xf numFmtId="0" fontId="30" fillId="4" borderId="17" xfId="0" applyFont="1" applyFill="1" applyBorder="1" applyAlignment="1">
      <alignment horizontal="left" vertical="top"/>
    </xf>
    <xf numFmtId="0" fontId="30" fillId="0" borderId="23" xfId="0" applyFont="1" applyBorder="1" applyAlignment="1">
      <alignment vertical="top"/>
    </xf>
    <xf numFmtId="0" fontId="31" fillId="0" borderId="23" xfId="0" applyFont="1" applyBorder="1" applyAlignment="1">
      <alignment vertical="top"/>
    </xf>
    <xf numFmtId="0" fontId="30" fillId="0" borderId="36" xfId="0" applyFont="1" applyBorder="1" applyAlignment="1">
      <alignment vertical="top"/>
    </xf>
    <xf numFmtId="0" fontId="4" fillId="0" borderId="37" xfId="0" applyFont="1" applyBorder="1" applyAlignment="1">
      <alignment horizontal="left" vertical="top"/>
    </xf>
    <xf numFmtId="0" fontId="4" fillId="0" borderId="46" xfId="0" applyFont="1" applyBorder="1" applyAlignment="1">
      <alignment horizontal="center" vertical="center"/>
    </xf>
    <xf numFmtId="0" fontId="31" fillId="0" borderId="17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4" fillId="0" borderId="18" xfId="0" applyFont="1" applyBorder="1" applyAlignment="1" applyProtection="1">
      <alignment horizontal="left" vertical="center"/>
      <protection locked="0"/>
    </xf>
    <xf numFmtId="0" fontId="4" fillId="0" borderId="17" xfId="0" applyFont="1" applyBorder="1" applyAlignment="1" applyProtection="1">
      <alignment horizontal="left" vertical="center"/>
      <protection locked="0"/>
    </xf>
    <xf numFmtId="0" fontId="4" fillId="2" borderId="19" xfId="0" applyFont="1" applyFill="1" applyBorder="1" applyAlignment="1">
      <alignment horizontal="center" vertical="center"/>
    </xf>
    <xf numFmtId="0" fontId="4" fillId="2" borderId="17" xfId="0" applyFont="1" applyFill="1" applyBorder="1" applyAlignment="1" applyProtection="1">
      <alignment horizontal="left" vertical="center"/>
      <protection locked="0"/>
    </xf>
    <xf numFmtId="0" fontId="4" fillId="0" borderId="17" xfId="0" applyFont="1" applyBorder="1" applyAlignment="1">
      <alignment horizontal="left" vertical="center"/>
    </xf>
    <xf numFmtId="0" fontId="2" fillId="0" borderId="34" xfId="0" applyFont="1" applyBorder="1" applyAlignment="1">
      <alignment horizontal="left" vertical="center"/>
    </xf>
    <xf numFmtId="0" fontId="4" fillId="2" borderId="34" xfId="0" applyFont="1" applyFill="1" applyBorder="1" applyAlignment="1">
      <alignment horizontal="left" vertical="center"/>
    </xf>
    <xf numFmtId="0" fontId="4" fillId="0" borderId="34" xfId="0" applyFont="1" applyBorder="1" applyAlignment="1" applyProtection="1">
      <alignment horizontal="left" vertical="center"/>
      <protection locked="0"/>
    </xf>
    <xf numFmtId="0" fontId="15" fillId="0" borderId="17" xfId="0" applyFont="1" applyBorder="1" applyAlignment="1">
      <alignment horizontal="left" vertical="center"/>
    </xf>
    <xf numFmtId="0" fontId="4" fillId="2" borderId="34" xfId="0" applyFont="1" applyFill="1" applyBorder="1" applyAlignment="1" applyProtection="1">
      <alignment horizontal="left" vertical="center"/>
      <protection locked="0"/>
    </xf>
    <xf numFmtId="0" fontId="15" fillId="0" borderId="18" xfId="0" applyFont="1" applyBorder="1" applyAlignment="1">
      <alignment horizontal="left" vertical="center"/>
    </xf>
    <xf numFmtId="0" fontId="4" fillId="2" borderId="34" xfId="0" applyFont="1" applyFill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2" borderId="17" xfId="0" applyFont="1" applyFill="1" applyBorder="1" applyAlignment="1" applyProtection="1">
      <alignment horizontal="center" vertical="center"/>
      <protection locked="0"/>
    </xf>
    <xf numFmtId="0" fontId="4" fillId="2" borderId="39" xfId="0" applyFont="1" applyFill="1" applyBorder="1" applyAlignment="1" applyProtection="1">
      <alignment horizontal="left" vertical="center"/>
      <protection locked="0"/>
    </xf>
    <xf numFmtId="0" fontId="4" fillId="2" borderId="4" xfId="0" applyFont="1" applyFill="1" applyBorder="1" applyAlignment="1" applyProtection="1">
      <alignment horizontal="center" vertical="center"/>
      <protection locked="0"/>
    </xf>
    <xf numFmtId="0" fontId="4" fillId="2" borderId="51" xfId="0" applyFont="1" applyFill="1" applyBorder="1" applyAlignment="1">
      <alignment horizontal="left" vertical="center"/>
    </xf>
    <xf numFmtId="0" fontId="18" fillId="0" borderId="18" xfId="0" applyFont="1" applyBorder="1" applyAlignment="1">
      <alignment horizontal="center" vertical="center"/>
    </xf>
    <xf numFmtId="0" fontId="4" fillId="0" borderId="45" xfId="0" applyFont="1" applyBorder="1" applyAlignment="1">
      <alignment horizontal="left" vertical="center"/>
    </xf>
    <xf numFmtId="0" fontId="4" fillId="2" borderId="46" xfId="0" applyFont="1" applyFill="1" applyBorder="1" applyAlignment="1">
      <alignment horizontal="left" vertical="center"/>
    </xf>
    <xf numFmtId="0" fontId="2" fillId="0" borderId="17" xfId="0" applyFont="1" applyBorder="1" applyAlignment="1">
      <alignment vertical="center" wrapText="1"/>
    </xf>
    <xf numFmtId="0" fontId="4" fillId="0" borderId="36" xfId="0" applyFont="1" applyBorder="1" applyAlignment="1" applyProtection="1">
      <alignment horizontal="left" vertical="center"/>
      <protection locked="0"/>
    </xf>
    <xf numFmtId="0" fontId="4" fillId="0" borderId="40" xfId="0" applyFont="1" applyBorder="1" applyAlignment="1" applyProtection="1">
      <alignment horizontal="left" vertical="center"/>
      <protection locked="0"/>
    </xf>
    <xf numFmtId="0" fontId="4" fillId="2" borderId="51" xfId="0" applyFont="1" applyFill="1" applyBorder="1" applyAlignment="1" applyProtection="1">
      <alignment horizontal="left" vertical="center"/>
      <protection locked="0"/>
    </xf>
    <xf numFmtId="0" fontId="4" fillId="0" borderId="17" xfId="0" applyFont="1" applyBorder="1" applyAlignment="1" applyProtection="1">
      <alignment horizontal="center" vertical="center"/>
      <protection locked="0"/>
    </xf>
    <xf numFmtId="0" fontId="2" fillId="2" borderId="5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0" fontId="2" fillId="2" borderId="8" xfId="0" applyFont="1" applyFill="1" applyBorder="1" applyAlignment="1">
      <alignment horizontal="left" vertical="top" wrapText="1"/>
    </xf>
    <xf numFmtId="0" fontId="2" fillId="2" borderId="6" xfId="0" applyFont="1" applyFill="1" applyBorder="1" applyAlignment="1">
      <alignment horizontal="left" vertical="top" wrapText="1"/>
    </xf>
    <xf numFmtId="0" fontId="2" fillId="2" borderId="7" xfId="0" applyFont="1" applyFill="1" applyBorder="1" applyAlignment="1">
      <alignment horizontal="left" vertical="top" wrapText="1"/>
    </xf>
    <xf numFmtId="0" fontId="2" fillId="2" borderId="15" xfId="0" applyFont="1" applyFill="1" applyBorder="1" applyAlignment="1">
      <alignment horizontal="left" vertical="top" wrapText="1"/>
    </xf>
    <xf numFmtId="0" fontId="1" fillId="3" borderId="1" xfId="0" applyFont="1" applyFill="1" applyBorder="1" applyAlignment="1">
      <alignment horizontal="center" vertical="top"/>
    </xf>
    <xf numFmtId="0" fontId="1" fillId="3" borderId="9" xfId="0" applyFont="1" applyFill="1" applyBorder="1" applyAlignment="1">
      <alignment horizontal="center" vertical="top"/>
    </xf>
    <xf numFmtId="0" fontId="3" fillId="2" borderId="12" xfId="0" applyFont="1" applyFill="1" applyBorder="1" applyAlignment="1">
      <alignment horizontal="left" vertical="top" wrapText="1"/>
    </xf>
    <xf numFmtId="0" fontId="3" fillId="2" borderId="13" xfId="0" applyFont="1" applyFill="1" applyBorder="1" applyAlignment="1">
      <alignment horizontal="left" vertical="top" wrapText="1"/>
    </xf>
    <xf numFmtId="0" fontId="3" fillId="2" borderId="14" xfId="0" applyFont="1" applyFill="1" applyBorder="1" applyAlignment="1">
      <alignment horizontal="left" vertical="top" wrapText="1"/>
    </xf>
    <xf numFmtId="0" fontId="13" fillId="5" borderId="1" xfId="0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/>
    </xf>
    <xf numFmtId="0" fontId="12" fillId="5" borderId="9" xfId="0" applyFont="1" applyFill="1" applyBorder="1" applyAlignment="1">
      <alignment horizontal="center" vertical="center"/>
    </xf>
    <xf numFmtId="0" fontId="11" fillId="6" borderId="1" xfId="0" applyFont="1" applyFill="1" applyBorder="1" applyAlignment="1">
      <alignment horizontal="center" vertical="center" wrapText="1"/>
    </xf>
    <xf numFmtId="0" fontId="11" fillId="6" borderId="9" xfId="0" applyFont="1" applyFill="1" applyBorder="1" applyAlignment="1">
      <alignment horizontal="left" vertical="center" wrapText="1"/>
    </xf>
    <xf numFmtId="0" fontId="11" fillId="6" borderId="10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left" vertical="top" wrapText="1"/>
    </xf>
    <xf numFmtId="0" fontId="1" fillId="5" borderId="1" xfId="0" applyFont="1" applyFill="1" applyBorder="1" applyAlignment="1">
      <alignment horizontal="center" vertical="center"/>
    </xf>
    <xf numFmtId="0" fontId="1" fillId="5" borderId="19" xfId="0" applyFont="1" applyFill="1" applyBorder="1" applyAlignment="1">
      <alignment horizontal="center" vertical="center"/>
    </xf>
    <xf numFmtId="0" fontId="1" fillId="5" borderId="20" xfId="0" applyFont="1" applyFill="1" applyBorder="1" applyAlignment="1">
      <alignment horizontal="center" vertical="center"/>
    </xf>
    <xf numFmtId="0" fontId="1" fillId="5" borderId="18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left" vertical="top"/>
    </xf>
    <xf numFmtId="0" fontId="4" fillId="2" borderId="0" xfId="0" applyFont="1" applyFill="1" applyAlignment="1">
      <alignment horizontal="left" vertical="top"/>
    </xf>
    <xf numFmtId="0" fontId="4" fillId="2" borderId="40" xfId="0" applyFont="1" applyFill="1" applyBorder="1" applyAlignment="1">
      <alignment horizontal="left" vertical="top"/>
    </xf>
    <xf numFmtId="0" fontId="4" fillId="2" borderId="41" xfId="0" applyFont="1" applyFill="1" applyBorder="1" applyAlignment="1">
      <alignment horizontal="left" vertical="top"/>
    </xf>
    <xf numFmtId="0" fontId="4" fillId="2" borderId="42" xfId="0" applyFont="1" applyFill="1" applyBorder="1" applyAlignment="1">
      <alignment horizontal="left" vertical="top"/>
    </xf>
    <xf numFmtId="0" fontId="4" fillId="2" borderId="43" xfId="0" applyFont="1" applyFill="1" applyBorder="1" applyAlignment="1">
      <alignment horizontal="left" vertical="top"/>
    </xf>
    <xf numFmtId="0" fontId="1" fillId="3" borderId="17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left" vertical="top"/>
    </xf>
    <xf numFmtId="0" fontId="2" fillId="2" borderId="0" xfId="0" applyFont="1" applyFill="1" applyAlignment="1">
      <alignment horizontal="left" vertical="top"/>
    </xf>
    <xf numFmtId="0" fontId="2" fillId="2" borderId="40" xfId="0" applyFont="1" applyFill="1" applyBorder="1" applyAlignment="1">
      <alignment horizontal="left" vertical="top"/>
    </xf>
    <xf numFmtId="0" fontId="11" fillId="3" borderId="17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left" vertical="top"/>
    </xf>
    <xf numFmtId="0" fontId="3" fillId="2" borderId="0" xfId="0" applyFont="1" applyFill="1" applyAlignment="1">
      <alignment horizontal="left" vertical="top"/>
    </xf>
    <xf numFmtId="0" fontId="3" fillId="2" borderId="40" xfId="0" applyFont="1" applyFill="1" applyBorder="1" applyAlignment="1">
      <alignment horizontal="left" vertical="top"/>
    </xf>
    <xf numFmtId="0" fontId="11" fillId="13" borderId="52" xfId="0" applyFont="1" applyFill="1" applyBorder="1" applyAlignment="1">
      <alignment horizontal="center" vertical="center"/>
    </xf>
    <xf numFmtId="0" fontId="11" fillId="3" borderId="0" xfId="0" applyFont="1" applyFill="1"/>
    <xf numFmtId="0" fontId="3" fillId="2" borderId="50" xfId="0" applyFont="1" applyFill="1" applyBorder="1" applyAlignment="1">
      <alignment horizontal="left" vertical="top"/>
    </xf>
    <xf numFmtId="0" fontId="2" fillId="2" borderId="50" xfId="0" applyFont="1" applyFill="1" applyBorder="1" applyAlignment="1">
      <alignment horizontal="left" vertical="top"/>
    </xf>
    <xf numFmtId="0" fontId="11" fillId="5" borderId="19" xfId="0" applyFont="1" applyFill="1" applyBorder="1" applyAlignment="1">
      <alignment horizontal="left" vertical="center"/>
    </xf>
    <xf numFmtId="0" fontId="1" fillId="5" borderId="20" xfId="0" applyFont="1" applyFill="1" applyBorder="1" applyAlignment="1">
      <alignment horizontal="left" vertical="center"/>
    </xf>
    <xf numFmtId="0" fontId="1" fillId="5" borderId="18" xfId="0" applyFont="1" applyFill="1" applyBorder="1" applyAlignment="1">
      <alignment horizontal="left" vertical="center"/>
    </xf>
    <xf numFmtId="0" fontId="11" fillId="5" borderId="4" xfId="0" applyFont="1" applyFill="1" applyBorder="1" applyAlignment="1">
      <alignment horizontal="center" vertical="center"/>
    </xf>
    <xf numFmtId="0" fontId="11" fillId="5" borderId="2" xfId="0" applyFont="1" applyFill="1" applyBorder="1" applyAlignment="1">
      <alignment horizontal="center" vertical="center"/>
    </xf>
    <xf numFmtId="0" fontId="1" fillId="5" borderId="4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1" fillId="5" borderId="39" xfId="0" applyFont="1" applyFill="1" applyBorder="1" applyAlignment="1">
      <alignment horizontal="center" vertical="center"/>
    </xf>
    <xf numFmtId="0" fontId="3" fillId="2" borderId="51" xfId="0" applyFont="1" applyFill="1" applyBorder="1" applyAlignment="1">
      <alignment horizontal="left" vertical="top"/>
    </xf>
    <xf numFmtId="0" fontId="2" fillId="2" borderId="51" xfId="0" applyFont="1" applyFill="1" applyBorder="1" applyAlignment="1">
      <alignment horizontal="left" vertical="top"/>
    </xf>
    <xf numFmtId="0" fontId="40" fillId="5" borderId="3" xfId="0" applyFont="1" applyFill="1" applyBorder="1" applyAlignment="1">
      <alignment horizontal="left" vertical="center"/>
    </xf>
    <xf numFmtId="0" fontId="40" fillId="5" borderId="19" xfId="0" applyFont="1" applyFill="1" applyBorder="1" applyAlignment="1">
      <alignment horizontal="center" vertical="center"/>
    </xf>
    <xf numFmtId="0" fontId="40" fillId="5" borderId="20" xfId="0" applyFont="1" applyFill="1" applyBorder="1" applyAlignment="1">
      <alignment horizontal="center" vertical="center"/>
    </xf>
    <xf numFmtId="0" fontId="40" fillId="5" borderId="17" xfId="0" applyFont="1" applyFill="1" applyBorder="1" applyAlignment="1">
      <alignment horizontal="center" vertical="center"/>
    </xf>
    <xf numFmtId="0" fontId="40" fillId="3" borderId="4" xfId="0" applyFont="1" applyFill="1" applyBorder="1" applyAlignment="1">
      <alignment horizontal="center" vertical="center"/>
    </xf>
    <xf numFmtId="0" fontId="40" fillId="3" borderId="2" xfId="0" applyFont="1" applyFill="1" applyBorder="1" applyAlignment="1">
      <alignment horizontal="center" vertical="center"/>
    </xf>
    <xf numFmtId="0" fontId="19" fillId="2" borderId="47" xfId="0" applyFont="1" applyFill="1" applyBorder="1" applyAlignment="1">
      <alignment horizontal="left" vertical="top"/>
    </xf>
    <xf numFmtId="0" fontId="4" fillId="2" borderId="48" xfId="0" applyFont="1" applyFill="1" applyBorder="1" applyAlignment="1">
      <alignment horizontal="left" vertical="top"/>
    </xf>
    <xf numFmtId="0" fontId="4" fillId="2" borderId="49" xfId="0" applyFont="1" applyFill="1" applyBorder="1" applyAlignment="1">
      <alignment horizontal="left" vertical="top"/>
    </xf>
    <xf numFmtId="0" fontId="4" fillId="2" borderId="5" xfId="0" applyFont="1" applyFill="1" applyBorder="1" applyAlignment="1">
      <alignment horizontal="left" vertical="top"/>
    </xf>
    <xf numFmtId="0" fontId="4" fillId="2" borderId="8" xfId="0" applyFont="1" applyFill="1" applyBorder="1" applyAlignment="1">
      <alignment horizontal="left" vertical="top"/>
    </xf>
    <xf numFmtId="0" fontId="4" fillId="2" borderId="6" xfId="0" applyFont="1" applyFill="1" applyBorder="1" applyAlignment="1">
      <alignment horizontal="left" vertical="top"/>
    </xf>
    <xf numFmtId="0" fontId="40" fillId="3" borderId="41" xfId="0" applyFont="1" applyFill="1" applyBorder="1" applyAlignment="1">
      <alignment horizontal="center" vertical="center"/>
    </xf>
    <xf numFmtId="0" fontId="40" fillId="3" borderId="42" xfId="0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0" fontId="15" fillId="2" borderId="0" xfId="0" applyFont="1" applyFill="1"/>
    <xf numFmtId="0" fontId="4" fillId="2" borderId="40" xfId="0" applyFont="1" applyFill="1" applyBorder="1"/>
    <xf numFmtId="0" fontId="4" fillId="2" borderId="42" xfId="0" applyFont="1" applyFill="1" applyBorder="1"/>
    <xf numFmtId="0" fontId="4" fillId="2" borderId="43" xfId="0" applyFont="1" applyFill="1" applyBorder="1"/>
    <xf numFmtId="0" fontId="11" fillId="3" borderId="0" xfId="0" applyFont="1" applyFill="1" applyAlignment="1">
      <alignment horizontal="center" vertical="center"/>
    </xf>
    <xf numFmtId="0" fontId="19" fillId="2" borderId="4" xfId="0" applyFont="1" applyFill="1" applyBorder="1" applyAlignment="1">
      <alignment horizontal="left" vertical="top"/>
    </xf>
    <xf numFmtId="0" fontId="4" fillId="2" borderId="2" xfId="0" applyFont="1" applyFill="1" applyBorder="1"/>
    <xf numFmtId="0" fontId="4" fillId="2" borderId="39" xfId="0" applyFont="1" applyFill="1" applyBorder="1"/>
    <xf numFmtId="0" fontId="15" fillId="4" borderId="11" xfId="0" applyFont="1" applyFill="1" applyBorder="1" applyAlignment="1">
      <alignment horizontal="left" vertical="top"/>
    </xf>
    <xf numFmtId="0" fontId="30" fillId="0" borderId="0" xfId="0" applyFont="1"/>
    <xf numFmtId="0" fontId="29" fillId="0" borderId="31" xfId="0" applyFont="1" applyBorder="1"/>
    <xf numFmtId="0" fontId="29" fillId="0" borderId="0" xfId="0" applyFont="1"/>
    <xf numFmtId="0" fontId="29" fillId="0" borderId="22" xfId="0" applyFont="1" applyBorder="1"/>
    <xf numFmtId="0" fontId="29" fillId="0" borderId="23" xfId="0" applyFont="1" applyBorder="1"/>
    <xf numFmtId="0" fontId="35" fillId="9" borderId="29" xfId="0" applyFont="1" applyFill="1" applyBorder="1" applyAlignment="1">
      <alignment horizontal="center"/>
    </xf>
    <xf numFmtId="0" fontId="29" fillId="0" borderId="30" xfId="0" applyFont="1" applyBorder="1"/>
    <xf numFmtId="0" fontId="1" fillId="11" borderId="37" xfId="0" applyFont="1" applyFill="1" applyBorder="1" applyAlignment="1">
      <alignment horizontal="left" vertical="center"/>
    </xf>
    <xf numFmtId="0" fontId="37" fillId="5" borderId="22" xfId="0" applyFont="1" applyFill="1" applyBorder="1"/>
    <xf numFmtId="0" fontId="37" fillId="5" borderId="23" xfId="0" applyFont="1" applyFill="1" applyBorder="1"/>
    <xf numFmtId="0" fontId="11" fillId="12" borderId="38" xfId="0" applyFont="1" applyFill="1" applyBorder="1" applyAlignment="1">
      <alignment horizontal="center" vertical="center"/>
    </xf>
    <xf numFmtId="0" fontId="37" fillId="5" borderId="27" xfId="0" applyFont="1" applyFill="1" applyBorder="1"/>
    <xf numFmtId="0" fontId="37" fillId="5" borderId="36" xfId="0" applyFont="1" applyFill="1" applyBorder="1"/>
    <xf numFmtId="0" fontId="32" fillId="9" borderId="11" xfId="0" applyFont="1" applyFill="1" applyBorder="1" applyAlignment="1">
      <alignment horizontal="center"/>
    </xf>
    <xf numFmtId="0" fontId="33" fillId="4" borderId="29" xfId="0" applyFont="1" applyFill="1" applyBorder="1" applyAlignment="1">
      <alignment horizontal="left" vertical="top"/>
    </xf>
    <xf numFmtId="0" fontId="29" fillId="0" borderId="35" xfId="0" applyFont="1" applyBorder="1"/>
    <xf numFmtId="0" fontId="15" fillId="0" borderId="11" xfId="0" applyFont="1" applyBorder="1" applyAlignment="1">
      <alignment horizontal="left" vertical="top"/>
    </xf>
    <xf numFmtId="0" fontId="15" fillId="4" borderId="21" xfId="0" applyFont="1" applyFill="1" applyBorder="1" applyAlignment="1">
      <alignment horizontal="left" vertical="top"/>
    </xf>
    <xf numFmtId="0" fontId="32" fillId="10" borderId="26" xfId="0" applyFont="1" applyFill="1" applyBorder="1" applyAlignment="1">
      <alignment horizontal="center"/>
    </xf>
    <xf numFmtId="0" fontId="29" fillId="0" borderId="27" xfId="0" applyFont="1" applyBorder="1"/>
    <xf numFmtId="0" fontId="1" fillId="6" borderId="21" xfId="0" applyFont="1" applyFill="1" applyBorder="1" applyAlignment="1">
      <alignment horizontal="left"/>
    </xf>
    <xf numFmtId="0" fontId="27" fillId="5" borderId="22" xfId="0" applyFont="1" applyFill="1" applyBorder="1"/>
    <xf numFmtId="0" fontId="27" fillId="5" borderId="23" xfId="0" applyFont="1" applyFill="1" applyBorder="1"/>
    <xf numFmtId="0" fontId="11" fillId="5" borderId="24" xfId="0" applyFont="1" applyFill="1" applyBorder="1" applyAlignment="1">
      <alignment horizontal="center" vertical="center"/>
    </xf>
    <xf numFmtId="0" fontId="11" fillId="5" borderId="25" xfId="0" applyFont="1" applyFill="1" applyBorder="1" applyAlignment="1">
      <alignment horizontal="center" vertical="center"/>
    </xf>
    <xf numFmtId="0" fontId="11" fillId="5" borderId="26" xfId="0" applyFont="1" applyFill="1" applyBorder="1" applyAlignment="1">
      <alignment horizontal="center" vertical="center"/>
    </xf>
    <xf numFmtId="0" fontId="11" fillId="5" borderId="27" xfId="0" applyFont="1" applyFill="1" applyBorder="1" applyAlignment="1">
      <alignment horizontal="center" vertical="center"/>
    </xf>
    <xf numFmtId="0" fontId="11" fillId="5" borderId="28" xfId="0" applyFont="1" applyFill="1" applyBorder="1" applyAlignment="1">
      <alignment horizontal="center" vertical="center"/>
    </xf>
    <xf numFmtId="0" fontId="28" fillId="9" borderId="29" xfId="0" applyFont="1" applyFill="1" applyBorder="1" applyAlignment="1">
      <alignment horizontal="center"/>
    </xf>
    <xf numFmtId="0" fontId="26" fillId="0" borderId="17" xfId="5" applyFont="1" applyBorder="1" applyAlignment="1">
      <alignment horizontal="center" vertical="center"/>
    </xf>
    <xf numFmtId="0" fontId="25" fillId="8" borderId="17" xfId="0" applyFont="1" applyFill="1" applyBorder="1" applyAlignment="1">
      <alignment horizontal="center" vertical="center"/>
    </xf>
    <xf numFmtId="0" fontId="26" fillId="0" borderId="17" xfId="5" applyFont="1" applyFill="1" applyBorder="1" applyAlignment="1">
      <alignment horizontal="center" vertical="center"/>
    </xf>
  </cellXfs>
  <cellStyles count="6">
    <cellStyle name="Гиперссылка" xfId="5" builtinId="8"/>
    <cellStyle name="Обычный" xfId="0" builtinId="0"/>
    <cellStyle name="Обычный 2" xfId="1" xr:uid="{00000000-0005-0000-0000-000001000000}"/>
    <cellStyle name="Обычный 2 2" xfId="3" xr:uid="{00000000-0005-0000-0000-000002000000}"/>
    <cellStyle name="Обычный 3" xfId="4" xr:uid="{00000000-0005-0000-0000-000003000000}"/>
    <cellStyle name="Обычный 4" xfId="2" xr:uid="{00000000-0005-0000-0000-000004000000}"/>
  </cellStyles>
  <dxfs count="123"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3333FF"/>
      </font>
      <fill>
        <patternFill>
          <bgColor rgb="FFCCECFF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3333FF"/>
      </font>
      <fill>
        <patternFill>
          <bgColor rgb="FFCCECFF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3333FF"/>
      </font>
      <fill>
        <patternFill>
          <bgColor rgb="FFCCECFF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3333FF"/>
      </font>
      <fill>
        <patternFill>
          <bgColor rgb="FFCCECFF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3333FF"/>
      </font>
      <fill>
        <patternFill>
          <bgColor rgb="FFCCECFF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3333FF"/>
      </font>
      <fill>
        <patternFill>
          <bgColor rgb="FFCCECFF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3333FF"/>
      </font>
      <fill>
        <patternFill>
          <bgColor rgb="FFCCECFF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C00000"/>
      </font>
      <fill>
        <patternFill>
          <bgColor rgb="FFFFC1C1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3333FF"/>
      </font>
      <fill>
        <patternFill>
          <bgColor rgb="FFCCECFF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3333FF"/>
      </font>
      <fill>
        <patternFill>
          <bgColor rgb="FFCCECFF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3333FF"/>
      </font>
      <fill>
        <patternFill>
          <bgColor rgb="FFCCECFF"/>
        </patternFill>
      </fill>
    </dxf>
    <dxf>
      <fill>
        <patternFill>
          <bgColor rgb="FF7030A0"/>
        </patternFill>
      </fill>
    </dxf>
  </dxfs>
  <tableStyles count="0" defaultTableStyle="TableStyleMedium2" defaultPivotStyle="PivotStyleLight16"/>
  <colors>
    <mruColors>
      <color rgb="FFFF8B8B"/>
      <color rgb="FF8A3500"/>
      <color rgb="FFFFD9C1"/>
      <color rgb="FFFFC1C1"/>
      <color rgb="FF461E64"/>
      <color rgb="FFD6E0F2"/>
      <color rgb="FFE8D9F3"/>
      <color rgb="FFCDAC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hyperlink" Target="..\2.%20&#1043;&#1086;&#1090;&#1086;&#1074;&#1099;&#1077;%20&#1087;&#1072;&#1082;&#1077;&#1090;&#1099;%20&#1048;&#1051;\!&#1057;&#1086;&#1075;&#1083;&#1072;&#1089;&#1086;&#1074;&#1072;&#1085;&#1086;\&#1063;&#1091;&#1074;&#1072;&#1096;&#1089;&#1082;&#1072;&#1103;%20&#1056;&#1077;&#1089;&#1087;&#1091;&#1073;&#1083;&#1080;&#1082;&#1072;_&#1058;&#1091;&#1088;&#1080;&#1079;&#1084;%20&#1080;%20&#1089;&#1092;&#1077;&#1088;&#1072;%20&#1091;&#1089;&#1083;&#1091;&#1075;\&#1042;&#1077;&#1088;&#1089;&#1080;&#1103;%203%20&#1048;&#1051;.xls" TargetMode="External"/><Relationship Id="rId18" Type="http://schemas.openxmlformats.org/officeDocument/2006/relationships/hyperlink" Target="..\2.%20&#1043;&#1086;&#1090;&#1086;&#1074;&#1099;&#1077;%20&#1087;&#1072;&#1082;&#1077;&#1090;&#1099;%20&#1048;&#1051;\!&#1057;&#1086;&#1075;&#1083;&#1072;&#1089;&#1086;&#1074;&#1072;&#1085;&#1086;\&#1050;&#1088;&#1072;&#1089;&#1085;&#1086;&#1076;&#1072;&#1088;&#1089;&#1082;&#1080;&#1080;&#1081;%20&#1082;&#1088;&#1072;&#1081;_&#1058;&#1091;&#1088;&#1080;&#1079;&#1084;%20&#1080;%20&#1089;&#1092;&#1077;&#1088;&#1072;%20&#1091;&#1089;&#1083;&#1091;&#1075;_&#1050;&#1058;&#1069;&#1050;\&#1048;&#1085;&#1092;&#1088;&#1072;&#1089;&#1090;&#1088;&#1091;&#1082;&#1090;&#1091;&#1088;&#1085;&#1099;&#1081;_&#1083;&#1080;&#1089;&#1090;_2023_&#1050;&#1088;&#1072;&#1089;&#1085;&#1086;&#1076;&#1072;&#1088;&#1089;&#1082;&#1080;&#1081;_&#1058;&#1086;&#1088;&#1075;&#1086;&#1074;&#1086;_&#1101;&#1082;&#1086;&#1085;&#1086;&#1084;&#1080;&#1095;&#1077;&#1089;&#1082;&#1080;&#1081;_&#1082;&#1086;&#1083;&#1083;&#1077;&#1076;&#1078;.xlsx" TargetMode="External"/><Relationship Id="rId26" Type="http://schemas.openxmlformats.org/officeDocument/2006/relationships/hyperlink" Target="..\..\2.%20&#1043;&#1086;&#1090;&#1086;&#1074;&#1099;&#1077;%20&#1087;&#1072;&#1082;&#1077;&#1090;&#1099;%20&#1048;&#1051;\!&#1057;&#1086;&#1075;&#1083;&#1072;&#1089;&#1086;&#1074;&#1072;&#1085;&#1086;\&#1048;&#1088;&#1082;&#1091;&#1090;&#1089;&#1082;&#1072;&#1103;%20&#1086;&#1073;&#1083;&#1072;&#1089;&#1090;&#1100;_&#1058;&#1091;&#1088;&#1080;&#1079;&#1084;%20&#1080;%20&#1089;&#1092;&#1077;&#1088;&#1072;%20&#1091;&#1089;&#1083;&#1091;&#1075;\&#1048;&#1051;_&#1041;&#1088;&#1072;&#1090;&#1089;&#1082;&#1080;&#1081;_&#1090;&#1086;&#1088;&#1075;&#1086;&#1074;&#1086;_&#1090;&#1077;&#1093;&#1085;&#1086;&#1083;&#1086;&#1075;&#1080;&#1095;&#1077;&#1089;&#1082;&#1080;&#1081;_&#1090;&#1077;&#1093;&#1085;&#1080;&#1082;&#1091;&#1084;_&#1086;&#1090;_29_06_23.xlsx" TargetMode="External"/><Relationship Id="rId39" Type="http://schemas.openxmlformats.org/officeDocument/2006/relationships/hyperlink" Target="..\..\2.%20&#1043;&#1086;&#1090;&#1086;&#1074;&#1099;&#1077;%20&#1087;&#1072;&#1082;&#1077;&#1090;&#1099;%20&#1048;&#1051;\!&#1057;&#1086;&#1075;&#1083;&#1072;&#1089;&#1086;&#1074;&#1072;&#1085;&#1086;\&#1056;&#1077;&#1089;&#1087;&#1091;&#1073;&#1083;&#1080;&#1082;&#1072;%20&#1058;&#1072;&#1090;&#1072;&#1088;&#1089;&#1090;&#1072;&#1085;_&#1058;&#1091;&#1088;&#1080;&#1079;&#1084;%20&#1080;%20&#1089;&#1092;&#1077;&#1090;&#1072;%20&#1091;&#1089;&#1083;&#1091;&#1075;_&#1052;&#1050;&#1057;\&#1080;&#1085;&#1092;&#1088;&#1072;&#1089;&#1090;&#1088;&#1091;&#1082;&#1090;&#1091;&#1088;&#1085;&#1099;&#1081;%20&#1083;&#1080;&#1089;&#1090;%20&#1052;&#1050;&#1057;.xlsx" TargetMode="External"/><Relationship Id="rId21" Type="http://schemas.openxmlformats.org/officeDocument/2006/relationships/hyperlink" Target="..\2.%20&#1043;&#1086;&#1090;&#1086;&#1074;&#1099;&#1077;%20&#1087;&#1072;&#1082;&#1077;&#1090;&#1099;%20&#1048;&#1051;\!&#1057;&#1086;&#1075;&#1083;&#1072;&#1089;&#1086;&#1074;&#1072;&#1085;&#1086;\&#1052;&#1091;&#1088;&#1084;&#1072;&#1085;&#1089;&#1082;&#1072;&#1103;%20&#1086;&#1073;&#1083;&#1072;&#1089;&#1090;&#1100;_&#1058;&#1091;&#1088;&#1080;&#1079;&#1084;%20&#1080;%20&#1089;&#1092;&#1077;&#1088;&#1072;%20&#1091;&#1089;&#1083;&#1091;&#1075;\v_2_&#1041;&#1072;&#1079;&#1086;&#1074;&#1099;&#1081;_&#1048;&#1051;_&#1086;&#1073;&#1088;&#1072;&#1079;&#1086;&#1074;&#1072;&#1090;&#1077;&#1083;&#1100;&#1085;&#1099;&#1081;_&#1082;&#1083;&#1072;&#1089;&#1090;&#1077;&#1088;_&#1057;&#1055;&#1054;_&#1057;&#1077;&#1074;&#1077;&#1088;_&#1080;_&#1058;&#1091;&#1088;&#1080;&#1079;&#1084;_27_06%20&#1080;&#1089;&#1087;&#1088;&#1072;&#1074;&#1083;&#1077;&#1085;&#1085;&#1099;&#1081;%20%20&#1086;&#1090;%2005.07.23.xlsx" TargetMode="External"/><Relationship Id="rId34" Type="http://schemas.openxmlformats.org/officeDocument/2006/relationships/hyperlink" Target="..\..\2.%20&#1043;&#1086;&#1090;&#1086;&#1074;&#1099;&#1077;%20&#1087;&#1072;&#1082;&#1077;&#1090;&#1099;%20&#1048;&#1051;\!&#1057;&#1086;&#1075;&#1083;&#1072;&#1089;&#1086;&#1074;&#1072;&#1085;&#1086;\&#1056;&#1077;&#1089;&#1087;&#1091;&#1073;&#1083;&#1080;&#1082;&#1072;%20&#1040;&#1083;&#1090;&#1072;&#1081;_&#1058;&#1091;&#1088;&#1080;&#1079;&#1084;%20&#1080;%20&#1089;&#1092;&#1077;&#1088;&#1072;%20&#1091;&#1089;&#1083;&#1091;&#1075;\&#1048;&#1051;%20&#1055;&#1088;&#1086;&#1092;&#1077;&#1089;&#1089;&#1080;&#1086;&#1085;&#1072;&#1083;&#1080;&#1090;&#1077;&#1090;%20&#1043;&#1040;&#1043;&#1055;&#1050;%20&#1080;&#1084;.%20&#1043;&#1085;&#1077;&#1079;&#1076;&#1080;&#1083;&#1086;&#1074;&#1072;%2014.07.xlsx" TargetMode="External"/><Relationship Id="rId42" Type="http://schemas.openxmlformats.org/officeDocument/2006/relationships/hyperlink" Target="..\..\2.%20&#1043;&#1086;&#1090;&#1086;&#1074;&#1099;&#1077;%20&#1087;&#1072;&#1082;&#1077;&#1090;&#1099;%20&#1048;&#1051;\!&#1057;&#1086;&#1075;&#1083;&#1072;&#1089;&#1086;&#1074;&#1072;&#1085;&#1086;\&#1057;&#1074;&#1077;&#1088;&#1076;&#1083;&#1086;&#1074;&#1089;&#1082;&#1072;&#1103;%20&#1086;&#1073;&#1083;&#1072;&#1089;&#1090;&#1100;_&#1058;&#1091;&#1088;&#1080;&#1079;&#1084;%20&#1080;%20&#1089;&#1092;&#1077;&#1088;&#1072;%20&#1091;&#1089;&#1083;&#1091;&#1075;%20&#1045;&#1058;&#1069;&#1058;\29.06.%20&#1048;&#1051;%20&#1058;&#1091;&#1088;&#1080;&#1079;&#1084;%20&#1080;%20&#1089;&#1092;&#1077;&#1088;&#1072;%20&#1091;&#1089;&#1083;&#1091;&#1075;%20&#1057;&#1074;&#1077;&#1088;&#1076;&#1083;&#1086;&#1074;&#1089;&#1082;&#1072;&#1103;%20&#1086;&#1073;&#1083;&#1072;&#1089;&#1090;&#1100;%20&#1045;&#1058;&#1069;&#1058;.xlsx" TargetMode="External"/><Relationship Id="rId47" Type="http://schemas.openxmlformats.org/officeDocument/2006/relationships/hyperlink" Target="..\..\2.%20&#1043;&#1086;&#1090;&#1086;&#1074;&#1099;&#1077;%20&#1087;&#1072;&#1082;&#1077;&#1090;&#1099;%20&#1048;&#1051;\!&#1057;&#1086;&#1075;&#1083;&#1072;&#1089;&#1086;&#1074;&#1072;&#1085;&#1086;\&#1071;&#1084;&#1072;&#1083;&#1086;-&#1053;&#1077;&#1085;&#1077;&#1094;&#1082;&#1080;&#1081;%20&#1072;&#1074;&#1090;&#1086;&#1085;&#1086;&#1084;&#1085;&#1099;&#1081;%20&#1086;&#1082;&#1088;&#1091;&#1075;_&#1058;&#1091;&#1088;&#1080;&#1079;&#1084;%20&#1080;%20&#1089;&#1092;&#1077;&#1088;&#1072;%20&#1091;&#1089;&#1083;&#1091;&#1075;\2_&#1055;&#1088;&#1080;&#1083;&#1086;&#1078;&#1077;&#1085;&#1080;&#1077;_1_56_&#1048;&#1051;_&#1086;&#1073;&#1088;&#1072;&#1079;_&#1082;&#1083;&#1072;&#1089;&#1090;&#1077;&#1088;_&#1057;&#1055;&#1054;_&#1058;&#1091;&#1088;&#1080;&#1079;&#1084;&#1071;&#1053;&#1040;&#1054;_&#1080;&#1089;&#1087;&#1088;&#1072;&#1074;_29_06.xlsx" TargetMode="External"/><Relationship Id="rId7" Type="http://schemas.openxmlformats.org/officeDocument/2006/relationships/hyperlink" Target="..\2.%20&#1043;&#1086;&#1090;&#1086;&#1074;&#1099;&#1077;%20&#1087;&#1072;&#1082;&#1077;&#1090;&#1099;%20&#1048;&#1051;\!&#1057;&#1086;&#1075;&#1083;&#1072;&#1089;&#1086;&#1074;&#1072;&#1085;&#1086;\&#1056;&#1077;&#1089;&#1087;&#1091;&#1073;&#1083;&#1080;&#1082;&#1072;%20&#1058;&#1072;&#1090;&#1072;&#1088;&#1089;&#1090;&#1072;&#1085;_&#1058;&#1091;&#1088;&#1080;&#1079;&#1084;%20&#1080;%20&#1089;&#1092;&#1077;&#1090;&#1072;%20&#1091;&#1089;&#1083;&#1091;&#1075;_&#1052;&#1050;&#1057;\&#1080;&#1085;&#1092;&#1088;&#1072;&#1089;&#1090;&#1088;&#1091;&#1082;&#1090;&#1091;&#1088;&#1085;&#1099;&#1081;%20&#1083;&#1080;&#1089;&#1090;%20&#1052;&#1050;&#1057;.xlsx" TargetMode="External"/><Relationship Id="rId2" Type="http://schemas.openxmlformats.org/officeDocument/2006/relationships/hyperlink" Target="..\2.%20&#1043;&#1086;&#1090;&#1086;&#1074;&#1099;&#1077;%20&#1087;&#1072;&#1082;&#1077;&#1090;&#1099;%20&#1048;&#1051;\!&#1057;&#1086;&#1075;&#1083;&#1072;&#1089;&#1086;&#1074;&#1072;&#1085;&#1086;\&#1056;&#1077;&#1089;&#1087;&#1091;&#1073;&#1083;&#1080;&#1082;&#1072;%20&#1040;&#1083;&#1090;&#1072;&#1081;_&#1058;&#1091;&#1088;&#1080;&#1079;&#1084;%20&#1080;%20&#1089;&#1092;&#1077;&#1088;&#1072;%20&#1091;&#1089;&#1083;&#1091;&#1075;\&#1048;&#1051;%20&#1055;&#1088;&#1086;&#1092;&#1077;&#1089;&#1089;&#1080;&#1086;&#1085;&#1072;&#1083;&#1080;&#1090;&#1077;&#1090;%20&#1043;&#1040;&#1043;&#1055;&#1050;%20&#1080;&#1084;.%20&#1043;&#1085;&#1077;&#1079;&#1076;&#1080;&#1083;&#1086;&#1074;&#1072;%2014.07.xlsx" TargetMode="External"/><Relationship Id="rId16" Type="http://schemas.openxmlformats.org/officeDocument/2006/relationships/hyperlink" Target="..\2.%20&#1043;&#1086;&#1090;&#1086;&#1074;&#1099;&#1077;%20&#1087;&#1072;&#1082;&#1077;&#1090;&#1099;%20&#1048;&#1051;\!&#1057;&#1086;&#1075;&#1083;&#1072;&#1089;&#1086;&#1074;&#1072;&#1085;&#1086;\&#1042;&#1086;&#1088;&#1086;&#1085;&#1077;&#1078;&#1089;&#1082;&#1072;&#1103;%20&#1086;&#1073;&#1083;&#1072;&#1089;&#1090;&#1100;_&#1058;&#1091;&#1088;&#1080;&#1079;&#1084;%20&#1080;%20&#1089;&#1092;&#1077;&#1088;&#1072;%20&#1091;&#1089;&#1083;&#1091;&#1075;\17_07_2023_&#1048;&#1085;&#1092;&#1088;&#1072;&#1089;&#1090;&#1088;&#1091;&#1082;&#1090;&#1091;&#1088;&#1085;&#1099;&#1081;_&#1083;&#1080;&#1089;&#1090;_2023_&#1061;&#1088;&#1077;&#1085;&#1086;&#1074;&#1089;&#1082;&#1072;&#1103;_&#1096;&#1082;&#1086;&#1083;&#1072;_&#1085;&#1072;&#1077;&#1079;&#1076;&#1085;&#1080;&#1082;&#1086;&#1074;.xls" TargetMode="External"/><Relationship Id="rId29" Type="http://schemas.openxmlformats.org/officeDocument/2006/relationships/hyperlink" Target="..\..\2.%20&#1043;&#1086;&#1090;&#1086;&#1074;&#1099;&#1077;%20&#1087;&#1072;&#1082;&#1077;&#1090;&#1099;%20&#1048;&#1051;\!&#1057;&#1086;&#1075;&#1083;&#1072;&#1089;&#1086;&#1074;&#1072;&#1085;&#1086;\&#1052;&#1086;&#1089;&#1082;&#1086;&#1074;&#1089;&#1082;&#1072;&#1103;%20&#1086;&#1073;&#1083;&#1072;&#1089;&#1090;&#1100;_&#1058;&#1091;&#1088;&#1080;&#1079;&#1084;%20&#1080;%20&#1089;&#1092;&#1077;&#1088;&#1072;%20&#1091;&#1089;&#1083;&#1091;&#1075;\&#1048;&#1085;&#1092;&#1088;&#1072;&#1089;&#1090;&#1088;&#1091;&#1082;&#1090;&#1091;&#1088;&#1085;&#1099;&#1081;_&#1083;&#1080;&#1089;&#1090;_2023_&#1050;&#1088;&#1072;&#1089;&#1085;&#1086;&#1075;&#1086;&#1088;&#1089;&#1082;&#1080;&#1081;_&#1082;&#1086;&#1083;&#1083;&#1077;&#1076;&#1078;_.xlsx" TargetMode="External"/><Relationship Id="rId1" Type="http://schemas.openxmlformats.org/officeDocument/2006/relationships/hyperlink" Target="..\2.%20&#1043;&#1086;&#1090;&#1086;&#1074;&#1099;&#1077;%20&#1087;&#1072;&#1082;&#1077;&#1090;&#1099;%20&#1048;&#1051;\!&#1057;&#1086;&#1075;&#1083;&#1072;&#1089;&#1086;&#1074;&#1072;&#1085;&#1086;\&#1056;&#1077;&#1089;&#1087;&#1091;&#1073;&#1083;&#1080;&#1082;&#1072;%20&#1040;&#1076;&#1099;&#1075;&#1077;&#1103;_&#1058;&#1091;&#1088;&#1080;&#1079;&#1084;%20&#1080;%20&#1089;&#1092;&#1077;&#1088;&#1072;%20&#1091;&#1089;&#1083;&#1091;&#1075;\&#1048;&#1085;&#1092;&#1088;&#1072;&#1089;&#1090;&#1088;&#1091;&#1082;&#1090;&#1091;&#1088;&#1085;&#1099;&#1081;_&#1083;&#1080;&#1089;&#1090;_&#1056;&#1077;&#1089;&#1087;&#1091;&#1073;&#1083;&#1080;&#1082;&#1072;_&#1040;&#1076;&#1099;&#1075;&#1077;&#1103;_&#1058;&#1091;&#1088;&#1080;&#1079;&#1084;_&#1080;_&#1089;&#1092;&#1077;&#1088;&#1072;_&#1091;&#1089;&#1083;&#1091;&#1075;.xlsx" TargetMode="External"/><Relationship Id="rId6" Type="http://schemas.openxmlformats.org/officeDocument/2006/relationships/hyperlink" Target="..\2.%20&#1043;&#1086;&#1090;&#1086;&#1074;&#1099;&#1077;%20&#1087;&#1072;&#1082;&#1077;&#1090;&#1099;%20&#1048;&#1051;\!&#1057;&#1086;&#1075;&#1083;&#1072;&#1089;&#1086;&#1074;&#1072;&#1085;&#1086;\&#1056;&#1077;&#1089;&#1087;&#1091;&#1073;&#1083;&#1080;&#1082;&#1072;%20&#1058;&#1072;&#1090;&#1072;&#1088;&#1089;&#1090;&#1072;&#1085;_&#1058;&#1091;&#1088;&#1080;&#1079;&#1084;%20&#1080;%20&#1089;&#1092;&#1077;&#1088;&#1072;%20&#1091;&#1089;&#1083;&#1091;&#1075;_&#1063;&#1057;&#1061;&#1058;\&#1048;&#1051;%2019.07.2023.xlsx" TargetMode="External"/><Relationship Id="rId11" Type="http://schemas.openxmlformats.org/officeDocument/2006/relationships/hyperlink" Target="..\2.%20&#1043;&#1086;&#1090;&#1086;&#1074;&#1099;&#1077;%20&#1087;&#1072;&#1082;&#1077;&#1090;&#1099;%20&#1048;&#1051;\!&#1057;&#1086;&#1075;&#1083;&#1072;&#1089;&#1086;&#1074;&#1072;&#1085;&#1086;\&#1058;&#1091;&#1083;&#1100;&#1089;&#1082;&#1072;&#1103;%20&#1086;&#1073;&#1083;&#1072;&#1089;&#1090;&#1100;_&#1058;&#1091;&#1088;&#1080;&#1079;&#1084;%20&#1080;%20&#1089;&#1092;&#1077;&#1088;&#1072;%20&#1091;&#1089;&#1083;&#1091;&#1075;_&#1044;&#1055;&#1050;\&#1048;&#1085;&#1092;&#1088;&#1072;&#1089;&#1090;&#1088;&#1091;&#1082;&#1090;&#1091;&#1088;&#1085;&#1099;&#1081;_&#1083;&#1080;&#1089;&#1090;_2023_&#1044;&#1055;&#1050;.xlsx" TargetMode="External"/><Relationship Id="rId24" Type="http://schemas.openxmlformats.org/officeDocument/2006/relationships/hyperlink" Target="..\..\2.%20&#1043;&#1086;&#1090;&#1086;&#1074;&#1099;&#1077;%20&#1087;&#1072;&#1082;&#1077;&#1090;&#1099;%20&#1048;&#1051;\!&#1057;&#1086;&#1075;&#1083;&#1072;&#1089;&#1086;&#1074;&#1072;&#1085;&#1086;\&#1040;&#1083;&#1090;&#1072;&#1081;&#1089;&#1082;&#1080;&#1081;%20&#1082;&#1088;&#1072;&#1081;_&#1058;&#1091;&#1088;&#1080;&#1079;&#1084;%20&#1080;%20&#1089;&#1092;&#1077;&#1088;&#1072;%20&#1091;&#1089;&#1083;&#1091;&#1075;\&#1055;&#1088;&#1080;&#1083;&#1086;&#1078;&#1077;&#1085;&#1080;&#1077;_&#8470;_1_&#1048;&#1085;&#1092;&#1088;&#1072;&#1089;&#1090;&#1088;&#1091;&#1082;&#1090;&#1091;&#1088;&#1085;&#1099;&#1081;_&#1083;&#1080;&#1089;&#1090;.xlsx" TargetMode="External"/><Relationship Id="rId32" Type="http://schemas.openxmlformats.org/officeDocument/2006/relationships/hyperlink" Target="..\..\2.%20&#1043;&#1086;&#1090;&#1086;&#1074;&#1099;&#1077;%20&#1087;&#1072;&#1082;&#1077;&#1090;&#1099;%20&#1048;&#1051;\!&#1057;&#1086;&#1075;&#1083;&#1072;&#1089;&#1086;&#1074;&#1072;&#1085;&#1086;\&#1054;&#1088;&#1083;&#1086;&#1074;&#1089;&#1082;&#1072;&#1103;%20&#1086;&#1073;&#1083;&#1072;&#1089;&#1090;&#1100;_&#1058;&#1091;&#1088;&#1080;&#1079;&#1084;%20&#1080;%20&#1089;&#1092;&#1077;&#1088;&#1072;%20&#1091;&#1089;&#1083;&#1091;&#1075;\&#1048;&#1051;%2023062023.xlsx" TargetMode="External"/><Relationship Id="rId37" Type="http://schemas.openxmlformats.org/officeDocument/2006/relationships/hyperlink" Target="..\..\2.%20&#1043;&#1086;&#1090;&#1086;&#1074;&#1099;&#1077;%20&#1087;&#1072;&#1082;&#1077;&#1090;&#1099;%20&#1048;&#1051;\!&#1057;&#1086;&#1075;&#1083;&#1072;&#1089;&#1086;&#1074;&#1072;&#1085;&#1086;\&#1056;&#1077;&#1089;&#1087;&#1091;&#1073;&#1083;&#1080;&#1082;&#1072;%20&#1058;&#1072;&#1090;&#1072;&#1088;&#1089;&#1090;&#1072;&#1085;_&#1058;&#1091;&#1088;&#1080;&#1079;&#1084;%20&#1089;%20&#1089;&#1092;&#1077;&#1088;&#1072;%20&#1091;&#1089;&#1083;&#1091;&#1075;_&#1053;&#1058;&#1058;\&#1048;&#1051;_&#1050;&#1051;&#1040;&#1057;&#1058;&#1045;&#1056;_&#1043;&#1040;&#1055;&#1054;&#1059;_&#1053;&#1058;&#1058;_&#1090;&#1091;&#1088;&#1080;&#1079;&#1084;_&#1080;_&#1089;&#1092;&#1077;&#1088;&#1072;_&#1091;&#1089;&#1083;&#1091;&#1075;.xlsx" TargetMode="External"/><Relationship Id="rId40" Type="http://schemas.openxmlformats.org/officeDocument/2006/relationships/hyperlink" Target="..\..\2.%20&#1043;&#1086;&#1090;&#1086;&#1074;&#1099;&#1077;%20&#1087;&#1072;&#1082;&#1077;&#1090;&#1099;%20&#1048;&#1051;\!&#1057;&#1086;&#1075;&#1083;&#1072;&#1089;&#1086;&#1074;&#1072;&#1085;&#1086;\&#1056;&#1103;&#1079;&#1072;&#1085;&#1089;&#1082;&#1072;&#1103;%20&#1086;&#1073;&#1083;&#1072;&#1089;&#1090;&#1100;_&#1058;&#1091;&#1088;&#1080;&#1079;&#1084;%20&#1080;%20&#1089;&#1092;&#1077;&#1088;&#1072;%20&#1091;&#1089;&#1083;&#1091;&#1075;\&#1048;&#1051;_2023_&#1056;&#1103;&#1079;&#1072;&#1085;&#1100;_05.07%20&#1048;&#1090;&#1086;&#1075;.xlsx" TargetMode="External"/><Relationship Id="rId45" Type="http://schemas.openxmlformats.org/officeDocument/2006/relationships/hyperlink" Target="..\..\2.%20&#1043;&#1086;&#1090;&#1086;&#1074;&#1099;&#1077;%20&#1087;&#1072;&#1082;&#1077;&#1090;&#1099;%20&#1048;&#1051;\!&#1057;&#1086;&#1075;&#1083;&#1072;&#1089;&#1086;&#1074;&#1072;&#1085;&#1086;\&#1058;&#1091;&#1083;&#1100;&#1089;&#1082;&#1072;&#1103;%20&#1086;&#1073;&#1083;&#1072;&#1089;&#1090;&#1100;_&#1058;&#1091;&#1088;&#1080;&#1079;&#1084;%20&#1080;%20&#1089;&#1092;&#1077;&#1088;&#1072;%20&#1091;&#1089;&#1083;&#1091;&#1075;_&#1058;&#1050;&#1055;&#1058;&#1080;&#1057;\&#1058;&#1091;&#1083;&#1100;&#1089;&#1082;&#1080;&#1081;%20&#1082;&#1086;&#1083;&#1083;&#1077;&#1076;&#1078;%20&#1087;&#1088;&#1086;&#1092;&#1077;&#1089;&#1089;&#1080;&#1086;&#1085;&#1072;&#1083;&#1100;&#1085;&#1099;&#1093;%20&#1090;&#1077;&#1093;&#1085;&#1086;&#1083;&#1086;&#1075;&#1080;&#1081;%20&#1080;%20&#1089;&#1077;&#1088;&#1074;&#1080;&#1089;&#1072;_v.2.xlsx" TargetMode="External"/><Relationship Id="rId5" Type="http://schemas.openxmlformats.org/officeDocument/2006/relationships/hyperlink" Target="..\2.%20&#1043;&#1086;&#1090;&#1086;&#1074;&#1099;&#1077;%20&#1087;&#1072;&#1082;&#1077;&#1090;&#1099;%20&#1048;&#1051;\!&#1057;&#1086;&#1075;&#1083;&#1072;&#1089;&#1086;&#1074;&#1072;&#1085;&#1086;\&#1056;&#1077;&#1089;&#1087;&#1091;&#1073;&#1083;&#1080;&#1082;&#1072;%20&#1058;&#1072;&#1090;&#1072;&#1088;&#1089;&#1090;&#1072;&#1085;_&#1058;&#1091;&#1088;&#1080;&#1079;&#1084;%20&#1089;%20&#1089;&#1092;&#1077;&#1088;&#1072;%20&#1091;&#1089;&#1083;&#1091;&#1075;_&#1053;&#1058;&#1058;\&#1048;&#1051;_&#1050;&#1051;&#1040;&#1057;&#1058;&#1045;&#1056;_&#1043;&#1040;&#1055;&#1054;&#1059;_&#1053;&#1058;&#1058;_&#1090;&#1091;&#1088;&#1080;&#1079;&#1084;_&#1080;_&#1089;&#1092;&#1077;&#1088;&#1072;_&#1091;&#1089;&#1083;&#1091;&#1075;.xlsx" TargetMode="External"/><Relationship Id="rId15" Type="http://schemas.openxmlformats.org/officeDocument/2006/relationships/hyperlink" Target="..\2.%20&#1043;&#1086;&#1090;&#1086;&#1074;&#1099;&#1077;%20&#1087;&#1072;&#1082;&#1077;&#1090;&#1099;%20&#1048;&#1051;\!&#1057;&#1086;&#1075;&#1083;&#1072;&#1089;&#1086;&#1074;&#1072;&#1085;&#1086;\&#1040;&#1083;&#1090;&#1072;&#1081;&#1089;&#1082;&#1080;&#1081;%20&#1082;&#1088;&#1072;&#1081;_&#1058;&#1091;&#1088;&#1080;&#1079;&#1084;%20&#1080;%20&#1089;&#1092;&#1077;&#1088;&#1072;%20&#1091;&#1089;&#1083;&#1091;&#1075;\&#1055;&#1088;&#1080;&#1083;&#1086;&#1078;&#1077;&#1085;&#1080;&#1077;_&#8470;_1_&#1048;&#1085;&#1092;&#1088;&#1072;&#1089;&#1090;&#1088;&#1091;&#1082;&#1090;&#1091;&#1088;&#1085;&#1099;&#1081;_&#1083;&#1080;&#1089;&#1090;.xlsx" TargetMode="External"/><Relationship Id="rId23" Type="http://schemas.openxmlformats.org/officeDocument/2006/relationships/hyperlink" Target="..\2.%20&#1043;&#1086;&#1090;&#1086;&#1074;&#1099;&#1077;%20&#1087;&#1072;&#1082;&#1077;&#1090;&#1099;%20&#1048;&#1051;\!&#1057;&#1086;&#1075;&#1083;&#1072;&#1089;&#1086;&#1074;&#1072;&#1085;&#1086;\&#1054;&#1088;&#1083;&#1086;&#1074;&#1089;&#1082;&#1072;&#1103;%20&#1086;&#1073;&#1083;&#1072;&#1089;&#1090;&#1100;_&#1058;&#1091;&#1088;&#1080;&#1079;&#1084;%20&#1080;%20&#1089;&#1092;&#1077;&#1088;&#1072;%20&#1091;&#1089;&#1083;&#1091;&#1075;\&#1048;&#1051;%2023062023.xlsx" TargetMode="External"/><Relationship Id="rId28" Type="http://schemas.openxmlformats.org/officeDocument/2006/relationships/hyperlink" Target="..\..\2.%20&#1043;&#1086;&#1090;&#1086;&#1074;&#1099;&#1077;%20&#1087;&#1072;&#1082;&#1077;&#1090;&#1099;%20&#1048;&#1051;\!&#1057;&#1086;&#1075;&#1083;&#1072;&#1089;&#1086;&#1074;&#1072;&#1085;&#1086;\&#1050;&#1091;&#1088;&#1089;&#1082;&#1072;&#1103;%20&#1086;&#1073;&#1083;&#1072;&#1089;&#1090;&#1100;_&#1058;&#1091;&#1088;&#1080;&#1079;&#1084;%20&#1080;%20&#1089;&#1092;&#1077;&#1088;&#1072;%20&#1091;&#1089;&#1083;&#1091;&#1075;\&#1048;&#1051;_&#1090;&#1091;&#1088;&#1080;&#1079;&#1084;%20&#1080;%20&#1089;&#1092;&#1077;&#1088;&#1072;%20&#1091;&#1089;&#1083;&#1091;&#1075;_&#1050;&#1091;&#1088;&#1089;&#1082;&#1072;&#1103;%20&#1086;&#1073;&#1083;&#1072;&#1089;&#1090;&#1100;_&#1076;&#1086;&#1088;&#1072;&#1073;&#1086;&#1090;&#1072;&#1085;&#1085;&#1099;&#1081;.xlsx" TargetMode="External"/><Relationship Id="rId36" Type="http://schemas.openxmlformats.org/officeDocument/2006/relationships/hyperlink" Target="..\..\2.%20&#1043;&#1086;&#1090;&#1086;&#1074;&#1099;&#1077;%20&#1087;&#1072;&#1082;&#1077;&#1090;&#1099;%20&#1048;&#1051;\!&#1057;&#1086;&#1075;&#1083;&#1072;&#1089;&#1086;&#1074;&#1072;&#1085;&#1086;\&#1056;&#1077;&#1089;&#1087;&#1091;&#1073;&#1083;&#1080;&#1082;&#1080;%20&#1052;&#1086;&#1088;&#1076;&#1086;&#1074;&#1080;&#1103;_&#1058;&#1091;&#1088;&#1080;&#1079;&#1084;%20&#1080;%20&#1089;&#1092;&#1077;&#1088;&#1072;%20&#1091;&#1089;&#1083;&#1091;&#1075;\06.07&#1048;&#1051;_&#1056;&#1077;&#1089;&#1087;&#1091;&#1073;&#1083;&#1080;&#1082;&#1072;_&#1052;&#1086;&#1088;&#1076;&#1086;&#1074;&#1080;&#1103;_&#1057;&#1072;&#1088;&#1072;&#1085;&#1089;&#1082;&#1080;&#1081;_&#1090;&#1077;&#1093;&#1085;&#1080;&#1082;&#1091;&#1084;_.xlsx" TargetMode="External"/><Relationship Id="rId10" Type="http://schemas.openxmlformats.org/officeDocument/2006/relationships/hyperlink" Target="..\2.%20&#1043;&#1086;&#1090;&#1086;&#1074;&#1099;&#1077;%20&#1087;&#1072;&#1082;&#1077;&#1090;&#1099;%20&#1048;&#1051;\!&#1057;&#1086;&#1075;&#1083;&#1072;&#1089;&#1086;&#1074;&#1072;&#1085;&#1086;\&#1058;&#1086;&#1084;&#1089;&#1082;&#1072;&#1103;%20&#1086;&#1073;&#1083;&#1072;&#1089;&#1090;&#1100;_&#1058;&#1091;&#1088;&#1080;&#1079;&#1084;%20&#1080;%20&#1089;&#1092;&#1077;&#1088;&#1072;%20&#1091;&#1089;&#1083;&#1091;&#1075;\&#1048;&#1085;&#1092;&#1088;&#1072;&#1089;&#1090;&#1088;&#1091;&#1082;&#1090;&#1091;&#1088;&#1085;&#1099;&#1081;_&#1083;&#1080;&#1089;&#1090;_2023_&#1050;&#1086;&#1083;&#1083;&#1077;&#1076;&#1078;_&#1080;&#1085;&#1076;&#1091;&#1089;&#1090;&#1088;&#1080;&#1080;_&#1087;&#1080;&#1090;&#1072;&#1085;&#1080;&#1103;_&#1090;&#1086;&#1088;&#1075;&#1086;&#1074;&#1083;&#1080;.xlsx" TargetMode="External"/><Relationship Id="rId19" Type="http://schemas.openxmlformats.org/officeDocument/2006/relationships/hyperlink" Target="..\2.%20&#1043;&#1086;&#1090;&#1086;&#1074;&#1099;&#1077;%20&#1087;&#1072;&#1082;&#1077;&#1090;&#1099;%20&#1048;&#1051;\!&#1057;&#1086;&#1075;&#1083;&#1072;&#1089;&#1086;&#1074;&#1072;&#1085;&#1086;\&#1050;&#1091;&#1088;&#1089;&#1082;&#1072;&#1103;%20&#1086;&#1073;&#1083;&#1072;&#1089;&#1090;&#1100;_&#1058;&#1091;&#1088;&#1080;&#1079;&#1084;%20&#1080;%20&#1089;&#1092;&#1077;&#1088;&#1072;%20&#1091;&#1089;&#1083;&#1091;&#1075;\&#1048;&#1051;_&#1090;&#1091;&#1088;&#1080;&#1079;&#1084;%20&#1080;%20&#1089;&#1092;&#1077;&#1088;&#1072;%20&#1091;&#1089;&#1083;&#1091;&#1075;_&#1050;&#1091;&#1088;&#1089;&#1082;&#1072;&#1103;%20&#1086;&#1073;&#1083;&#1072;&#1089;&#1090;&#1100;_&#1076;&#1086;&#1088;&#1072;&#1073;&#1086;&#1090;&#1072;&#1085;&#1085;&#1099;&#1081;.xlsx" TargetMode="External"/><Relationship Id="rId31" Type="http://schemas.openxmlformats.org/officeDocument/2006/relationships/hyperlink" Target="..\..\2.%20&#1043;&#1086;&#1090;&#1086;&#1074;&#1099;&#1077;%20&#1087;&#1072;&#1082;&#1077;&#1090;&#1099;%20&#1048;&#1051;\!&#1057;&#1086;&#1075;&#1083;&#1072;&#1089;&#1086;&#1074;&#1072;&#1085;&#1086;\&#1054;&#1084;&#1089;&#1082;&#1072;&#1103;%20&#1086;&#1073;&#1083;&#1072;&#1089;&#1090;&#1100;_&#1058;&#1091;&#1088;&#1080;&#1079;&#1084;%20&#1080;%20&#1089;&#1092;&#1077;&#1088;&#1072;%20&#1091;&#1089;&#1083;&#1091;&#1075;\&#1048;&#1051;%20&#1057;&#1077;&#1088;&#1074;&#1080;&#1089;&#1055;&#1056;&#1054;&#1060;&#1048;%2030.06.xlsx" TargetMode="External"/><Relationship Id="rId44" Type="http://schemas.openxmlformats.org/officeDocument/2006/relationships/hyperlink" Target="..\..\2.%20&#1043;&#1086;&#1090;&#1086;&#1074;&#1099;&#1077;%20&#1087;&#1072;&#1082;&#1077;&#1090;&#1099;%20&#1048;&#1051;\!&#1057;&#1086;&#1075;&#1083;&#1072;&#1089;&#1086;&#1074;&#1072;&#1085;&#1086;\&#1058;&#1091;&#1083;&#1100;&#1089;&#1082;&#1072;&#1103;%20&#1086;&#1073;&#1083;&#1072;&#1089;&#1090;&#1100;_&#1058;&#1091;&#1088;&#1080;&#1079;&#1084;%20&#1080;%20&#1089;&#1092;&#1077;&#1088;&#1072;%20&#1091;&#1089;&#1083;&#1091;&#1075;_&#1044;&#1055;&#1050;\&#1048;&#1085;&#1092;&#1088;&#1072;&#1089;&#1090;&#1088;&#1091;&#1082;&#1090;&#1091;&#1088;&#1085;&#1099;&#1081;_&#1083;&#1080;&#1089;&#1090;_2023_&#1044;&#1055;&#1050;.xlsx" TargetMode="External"/><Relationship Id="rId4" Type="http://schemas.openxmlformats.org/officeDocument/2006/relationships/hyperlink" Target="..\2.%20&#1043;&#1086;&#1090;&#1086;&#1074;&#1099;&#1077;%20&#1087;&#1072;&#1082;&#1077;&#1090;&#1099;%20&#1048;&#1051;\!&#1057;&#1086;&#1075;&#1083;&#1072;&#1089;&#1086;&#1074;&#1072;&#1085;&#1086;\&#1056;&#1077;&#1089;&#1087;&#1091;&#1073;&#1083;&#1080;&#1082;&#1080;%20&#1052;&#1086;&#1088;&#1076;&#1086;&#1074;&#1080;&#1103;_&#1058;&#1091;&#1088;&#1080;&#1079;&#1084;%20&#1080;%20&#1089;&#1092;&#1077;&#1088;&#1072;%20&#1091;&#1089;&#1083;&#1091;&#1075;\06.07&#1048;&#1051;_&#1056;&#1077;&#1089;&#1087;&#1091;&#1073;&#1083;&#1080;&#1082;&#1072;_&#1052;&#1086;&#1088;&#1076;&#1086;&#1074;&#1080;&#1103;_&#1057;&#1072;&#1088;&#1072;&#1085;&#1089;&#1082;&#1080;&#1081;_&#1090;&#1077;&#1093;&#1085;&#1080;&#1082;&#1091;&#1084;_.xlsx" TargetMode="External"/><Relationship Id="rId9" Type="http://schemas.openxmlformats.org/officeDocument/2006/relationships/hyperlink" Target="..\2.%20&#1043;&#1086;&#1090;&#1086;&#1074;&#1099;&#1077;%20&#1087;&#1072;&#1082;&#1077;&#1090;&#1099;%20&#1048;&#1051;\!&#1057;&#1086;&#1075;&#1083;&#1072;&#1089;&#1086;&#1074;&#1072;&#1085;&#1086;\&#1057;&#1074;&#1077;&#1088;&#1076;&#1083;&#1086;&#1074;&#1089;&#1082;&#1072;&#1103;%20&#1086;&#1073;&#1083;&#1072;&#1089;&#1090;&#1100;_&#1058;&#1091;&#1088;&#1080;&#1079;&#1084;%20&#1080;%20&#1089;&#1092;&#1077;&#1088;&#1072;%20&#1091;&#1089;&#1083;&#1091;&#1075;%20&#1045;&#1058;&#1069;&#1058;\29.06.%20&#1048;&#1051;%20&#1058;&#1091;&#1088;&#1080;&#1079;&#1084;%20&#1080;%20&#1089;&#1092;&#1077;&#1088;&#1072;%20&#1091;&#1089;&#1083;&#1091;&#1075;%20&#1057;&#1074;&#1077;&#1088;&#1076;&#1083;&#1086;&#1074;&#1089;&#1082;&#1072;&#1103;%20&#1086;&#1073;&#1083;&#1072;&#1089;&#1090;&#1100;%20&#1045;&#1058;&#1069;&#1058;.xlsx" TargetMode="External"/><Relationship Id="rId14" Type="http://schemas.openxmlformats.org/officeDocument/2006/relationships/hyperlink" Target="..\2.%20&#1043;&#1086;&#1090;&#1086;&#1074;&#1099;&#1077;%20&#1087;&#1072;&#1082;&#1077;&#1090;&#1099;%20&#1048;&#1051;\!&#1057;&#1086;&#1075;&#1083;&#1072;&#1089;&#1086;&#1074;&#1072;&#1085;&#1086;\&#1071;&#1084;&#1072;&#1083;&#1086;-&#1053;&#1077;&#1085;&#1077;&#1094;&#1082;&#1080;&#1081;%20&#1072;&#1074;&#1090;&#1086;&#1085;&#1086;&#1084;&#1085;&#1099;&#1081;%20&#1086;&#1082;&#1088;&#1091;&#1075;_&#1058;&#1091;&#1088;&#1080;&#1079;&#1084;%20&#1080;%20&#1089;&#1092;&#1077;&#1088;&#1072;%20&#1091;&#1089;&#1083;&#1091;&#1075;\2_&#1055;&#1088;&#1080;&#1083;&#1086;&#1078;&#1077;&#1085;&#1080;&#1077;_1_56_&#1048;&#1051;_&#1086;&#1073;&#1088;&#1072;&#1079;_&#1082;&#1083;&#1072;&#1089;&#1090;&#1077;&#1088;_&#1057;&#1055;&#1054;_&#1058;&#1091;&#1088;&#1080;&#1079;&#1084;&#1071;&#1053;&#1040;&#1054;_&#1080;&#1089;&#1087;&#1088;&#1072;&#1074;_29_06.xlsx" TargetMode="External"/><Relationship Id="rId22" Type="http://schemas.openxmlformats.org/officeDocument/2006/relationships/hyperlink" Target="..\2.%20&#1043;&#1086;&#1090;&#1086;&#1074;&#1099;&#1077;%20&#1087;&#1072;&#1082;&#1077;&#1090;&#1099;%20&#1048;&#1051;\!&#1057;&#1086;&#1075;&#1083;&#1072;&#1089;&#1086;&#1074;&#1072;&#1085;&#1086;\&#1054;&#1084;&#1089;&#1082;&#1072;&#1103;%20&#1086;&#1073;&#1083;&#1072;&#1089;&#1090;&#1100;_&#1058;&#1091;&#1088;&#1080;&#1079;&#1084;%20&#1080;%20&#1089;&#1092;&#1077;&#1088;&#1072;%20&#1091;&#1089;&#1083;&#1091;&#1075;\&#1048;&#1051;%20&#1057;&#1077;&#1088;&#1074;&#1080;&#1089;&#1055;&#1056;&#1054;&#1060;&#1048;%2030.06.xlsx" TargetMode="External"/><Relationship Id="rId27" Type="http://schemas.openxmlformats.org/officeDocument/2006/relationships/hyperlink" Target="..\..\2.%20&#1043;&#1086;&#1090;&#1086;&#1074;&#1099;&#1077;%20&#1087;&#1072;&#1082;&#1077;&#1090;&#1099;%20&#1048;&#1051;\!&#1057;&#1086;&#1075;&#1083;&#1072;&#1089;&#1086;&#1074;&#1072;&#1085;&#1086;\&#1050;&#1088;&#1072;&#1089;&#1085;&#1086;&#1076;&#1072;&#1088;&#1089;&#1082;&#1080;&#1080;&#1081;%20&#1082;&#1088;&#1072;&#1081;_&#1058;&#1091;&#1088;&#1080;&#1079;&#1084;%20&#1080;%20&#1089;&#1092;&#1077;&#1088;&#1072;%20&#1091;&#1089;&#1083;&#1091;&#1075;_&#1050;&#1058;&#1069;&#1050;\&#1048;&#1085;&#1092;&#1088;&#1072;&#1089;&#1090;&#1088;&#1091;&#1082;&#1090;&#1091;&#1088;&#1085;&#1099;&#1081;_&#1083;&#1080;&#1089;&#1090;_2023_&#1050;&#1088;&#1072;&#1089;&#1085;&#1086;&#1076;&#1072;&#1088;&#1089;&#1082;&#1080;&#1081;_&#1058;&#1086;&#1088;&#1075;&#1086;&#1074;&#1086;_&#1101;&#1082;&#1086;&#1085;&#1086;&#1084;&#1080;&#1095;&#1077;&#1089;&#1082;&#1080;&#1081;_&#1082;&#1086;&#1083;&#1083;&#1077;&#1076;&#1078;.xlsx" TargetMode="External"/><Relationship Id="rId30" Type="http://schemas.openxmlformats.org/officeDocument/2006/relationships/hyperlink" Target="..\..\2.%20&#1043;&#1086;&#1090;&#1086;&#1074;&#1099;&#1077;%20&#1087;&#1072;&#1082;&#1077;&#1090;&#1099;%20&#1048;&#1051;\!&#1057;&#1086;&#1075;&#1083;&#1072;&#1089;&#1086;&#1074;&#1072;&#1085;&#1086;\&#1052;&#1091;&#1088;&#1084;&#1072;&#1085;&#1089;&#1082;&#1072;&#1103;%20&#1086;&#1073;&#1083;&#1072;&#1089;&#1090;&#1100;_&#1058;&#1091;&#1088;&#1080;&#1079;&#1084;%20&#1080;%20&#1089;&#1092;&#1077;&#1088;&#1072;%20&#1091;&#1089;&#1083;&#1091;&#1075;\v_2_&#1041;&#1072;&#1079;&#1086;&#1074;&#1099;&#1081;_&#1048;&#1051;_&#1086;&#1073;&#1088;&#1072;&#1079;&#1086;&#1074;&#1072;&#1090;&#1077;&#1083;&#1100;&#1085;&#1099;&#1081;_&#1082;&#1083;&#1072;&#1089;&#1090;&#1077;&#1088;_&#1057;&#1055;&#1054;_&#1057;&#1077;&#1074;&#1077;&#1088;_&#1080;_&#1058;&#1091;&#1088;&#1080;&#1079;&#1084;_27_06%20&#1080;&#1089;&#1087;&#1088;&#1072;&#1074;&#1083;&#1077;&#1085;&#1085;&#1099;&#1081;%20%20&#1086;&#1090;%2005.07.23.xlsx" TargetMode="External"/><Relationship Id="rId35" Type="http://schemas.openxmlformats.org/officeDocument/2006/relationships/hyperlink" Target="..\..\2.%20&#1043;&#1086;&#1090;&#1086;&#1074;&#1099;&#1077;%20&#1087;&#1072;&#1082;&#1077;&#1090;&#1099;%20&#1048;&#1051;\!&#1057;&#1086;&#1075;&#1083;&#1072;&#1089;&#1086;&#1074;&#1072;&#1085;&#1086;\&#1056;&#1077;&#1089;&#1087;&#1091;&#1073;&#1083;&#1080;&#1082;&#1072;%20&#1050;&#1072;&#1088;&#1077;&#1083;&#1080;&#1103;_&#1058;&#1091;&#1088;&#1080;&#1079;&#1084;%20&#1080;%20&#1089;&#1092;&#1077;&#1088;&#1072;%20&#1091;&#1089;&#1083;&#1091;&#1075;\v_2_&#1041;&#1072;&#1079;&#1086;&#1074;&#1099;&#1081;_&#1048;&#1051;_&#1050;&#1051;&#1040;&#1057;&#1058;&#1045;&#1056;_&#1055;&#1077;&#1090;&#1088;&#1086;&#1074;&#1089;&#1082;&#1072;&#1103;_&#1089;&#1083;&#1086;&#1073;&#1086;&#1076;&#1072;_&#1080;&#1089;&#1087;&#1088;&#1072;&#1074;&#1083;&#1077;&#1085;&#1086;_&#1060;&#1043;&#1054;&#1057;.xlsx" TargetMode="External"/><Relationship Id="rId43" Type="http://schemas.openxmlformats.org/officeDocument/2006/relationships/hyperlink" Target="..\..\2.%20&#1043;&#1086;&#1090;&#1086;&#1074;&#1099;&#1077;%20&#1087;&#1072;&#1082;&#1077;&#1090;&#1099;%20&#1048;&#1051;\!&#1057;&#1086;&#1075;&#1083;&#1072;&#1089;&#1086;&#1074;&#1072;&#1085;&#1086;\&#1058;&#1086;&#1084;&#1089;&#1082;&#1072;&#1103;%20&#1086;&#1073;&#1083;&#1072;&#1089;&#1090;&#1100;_&#1058;&#1091;&#1088;&#1080;&#1079;&#1084;%20&#1080;%20&#1089;&#1092;&#1077;&#1088;&#1072;%20&#1091;&#1089;&#1083;&#1091;&#1075;\&#1048;&#1085;&#1092;&#1088;&#1072;&#1089;&#1090;&#1088;&#1091;&#1082;&#1090;&#1091;&#1088;&#1085;&#1099;&#1081;_&#1083;&#1080;&#1089;&#1090;_2023_&#1050;&#1086;&#1083;&#1083;&#1077;&#1076;&#1078;_&#1080;&#1085;&#1076;&#1091;&#1089;&#1090;&#1088;&#1080;&#1080;_&#1087;&#1080;&#1090;&#1072;&#1085;&#1080;&#1103;_&#1090;&#1086;&#1088;&#1075;&#1086;&#1074;&#1083;&#1080;.xlsx" TargetMode="External"/><Relationship Id="rId48" Type="http://schemas.openxmlformats.org/officeDocument/2006/relationships/printerSettings" Target="../printerSettings/printerSettings5.bin"/><Relationship Id="rId8" Type="http://schemas.openxmlformats.org/officeDocument/2006/relationships/hyperlink" Target="..\2.%20&#1043;&#1086;&#1090;&#1086;&#1074;&#1099;&#1077;%20&#1087;&#1072;&#1082;&#1077;&#1090;&#1099;%20&#1048;&#1051;\!&#1057;&#1086;&#1075;&#1083;&#1072;&#1089;&#1086;&#1074;&#1072;&#1085;&#1086;\&#1056;&#1103;&#1079;&#1072;&#1085;&#1089;&#1082;&#1072;&#1103;%20&#1086;&#1073;&#1083;&#1072;&#1089;&#1090;&#1100;_&#1058;&#1091;&#1088;&#1080;&#1079;&#1084;%20&#1080;%20&#1089;&#1092;&#1077;&#1088;&#1072;%20&#1091;&#1089;&#1083;&#1091;&#1075;\&#1048;&#1051;_2023_&#1056;&#1103;&#1079;&#1072;&#1085;&#1100;_05.07%20&#1048;&#1090;&#1086;&#1075;.xlsx" TargetMode="External"/><Relationship Id="rId3" Type="http://schemas.openxmlformats.org/officeDocument/2006/relationships/hyperlink" Target="..\2.%20&#1043;&#1086;&#1090;&#1086;&#1074;&#1099;&#1077;%20&#1087;&#1072;&#1082;&#1077;&#1090;&#1099;%20&#1048;&#1051;\!&#1057;&#1086;&#1075;&#1083;&#1072;&#1089;&#1086;&#1074;&#1072;&#1085;&#1086;\&#1056;&#1077;&#1089;&#1087;&#1091;&#1073;&#1083;&#1080;&#1082;&#1072;%20&#1050;&#1072;&#1088;&#1077;&#1083;&#1080;&#1103;_&#1058;&#1091;&#1088;&#1080;&#1079;&#1084;%20&#1080;%20&#1089;&#1092;&#1077;&#1088;&#1072;%20&#1091;&#1089;&#1083;&#1091;&#1075;\v_2_&#1041;&#1072;&#1079;&#1086;&#1074;&#1099;&#1081;_&#1048;&#1051;_&#1050;&#1051;&#1040;&#1057;&#1058;&#1045;&#1056;_&#1055;&#1077;&#1090;&#1088;&#1086;&#1074;&#1089;&#1082;&#1072;&#1103;_&#1089;&#1083;&#1086;&#1073;&#1086;&#1076;&#1072;_&#1080;&#1089;&#1087;&#1088;&#1072;&#1074;&#1083;&#1077;&#1085;&#1086;_&#1060;&#1043;&#1054;&#1057;.xlsx" TargetMode="External"/><Relationship Id="rId12" Type="http://schemas.openxmlformats.org/officeDocument/2006/relationships/hyperlink" Target="..\2.%20&#1043;&#1086;&#1090;&#1086;&#1074;&#1099;&#1077;%20&#1087;&#1072;&#1082;&#1077;&#1090;&#1099;%20&#1048;&#1051;\!&#1057;&#1086;&#1075;&#1083;&#1072;&#1089;&#1086;&#1074;&#1072;&#1085;&#1086;\&#1058;&#1091;&#1083;&#1100;&#1089;&#1082;&#1072;&#1103;%20&#1086;&#1073;&#1083;&#1072;&#1089;&#1090;&#1100;_&#1058;&#1091;&#1088;&#1080;&#1079;&#1084;%20&#1080;%20&#1089;&#1092;&#1077;&#1088;&#1072;%20&#1091;&#1089;&#1083;&#1091;&#1075;_&#1058;&#1050;&#1055;&#1058;&#1080;&#1057;\&#1058;&#1091;&#1083;&#1100;&#1089;&#1082;&#1080;&#1081;%20&#1082;&#1086;&#1083;&#1083;&#1077;&#1076;&#1078;%20&#1087;&#1088;&#1086;&#1092;&#1077;&#1089;&#1089;&#1080;&#1086;&#1085;&#1072;&#1083;&#1100;&#1085;&#1099;&#1093;%20&#1090;&#1077;&#1093;&#1085;&#1086;&#1083;&#1086;&#1075;&#1080;&#1081;%20&#1080;%20&#1089;&#1077;&#1088;&#1074;&#1080;&#1089;&#1072;_v.2.xlsx" TargetMode="External"/><Relationship Id="rId17" Type="http://schemas.openxmlformats.org/officeDocument/2006/relationships/hyperlink" Target="..\2.%20&#1043;&#1086;&#1090;&#1086;&#1074;&#1099;&#1077;%20&#1087;&#1072;&#1082;&#1077;&#1090;&#1099;%20&#1048;&#1051;\!&#1057;&#1086;&#1075;&#1083;&#1072;&#1089;&#1086;&#1074;&#1072;&#1085;&#1086;\&#1048;&#1088;&#1082;&#1091;&#1090;&#1089;&#1082;&#1072;&#1103;%20&#1086;&#1073;&#1083;&#1072;&#1089;&#1090;&#1100;_&#1058;&#1091;&#1088;&#1080;&#1079;&#1084;%20&#1080;%20&#1089;&#1092;&#1077;&#1088;&#1072;%20&#1091;&#1089;&#1083;&#1091;&#1075;\&#1048;&#1051;_&#1041;&#1088;&#1072;&#1090;&#1089;&#1082;&#1080;&#1081;_&#1090;&#1086;&#1088;&#1075;&#1086;&#1074;&#1086;_&#1090;&#1077;&#1093;&#1085;&#1086;&#1083;&#1086;&#1075;&#1080;&#1095;&#1077;&#1089;&#1082;&#1080;&#1081;_&#1090;&#1077;&#1093;&#1085;&#1080;&#1082;&#1091;&#1084;_&#1086;&#1090;_29_06_23.xlsx" TargetMode="External"/><Relationship Id="rId25" Type="http://schemas.openxmlformats.org/officeDocument/2006/relationships/hyperlink" Target="..\..\2.%20&#1043;&#1086;&#1090;&#1086;&#1074;&#1099;&#1077;%20&#1087;&#1072;&#1082;&#1077;&#1090;&#1099;%20&#1048;&#1051;\!&#1057;&#1086;&#1075;&#1083;&#1072;&#1089;&#1086;&#1074;&#1072;&#1085;&#1086;\&#1042;&#1086;&#1088;&#1086;&#1085;&#1077;&#1078;&#1089;&#1082;&#1072;&#1103;%20&#1086;&#1073;&#1083;&#1072;&#1089;&#1090;&#1100;_&#1058;&#1091;&#1088;&#1080;&#1079;&#1084;%20&#1080;%20&#1089;&#1092;&#1077;&#1088;&#1072;%20&#1091;&#1089;&#1083;&#1091;&#1075;\17_07_2023_&#1048;&#1085;&#1092;&#1088;&#1072;&#1089;&#1090;&#1088;&#1091;&#1082;&#1090;&#1091;&#1088;&#1085;&#1099;&#1081;_&#1083;&#1080;&#1089;&#1090;_2023_&#1061;&#1088;&#1077;&#1085;&#1086;&#1074;&#1089;&#1082;&#1072;&#1103;_&#1096;&#1082;&#1086;&#1083;&#1072;_&#1085;&#1072;&#1077;&#1079;&#1076;&#1085;&#1080;&#1082;&#1086;&#1074;.xls" TargetMode="External"/><Relationship Id="rId33" Type="http://schemas.openxmlformats.org/officeDocument/2006/relationships/hyperlink" Target="..\..\2.%20&#1043;&#1086;&#1090;&#1086;&#1074;&#1099;&#1077;%20&#1087;&#1072;&#1082;&#1077;&#1090;&#1099;%20&#1048;&#1051;\!&#1057;&#1086;&#1075;&#1083;&#1072;&#1089;&#1086;&#1074;&#1072;&#1085;&#1086;\&#1056;&#1077;&#1089;&#1087;&#1091;&#1073;&#1083;&#1080;&#1082;&#1072;%20&#1040;&#1076;&#1099;&#1075;&#1077;&#1103;_&#1058;&#1091;&#1088;&#1080;&#1079;&#1084;%20&#1080;%20&#1089;&#1092;&#1077;&#1088;&#1072;%20&#1091;&#1089;&#1083;&#1091;&#1075;\&#1048;&#1085;&#1092;&#1088;&#1072;&#1089;&#1090;&#1088;&#1091;&#1082;&#1090;&#1091;&#1088;&#1085;&#1099;&#1081;_&#1083;&#1080;&#1089;&#1090;_&#1056;&#1077;&#1089;&#1087;&#1091;&#1073;&#1083;&#1080;&#1082;&#1072;_&#1040;&#1076;&#1099;&#1075;&#1077;&#1103;_&#1058;&#1091;&#1088;&#1080;&#1079;&#1084;_&#1080;_&#1089;&#1092;&#1077;&#1088;&#1072;_&#1091;&#1089;&#1083;&#1091;&#1075;.xlsx" TargetMode="External"/><Relationship Id="rId38" Type="http://schemas.openxmlformats.org/officeDocument/2006/relationships/hyperlink" Target="..\..\2.%20&#1043;&#1086;&#1090;&#1086;&#1074;&#1099;&#1077;%20&#1087;&#1072;&#1082;&#1077;&#1090;&#1099;%20&#1048;&#1051;\!&#1057;&#1086;&#1075;&#1083;&#1072;&#1089;&#1086;&#1074;&#1072;&#1085;&#1086;\&#1056;&#1077;&#1089;&#1087;&#1091;&#1073;&#1083;&#1080;&#1082;&#1072;%20&#1058;&#1072;&#1090;&#1072;&#1088;&#1089;&#1090;&#1072;&#1085;_&#1058;&#1091;&#1088;&#1080;&#1079;&#1084;%20&#1080;%20&#1089;&#1092;&#1077;&#1088;&#1072;%20&#1091;&#1089;&#1083;&#1091;&#1075;_&#1063;&#1057;&#1061;&#1058;\&#1048;&#1051;%2019.07.2023.xlsx" TargetMode="External"/><Relationship Id="rId46" Type="http://schemas.openxmlformats.org/officeDocument/2006/relationships/hyperlink" Target="..\..\2.%20&#1043;&#1086;&#1090;&#1086;&#1074;&#1099;&#1077;%20&#1087;&#1072;&#1082;&#1077;&#1090;&#1099;%20&#1048;&#1051;\!&#1057;&#1086;&#1075;&#1083;&#1072;&#1089;&#1086;&#1074;&#1072;&#1085;&#1086;\&#1063;&#1091;&#1074;&#1072;&#1096;&#1089;&#1082;&#1072;&#1103;%20&#1056;&#1077;&#1089;&#1087;&#1091;&#1073;&#1083;&#1080;&#1082;&#1072;_&#1058;&#1091;&#1088;&#1080;&#1079;&#1084;%20&#1080;%20&#1089;&#1092;&#1077;&#1088;&#1072;%20&#1091;&#1089;&#1083;&#1091;&#1075;\&#1042;&#1077;&#1088;&#1089;&#1080;&#1103;%203%20&#1048;&#1051;.xls" TargetMode="External"/><Relationship Id="rId20" Type="http://schemas.openxmlformats.org/officeDocument/2006/relationships/hyperlink" Target="..\2.%20&#1043;&#1086;&#1090;&#1086;&#1074;&#1099;&#1077;%20&#1087;&#1072;&#1082;&#1077;&#1090;&#1099;%20&#1048;&#1051;\!&#1057;&#1086;&#1075;&#1083;&#1072;&#1089;&#1086;&#1074;&#1072;&#1085;&#1086;\&#1052;&#1086;&#1089;&#1082;&#1086;&#1074;&#1089;&#1082;&#1072;&#1103;%20&#1086;&#1073;&#1083;&#1072;&#1089;&#1090;&#1100;_&#1058;&#1091;&#1088;&#1080;&#1079;&#1084;%20&#1080;%20&#1089;&#1092;&#1077;&#1088;&#1072;%20&#1091;&#1089;&#1083;&#1091;&#1075;\&#1048;&#1085;&#1092;&#1088;&#1072;&#1089;&#1090;&#1088;&#1091;&#1082;&#1090;&#1091;&#1088;&#1085;&#1099;&#1081;_&#1083;&#1080;&#1089;&#1090;_2023_&#1050;&#1088;&#1072;&#1089;&#1085;&#1086;&#1075;&#1086;&#1088;&#1089;&#1082;&#1080;&#1081;_&#1082;&#1086;&#1083;&#1083;&#1077;&#1076;&#1078;_.xlsx" TargetMode="External"/><Relationship Id="rId41" Type="http://schemas.openxmlformats.org/officeDocument/2006/relationships/hyperlink" Target="..\..\2.%20&#1043;&#1086;&#1090;&#1086;&#1074;&#1099;&#1077;%20&#1087;&#1072;&#1082;&#1077;&#1090;&#1099;%20&#1048;&#1051;\!&#1057;&#1086;&#1075;&#1083;&#1072;&#1089;&#1086;&#1074;&#1072;&#1085;&#1086;\&#1057;&#1074;&#1077;&#1088;&#1076;&#1083;&#1086;&#1074;&#1089;&#1082;&#1072;&#1103;%20&#1086;&#1073;&#1083;&#1072;&#1089;&#1090;&#1100;%20_&#1058;&#1091;&#1088;&#1080;&#1079;&#1084;%20&#1080;%20&#1089;&#1092;&#1077;&#1088;&#1072;%20&#1091;&#1089;&#1083;&#1091;&#1075;\04.07.&#1048;&#1085;&#1092;&#1088;&#1072;&#1089;&#1090;&#1088;&#1091;&#1082;&#1090;&#1091;&#1088;&#1085;&#1099;&#1081;_&#1083;&#1080;&#1089;&#1090;_2023_&#1058;&#1077;&#1093;&#1085;&#1080;&#1082;&#1091;&#1084;_&#1080;&#1085;&#1076;&#1091;&#1089;&#1090;&#1088;&#1080;&#1080;_&#1087;&#1080;&#1090;&#1072;&#1085;&#1080;&#1103;_&#1080;_&#1091;&#1089;&#1083;&#1091;&#1075;%20(4).xlsx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..\..\2.%20&#1043;&#1086;&#1090;&#1086;&#1074;&#1099;&#1077;%20&#1087;&#1072;&#1082;&#1077;&#1090;&#1099;%20&#1048;&#1051;\!&#1057;&#1086;&#1075;&#1083;&#1072;&#1089;&#1086;&#1074;&#1072;&#1085;&#1086;\&#1058;&#1091;&#1083;&#1100;&#1089;&#1082;&#1072;&#1103;%20&#1086;&#1073;&#1083;&#1072;&#1089;&#1090;&#1100;_&#1058;&#1091;&#1088;&#1080;&#1079;&#1084;%20&#1080;%20&#1089;&#1092;&#1077;&#1088;&#1072;%20&#1091;&#1089;&#1083;&#1091;&#1075;_&#1044;&#1055;&#1050;\&#1048;&#1085;&#1092;&#1088;&#1072;&#1089;&#1090;&#1088;&#1091;&#1082;&#1090;&#1091;&#1088;&#1085;&#1099;&#1081;_&#1083;&#1080;&#1089;&#1090;_2023_&#1044;&#1055;&#1050;.xlsx" TargetMode="External"/><Relationship Id="rId2" Type="http://schemas.openxmlformats.org/officeDocument/2006/relationships/hyperlink" Target="..\..\2.%20&#1043;&#1086;&#1090;&#1086;&#1074;&#1099;&#1077;%20&#1087;&#1072;&#1082;&#1077;&#1090;&#1099;%20&#1048;&#1051;\!&#1057;&#1086;&#1075;&#1083;&#1072;&#1089;&#1086;&#1074;&#1072;&#1085;&#1086;\&#1057;&#1074;&#1077;&#1088;&#1076;&#1083;&#1086;&#1074;&#1089;&#1082;&#1072;&#1103;%20&#1086;&#1073;&#1083;&#1072;&#1089;&#1090;&#1100;_&#1058;&#1091;&#1088;&#1080;&#1079;&#1084;%20&#1080;%20&#1089;&#1092;&#1077;&#1088;&#1072;%20&#1091;&#1089;&#1083;&#1091;&#1075;%20&#1045;&#1058;&#1069;&#1058;\29.06.%20&#1048;&#1051;%20&#1058;&#1091;&#1088;&#1080;&#1079;&#1084;%20&#1080;%20&#1089;&#1092;&#1077;&#1088;&#1072;%20&#1091;&#1089;&#1083;&#1091;&#1075;%20&#1057;&#1074;&#1077;&#1088;&#1076;&#1083;&#1086;&#1074;&#1089;&#1082;&#1072;&#1103;%20&#1086;&#1073;&#1083;&#1072;&#1089;&#1090;&#1100;%20&#1045;&#1058;&#1069;&#1058;.xlsx" TargetMode="External"/><Relationship Id="rId1" Type="http://schemas.openxmlformats.org/officeDocument/2006/relationships/hyperlink" Target="..\..\2.%20&#1043;&#1086;&#1090;&#1086;&#1074;&#1099;&#1077;%20&#1087;&#1072;&#1082;&#1077;&#1090;&#1099;%20&#1048;&#1051;\!&#1057;&#1086;&#1075;&#1083;&#1072;&#1089;&#1086;&#1074;&#1072;&#1085;&#1086;\&#1056;&#1077;&#1089;&#1087;&#1091;&#1073;&#1083;&#1080;&#1082;&#1072;%20&#1040;&#1083;&#1090;&#1072;&#1081;_&#1058;&#1091;&#1088;&#1080;&#1079;&#1084;%20&#1080;%20&#1089;&#1092;&#1077;&#1088;&#1072;%20&#1091;&#1089;&#1083;&#1091;&#1075;\&#1048;&#1051;%20&#1055;&#1088;&#1086;&#1092;&#1077;&#1089;&#1089;&#1080;&#1086;&#1085;&#1072;&#1083;&#1080;&#1090;&#1077;&#1090;%20&#1043;&#1040;&#1043;&#1055;&#1050;%20&#1080;&#1084;.%20&#1043;&#1085;&#1077;&#1079;&#1076;&#1080;&#1083;&#1086;&#1074;&#1072;%2014.07.xlsx" TargetMode="External"/><Relationship Id="rId4" Type="http://schemas.openxmlformats.org/officeDocument/2006/relationships/hyperlink" Target="..\..\2.%20&#1043;&#1086;&#1090;&#1086;&#1074;&#1099;&#1077;%20&#1087;&#1072;&#1082;&#1077;&#1090;&#1099;%20&#1048;&#1051;\!&#1057;&#1086;&#1075;&#1083;&#1072;&#1089;&#1086;&#1074;&#1072;&#1085;&#1086;\&#1063;&#1091;&#1074;&#1072;&#1096;&#1089;&#1082;&#1072;&#1103;%20&#1056;&#1077;&#1089;&#1087;&#1091;&#1073;&#1083;&#1080;&#1082;&#1072;_&#1058;&#1091;&#1088;&#1080;&#1079;&#1084;%20&#1080;%20&#1089;&#1092;&#1077;&#1088;&#1072;%20&#1091;&#1089;&#1083;&#1091;&#1075;\&#1042;&#1077;&#1088;&#1089;&#1080;&#1103;%203%20&#1048;&#1051;.xls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EF1EED-176B-4557-9766-998DC6C4CF53}">
  <dimension ref="A1:H57"/>
  <sheetViews>
    <sheetView tabSelected="1" workbookViewId="0">
      <selection activeCell="A2" sqref="A2:B2"/>
    </sheetView>
  </sheetViews>
  <sheetFormatPr defaultColWidth="0" defaultRowHeight="14.4" x14ac:dyDescent="0.3"/>
  <cols>
    <col min="1" max="1" width="5.109375" style="13" customWidth="1"/>
    <col min="2" max="2" width="46" customWidth="1"/>
    <col min="3" max="3" width="46.5546875" customWidth="1"/>
    <col min="4" max="4" width="26.5546875" customWidth="1"/>
    <col min="5" max="5" width="15.5546875" customWidth="1"/>
    <col min="6" max="6" width="14.88671875" customWidth="1"/>
    <col min="7" max="7" width="14.44140625" customWidth="1"/>
    <col min="8" max="8" width="30.33203125" hidden="1" customWidth="1"/>
    <col min="9" max="16384" width="9.109375" hidden="1"/>
  </cols>
  <sheetData>
    <row r="1" spans="1:8" ht="22.8" x14ac:dyDescent="0.3">
      <c r="A1" s="225" t="s">
        <v>76</v>
      </c>
      <c r="B1" s="226"/>
      <c r="C1" s="226"/>
      <c r="D1" s="226"/>
      <c r="E1" s="226"/>
      <c r="F1" s="226"/>
      <c r="G1" s="227"/>
    </row>
    <row r="2" spans="1:8" ht="80.25" customHeight="1" x14ac:dyDescent="0.3">
      <c r="A2" s="228" t="s">
        <v>21</v>
      </c>
      <c r="B2" s="228"/>
      <c r="C2" s="229" t="s">
        <v>667</v>
      </c>
      <c r="D2" s="230"/>
      <c r="E2" s="230"/>
      <c r="F2" s="230"/>
      <c r="G2" s="230"/>
    </row>
    <row r="3" spans="1:8" ht="21" x14ac:dyDescent="0.3">
      <c r="A3" s="220" t="s">
        <v>12</v>
      </c>
      <c r="B3" s="220"/>
      <c r="C3" s="220"/>
      <c r="D3" s="220"/>
      <c r="E3" s="220"/>
      <c r="F3" s="220"/>
      <c r="G3" s="221"/>
    </row>
    <row r="4" spans="1:8" ht="15" thickBot="1" x14ac:dyDescent="0.35">
      <c r="A4" s="231" t="s">
        <v>19</v>
      </c>
      <c r="B4" s="232"/>
      <c r="C4" s="9">
        <v>12</v>
      </c>
      <c r="D4" s="10"/>
      <c r="E4" s="10"/>
      <c r="F4" s="10"/>
      <c r="G4" s="10"/>
    </row>
    <row r="5" spans="1:8" x14ac:dyDescent="0.3">
      <c r="A5" s="222" t="s">
        <v>13</v>
      </c>
      <c r="B5" s="223"/>
      <c r="C5" s="223"/>
      <c r="D5" s="223"/>
      <c r="E5" s="223"/>
      <c r="F5" s="223"/>
      <c r="G5" s="224"/>
    </row>
    <row r="6" spans="1:8" x14ac:dyDescent="0.3">
      <c r="A6" s="214" t="s">
        <v>22</v>
      </c>
      <c r="B6" s="215"/>
      <c r="C6" s="215"/>
      <c r="D6" s="215"/>
      <c r="E6" s="215"/>
      <c r="F6" s="215"/>
      <c r="G6" s="216"/>
    </row>
    <row r="7" spans="1:8" x14ac:dyDescent="0.3">
      <c r="A7" s="214" t="s">
        <v>29</v>
      </c>
      <c r="B7" s="215"/>
      <c r="C7" s="215"/>
      <c r="D7" s="215"/>
      <c r="E7" s="215"/>
      <c r="F7" s="215"/>
      <c r="G7" s="216"/>
    </row>
    <row r="8" spans="1:8" x14ac:dyDescent="0.3">
      <c r="A8" s="214" t="s">
        <v>28</v>
      </c>
      <c r="B8" s="215"/>
      <c r="C8" s="215"/>
      <c r="D8" s="215"/>
      <c r="E8" s="215"/>
      <c r="F8" s="215"/>
      <c r="G8" s="216"/>
    </row>
    <row r="9" spans="1:8" x14ac:dyDescent="0.3">
      <c r="A9" s="214" t="s">
        <v>27</v>
      </c>
      <c r="B9" s="215"/>
      <c r="C9" s="215"/>
      <c r="D9" s="215"/>
      <c r="E9" s="215"/>
      <c r="F9" s="215"/>
      <c r="G9" s="216"/>
    </row>
    <row r="10" spans="1:8" x14ac:dyDescent="0.3">
      <c r="A10" s="214" t="s">
        <v>25</v>
      </c>
      <c r="B10" s="215"/>
      <c r="C10" s="215"/>
      <c r="D10" s="215"/>
      <c r="E10" s="215"/>
      <c r="F10" s="215"/>
      <c r="G10" s="216"/>
    </row>
    <row r="11" spans="1:8" x14ac:dyDescent="0.3">
      <c r="A11" s="214" t="s">
        <v>26</v>
      </c>
      <c r="B11" s="215"/>
      <c r="C11" s="215"/>
      <c r="D11" s="215"/>
      <c r="E11" s="215"/>
      <c r="F11" s="215"/>
      <c r="G11" s="216"/>
    </row>
    <row r="12" spans="1:8" x14ac:dyDescent="0.3">
      <c r="A12" s="214" t="s">
        <v>24</v>
      </c>
      <c r="B12" s="215"/>
      <c r="C12" s="215"/>
      <c r="D12" s="215"/>
      <c r="E12" s="215"/>
      <c r="F12" s="215"/>
      <c r="G12" s="216"/>
    </row>
    <row r="13" spans="1:8" ht="15" thickBot="1" x14ac:dyDescent="0.35">
      <c r="A13" s="217" t="s">
        <v>23</v>
      </c>
      <c r="B13" s="218"/>
      <c r="C13" s="218"/>
      <c r="D13" s="218"/>
      <c r="E13" s="218"/>
      <c r="F13" s="218"/>
      <c r="G13" s="219"/>
    </row>
    <row r="14" spans="1:8" ht="27.6" x14ac:dyDescent="0.3">
      <c r="A14" s="8" t="s">
        <v>0</v>
      </c>
      <c r="B14" s="8" t="s">
        <v>1</v>
      </c>
      <c r="C14" s="8" t="s">
        <v>10</v>
      </c>
      <c r="D14" s="8" t="s">
        <v>2</v>
      </c>
      <c r="E14" s="8" t="s">
        <v>4</v>
      </c>
      <c r="F14" s="8" t="s">
        <v>3</v>
      </c>
      <c r="G14" s="8" t="s">
        <v>8</v>
      </c>
      <c r="H14" s="24" t="s">
        <v>45</v>
      </c>
    </row>
    <row r="15" spans="1:8" ht="27.6" x14ac:dyDescent="0.3">
      <c r="A15" s="8">
        <v>1</v>
      </c>
      <c r="B15" s="34" t="s">
        <v>567</v>
      </c>
      <c r="C15" s="7" t="s">
        <v>18</v>
      </c>
      <c r="D15" s="41" t="s">
        <v>7</v>
      </c>
      <c r="E15" s="5">
        <v>1</v>
      </c>
      <c r="F15" s="30" t="s">
        <v>6</v>
      </c>
      <c r="G15" s="5">
        <f t="shared" ref="G15:G16" si="0">E15</f>
        <v>1</v>
      </c>
    </row>
    <row r="16" spans="1:8" ht="27.6" x14ac:dyDescent="0.3">
      <c r="A16" s="8">
        <v>2</v>
      </c>
      <c r="B16" s="34" t="s">
        <v>571</v>
      </c>
      <c r="C16" s="7" t="s">
        <v>18</v>
      </c>
      <c r="D16" s="41" t="s">
        <v>7</v>
      </c>
      <c r="E16" s="5">
        <v>1</v>
      </c>
      <c r="F16" s="30" t="s">
        <v>6</v>
      </c>
      <c r="G16" s="5">
        <f t="shared" si="0"/>
        <v>1</v>
      </c>
    </row>
    <row r="17" spans="1:7" ht="27.6" x14ac:dyDescent="0.3">
      <c r="A17" s="8">
        <v>3</v>
      </c>
      <c r="B17" s="205" t="s">
        <v>467</v>
      </c>
      <c r="C17" s="7" t="s">
        <v>18</v>
      </c>
      <c r="D17" s="41" t="s">
        <v>7</v>
      </c>
      <c r="E17" s="5">
        <v>1</v>
      </c>
      <c r="F17" s="30" t="s">
        <v>6</v>
      </c>
      <c r="G17" s="5">
        <f t="shared" ref="G17:G18" si="1">E17</f>
        <v>1</v>
      </c>
    </row>
    <row r="18" spans="1:7" ht="27.6" x14ac:dyDescent="0.3">
      <c r="A18" s="8">
        <v>4</v>
      </c>
      <c r="B18" s="93" t="s">
        <v>372</v>
      </c>
      <c r="C18" s="7" t="s">
        <v>18</v>
      </c>
      <c r="D18" s="41" t="s">
        <v>5</v>
      </c>
      <c r="E18" s="5">
        <v>1</v>
      </c>
      <c r="F18" s="30" t="s">
        <v>6</v>
      </c>
      <c r="G18" s="5">
        <f t="shared" si="1"/>
        <v>1</v>
      </c>
    </row>
    <row r="19" spans="1:7" ht="21.6" thickBot="1" x14ac:dyDescent="0.35">
      <c r="A19" s="220" t="s">
        <v>15</v>
      </c>
      <c r="B19" s="220"/>
      <c r="C19" s="220"/>
      <c r="D19" s="220"/>
      <c r="E19" s="220"/>
      <c r="F19" s="220"/>
      <c r="G19" s="221"/>
    </row>
    <row r="20" spans="1:7" x14ac:dyDescent="0.3">
      <c r="A20" s="222" t="s">
        <v>13</v>
      </c>
      <c r="B20" s="223"/>
      <c r="C20" s="223"/>
      <c r="D20" s="223"/>
      <c r="E20" s="223"/>
      <c r="F20" s="223"/>
      <c r="G20" s="224"/>
    </row>
    <row r="21" spans="1:7" x14ac:dyDescent="0.3">
      <c r="A21" s="214" t="s">
        <v>22</v>
      </c>
      <c r="B21" s="215"/>
      <c r="C21" s="215"/>
      <c r="D21" s="215"/>
      <c r="E21" s="215"/>
      <c r="F21" s="215"/>
      <c r="G21" s="216"/>
    </row>
    <row r="22" spans="1:7" x14ac:dyDescent="0.3">
      <c r="A22" s="214" t="s">
        <v>29</v>
      </c>
      <c r="B22" s="215"/>
      <c r="C22" s="215"/>
      <c r="D22" s="215"/>
      <c r="E22" s="215"/>
      <c r="F22" s="215"/>
      <c r="G22" s="216"/>
    </row>
    <row r="23" spans="1:7" x14ac:dyDescent="0.3">
      <c r="A23" s="214" t="s">
        <v>28</v>
      </c>
      <c r="B23" s="215"/>
      <c r="C23" s="215"/>
      <c r="D23" s="215"/>
      <c r="E23" s="215"/>
      <c r="F23" s="215"/>
      <c r="G23" s="216"/>
    </row>
    <row r="24" spans="1:7" x14ac:dyDescent="0.3">
      <c r="A24" s="214" t="s">
        <v>27</v>
      </c>
      <c r="B24" s="215"/>
      <c r="C24" s="215"/>
      <c r="D24" s="215"/>
      <c r="E24" s="215"/>
      <c r="F24" s="215"/>
      <c r="G24" s="216"/>
    </row>
    <row r="25" spans="1:7" x14ac:dyDescent="0.3">
      <c r="A25" s="214" t="s">
        <v>25</v>
      </c>
      <c r="B25" s="215"/>
      <c r="C25" s="215"/>
      <c r="D25" s="215"/>
      <c r="E25" s="215"/>
      <c r="F25" s="215"/>
      <c r="G25" s="216"/>
    </row>
    <row r="26" spans="1:7" x14ac:dyDescent="0.3">
      <c r="A26" s="214" t="s">
        <v>26</v>
      </c>
      <c r="B26" s="215"/>
      <c r="C26" s="215"/>
      <c r="D26" s="215"/>
      <c r="E26" s="215"/>
      <c r="F26" s="215"/>
      <c r="G26" s="216"/>
    </row>
    <row r="27" spans="1:7" x14ac:dyDescent="0.3">
      <c r="A27" s="214" t="s">
        <v>24</v>
      </c>
      <c r="B27" s="215"/>
      <c r="C27" s="215"/>
      <c r="D27" s="215"/>
      <c r="E27" s="215"/>
      <c r="F27" s="215"/>
      <c r="G27" s="216"/>
    </row>
    <row r="28" spans="1:7" ht="15" thickBot="1" x14ac:dyDescent="0.35">
      <c r="A28" s="217" t="s">
        <v>23</v>
      </c>
      <c r="B28" s="218"/>
      <c r="C28" s="218"/>
      <c r="D28" s="218"/>
      <c r="E28" s="218"/>
      <c r="F28" s="218"/>
      <c r="G28" s="219"/>
    </row>
    <row r="29" spans="1:7" ht="27.6" x14ac:dyDescent="0.3">
      <c r="A29" s="8" t="s">
        <v>0</v>
      </c>
      <c r="B29" s="8" t="s">
        <v>1</v>
      </c>
      <c r="C29" s="8" t="s">
        <v>10</v>
      </c>
      <c r="D29" s="8" t="s">
        <v>2</v>
      </c>
      <c r="E29" s="8" t="s">
        <v>4</v>
      </c>
      <c r="F29" s="8" t="s">
        <v>3</v>
      </c>
      <c r="G29" s="8" t="s">
        <v>8</v>
      </c>
    </row>
    <row r="30" spans="1:7" ht="31.2" x14ac:dyDescent="0.3">
      <c r="A30" s="8">
        <v>1</v>
      </c>
      <c r="B30" s="34" t="s">
        <v>531</v>
      </c>
      <c r="C30" s="7" t="s">
        <v>18</v>
      </c>
      <c r="D30" s="41" t="s">
        <v>7</v>
      </c>
      <c r="E30" s="57">
        <v>1</v>
      </c>
      <c r="F30" s="58" t="s">
        <v>55</v>
      </c>
      <c r="G30" s="59">
        <v>12</v>
      </c>
    </row>
    <row r="31" spans="1:7" ht="31.2" x14ac:dyDescent="0.3">
      <c r="A31" s="8">
        <v>2</v>
      </c>
      <c r="B31" s="34" t="s">
        <v>674</v>
      </c>
      <c r="C31" s="7" t="s">
        <v>18</v>
      </c>
      <c r="D31" s="41" t="s">
        <v>7</v>
      </c>
      <c r="E31" s="57">
        <v>1</v>
      </c>
      <c r="F31" s="58" t="s">
        <v>55</v>
      </c>
      <c r="G31" s="59">
        <v>12</v>
      </c>
    </row>
    <row r="32" spans="1:7" ht="31.2" x14ac:dyDescent="0.3">
      <c r="A32" s="8">
        <v>3</v>
      </c>
      <c r="B32" s="34" t="s">
        <v>617</v>
      </c>
      <c r="C32" s="7" t="s">
        <v>18</v>
      </c>
      <c r="D32" s="41" t="s">
        <v>11</v>
      </c>
      <c r="E32" s="57">
        <v>1</v>
      </c>
      <c r="F32" s="58" t="s">
        <v>55</v>
      </c>
      <c r="G32" s="59">
        <v>12</v>
      </c>
    </row>
    <row r="33" spans="1:7" ht="31.2" x14ac:dyDescent="0.3">
      <c r="A33" s="8">
        <v>4</v>
      </c>
      <c r="B33" s="34" t="s">
        <v>620</v>
      </c>
      <c r="C33" s="7" t="s">
        <v>18</v>
      </c>
      <c r="D33" s="41" t="s">
        <v>11</v>
      </c>
      <c r="E33" s="57">
        <v>1</v>
      </c>
      <c r="F33" s="58" t="s">
        <v>55</v>
      </c>
      <c r="G33" s="59">
        <v>12</v>
      </c>
    </row>
    <row r="34" spans="1:7" ht="31.2" x14ac:dyDescent="0.3">
      <c r="A34" s="8">
        <v>5</v>
      </c>
      <c r="B34" s="34" t="s">
        <v>287</v>
      </c>
      <c r="C34" s="7" t="s">
        <v>18</v>
      </c>
      <c r="D34" s="41" t="s">
        <v>11</v>
      </c>
      <c r="E34" s="57">
        <v>1</v>
      </c>
      <c r="F34" s="58" t="s">
        <v>55</v>
      </c>
      <c r="G34" s="59">
        <v>12</v>
      </c>
    </row>
    <row r="35" spans="1:7" ht="21.6" thickBot="1" x14ac:dyDescent="0.35">
      <c r="A35" s="220" t="s">
        <v>16</v>
      </c>
      <c r="B35" s="220"/>
      <c r="C35" s="220"/>
      <c r="D35" s="220"/>
      <c r="E35" s="220"/>
      <c r="F35" s="220"/>
      <c r="G35" s="221"/>
    </row>
    <row r="36" spans="1:7" x14ac:dyDescent="0.3">
      <c r="A36" s="222" t="s">
        <v>13</v>
      </c>
      <c r="B36" s="223"/>
      <c r="C36" s="223"/>
      <c r="D36" s="223"/>
      <c r="E36" s="223"/>
      <c r="F36" s="223"/>
      <c r="G36" s="224"/>
    </row>
    <row r="37" spans="1:7" x14ac:dyDescent="0.3">
      <c r="A37" s="214" t="s">
        <v>22</v>
      </c>
      <c r="B37" s="215"/>
      <c r="C37" s="215"/>
      <c r="D37" s="215"/>
      <c r="E37" s="215"/>
      <c r="F37" s="215"/>
      <c r="G37" s="216"/>
    </row>
    <row r="38" spans="1:7" x14ac:dyDescent="0.3">
      <c r="A38" s="214" t="s">
        <v>29</v>
      </c>
      <c r="B38" s="215"/>
      <c r="C38" s="215"/>
      <c r="D38" s="215"/>
      <c r="E38" s="215"/>
      <c r="F38" s="215"/>
      <c r="G38" s="216"/>
    </row>
    <row r="39" spans="1:7" x14ac:dyDescent="0.3">
      <c r="A39" s="214" t="s">
        <v>28</v>
      </c>
      <c r="B39" s="215"/>
      <c r="C39" s="215"/>
      <c r="D39" s="215"/>
      <c r="E39" s="215"/>
      <c r="F39" s="215"/>
      <c r="G39" s="216"/>
    </row>
    <row r="40" spans="1:7" x14ac:dyDescent="0.3">
      <c r="A40" s="214" t="s">
        <v>27</v>
      </c>
      <c r="B40" s="215"/>
      <c r="C40" s="215"/>
      <c r="D40" s="215"/>
      <c r="E40" s="215"/>
      <c r="F40" s="215"/>
      <c r="G40" s="216"/>
    </row>
    <row r="41" spans="1:7" x14ac:dyDescent="0.3">
      <c r="A41" s="214" t="s">
        <v>25</v>
      </c>
      <c r="B41" s="215"/>
      <c r="C41" s="215"/>
      <c r="D41" s="215"/>
      <c r="E41" s="215"/>
      <c r="F41" s="215"/>
      <c r="G41" s="216"/>
    </row>
    <row r="42" spans="1:7" x14ac:dyDescent="0.3">
      <c r="A42" s="214" t="s">
        <v>26</v>
      </c>
      <c r="B42" s="215"/>
      <c r="C42" s="215"/>
      <c r="D42" s="215"/>
      <c r="E42" s="215"/>
      <c r="F42" s="215"/>
      <c r="G42" s="216"/>
    </row>
    <row r="43" spans="1:7" x14ac:dyDescent="0.3">
      <c r="A43" s="214" t="s">
        <v>24</v>
      </c>
      <c r="B43" s="215"/>
      <c r="C43" s="215"/>
      <c r="D43" s="215"/>
      <c r="E43" s="215"/>
      <c r="F43" s="215"/>
      <c r="G43" s="216"/>
    </row>
    <row r="44" spans="1:7" ht="15" thickBot="1" x14ac:dyDescent="0.35">
      <c r="A44" s="217" t="s">
        <v>23</v>
      </c>
      <c r="B44" s="218"/>
      <c r="C44" s="218"/>
      <c r="D44" s="218"/>
      <c r="E44" s="218"/>
      <c r="F44" s="218"/>
      <c r="G44" s="219"/>
    </row>
    <row r="45" spans="1:7" ht="27.6" x14ac:dyDescent="0.3">
      <c r="A45" s="8" t="s">
        <v>0</v>
      </c>
      <c r="B45" s="8" t="s">
        <v>1</v>
      </c>
      <c r="C45" s="8" t="s">
        <v>10</v>
      </c>
      <c r="D45" s="8" t="s">
        <v>2</v>
      </c>
      <c r="E45" s="8" t="s">
        <v>4</v>
      </c>
      <c r="F45" s="8" t="s">
        <v>3</v>
      </c>
      <c r="G45" s="8" t="s">
        <v>8</v>
      </c>
    </row>
    <row r="46" spans="1:7" ht="27.6" x14ac:dyDescent="0.3">
      <c r="A46" s="8">
        <v>1</v>
      </c>
      <c r="B46" s="29" t="s">
        <v>54</v>
      </c>
      <c r="C46" s="7" t="s">
        <v>18</v>
      </c>
      <c r="D46" s="21" t="s">
        <v>5</v>
      </c>
      <c r="E46" s="40">
        <v>1</v>
      </c>
      <c r="F46" s="42" t="s">
        <v>6</v>
      </c>
      <c r="G46" s="40">
        <v>1</v>
      </c>
    </row>
    <row r="47" spans="1:7" ht="31.2" x14ac:dyDescent="0.3">
      <c r="A47" s="8">
        <v>2</v>
      </c>
      <c r="B47" s="60" t="s">
        <v>57</v>
      </c>
      <c r="C47" s="63" t="s">
        <v>18</v>
      </c>
      <c r="D47" s="64" t="s">
        <v>5</v>
      </c>
      <c r="E47" s="5">
        <v>1</v>
      </c>
      <c r="F47" s="30" t="s">
        <v>6</v>
      </c>
      <c r="G47" s="5">
        <f>E47</f>
        <v>1</v>
      </c>
    </row>
    <row r="48" spans="1:7" ht="27.6" x14ac:dyDescent="0.3">
      <c r="A48" s="3">
        <v>1</v>
      </c>
      <c r="B48" s="44" t="s">
        <v>38</v>
      </c>
      <c r="C48" s="51" t="s">
        <v>18</v>
      </c>
      <c r="D48" s="41" t="s">
        <v>5</v>
      </c>
      <c r="E48" s="57">
        <v>1</v>
      </c>
      <c r="F48" s="50" t="s">
        <v>17</v>
      </c>
      <c r="G48" s="59">
        <v>1</v>
      </c>
    </row>
    <row r="49" spans="1:7" ht="31.2" x14ac:dyDescent="0.3">
      <c r="A49" s="3">
        <v>2</v>
      </c>
      <c r="B49" s="54" t="s">
        <v>56</v>
      </c>
      <c r="C49" s="55" t="s">
        <v>18</v>
      </c>
      <c r="D49" s="56" t="s">
        <v>7</v>
      </c>
      <c r="E49" s="57">
        <v>1</v>
      </c>
      <c r="F49" s="58" t="s">
        <v>6</v>
      </c>
      <c r="G49" s="59">
        <v>1</v>
      </c>
    </row>
    <row r="50" spans="1:7" ht="31.2" x14ac:dyDescent="0.3">
      <c r="A50" s="3">
        <v>3</v>
      </c>
      <c r="B50" s="54" t="s">
        <v>34</v>
      </c>
      <c r="C50" s="55" t="s">
        <v>18</v>
      </c>
      <c r="D50" s="56" t="s">
        <v>7</v>
      </c>
      <c r="E50" s="57">
        <v>1</v>
      </c>
      <c r="F50" s="67" t="s">
        <v>6</v>
      </c>
      <c r="G50" s="59">
        <v>1</v>
      </c>
    </row>
    <row r="51" spans="1:7" ht="21" x14ac:dyDescent="0.3">
      <c r="A51" s="220" t="s">
        <v>14</v>
      </c>
      <c r="B51" s="220"/>
      <c r="C51" s="220"/>
      <c r="D51" s="220"/>
      <c r="E51" s="220"/>
      <c r="F51" s="220"/>
      <c r="G51" s="221"/>
    </row>
    <row r="52" spans="1:7" ht="27.6" x14ac:dyDescent="0.3">
      <c r="A52" s="4" t="s">
        <v>0</v>
      </c>
      <c r="B52" s="4" t="s">
        <v>1</v>
      </c>
      <c r="C52" s="4" t="s">
        <v>10</v>
      </c>
      <c r="D52" s="4" t="s">
        <v>2</v>
      </c>
      <c r="E52" s="4" t="s">
        <v>4</v>
      </c>
      <c r="F52" s="4" t="s">
        <v>3</v>
      </c>
      <c r="G52" s="4" t="s">
        <v>8</v>
      </c>
    </row>
    <row r="53" spans="1:7" ht="27.6" x14ac:dyDescent="0.3">
      <c r="A53" s="3">
        <v>1</v>
      </c>
      <c r="B53" s="12" t="s">
        <v>30</v>
      </c>
      <c r="C53" s="7" t="s">
        <v>18</v>
      </c>
      <c r="D53" s="27" t="s">
        <v>9</v>
      </c>
      <c r="E53" s="5">
        <v>1</v>
      </c>
      <c r="F53" s="3" t="s">
        <v>6</v>
      </c>
      <c r="G53" s="5">
        <f>E53</f>
        <v>1</v>
      </c>
    </row>
    <row r="54" spans="1:7" ht="27.6" x14ac:dyDescent="0.3">
      <c r="A54" s="3">
        <v>2</v>
      </c>
      <c r="B54" s="11" t="s">
        <v>33</v>
      </c>
      <c r="C54" s="7" t="s">
        <v>18</v>
      </c>
      <c r="D54" s="27" t="s">
        <v>9</v>
      </c>
      <c r="E54" s="5">
        <v>1</v>
      </c>
      <c r="F54" s="3" t="s">
        <v>6</v>
      </c>
      <c r="G54" s="5">
        <f>E54</f>
        <v>1</v>
      </c>
    </row>
    <row r="55" spans="1:7" ht="27.6" x14ac:dyDescent="0.3">
      <c r="A55" s="3">
        <v>3</v>
      </c>
      <c r="B55" s="68" t="s">
        <v>49</v>
      </c>
      <c r="C55" s="7" t="s">
        <v>18</v>
      </c>
      <c r="D55" s="69" t="s">
        <v>9</v>
      </c>
      <c r="E55" s="16">
        <v>1</v>
      </c>
      <c r="F55" s="4" t="s">
        <v>6</v>
      </c>
      <c r="G55" s="16">
        <v>12</v>
      </c>
    </row>
    <row r="56" spans="1:7" ht="27.6" x14ac:dyDescent="0.3">
      <c r="A56" s="3">
        <v>4</v>
      </c>
      <c r="B56" s="12" t="s">
        <v>31</v>
      </c>
      <c r="C56" s="7" t="s">
        <v>18</v>
      </c>
      <c r="D56" s="27" t="s">
        <v>9</v>
      </c>
      <c r="E56" s="5">
        <v>1</v>
      </c>
      <c r="F56" s="3" t="s">
        <v>6</v>
      </c>
      <c r="G56" s="5">
        <f>E56</f>
        <v>1</v>
      </c>
    </row>
    <row r="57" spans="1:7" ht="27.6" x14ac:dyDescent="0.3">
      <c r="A57" s="3">
        <v>5</v>
      </c>
      <c r="B57" s="39" t="s">
        <v>32</v>
      </c>
      <c r="C57" s="7" t="s">
        <v>18</v>
      </c>
      <c r="D57" s="70" t="s">
        <v>9</v>
      </c>
      <c r="E57" s="5">
        <v>1</v>
      </c>
      <c r="F57" s="3" t="s">
        <v>6</v>
      </c>
      <c r="G57" s="5">
        <f>E57</f>
        <v>1</v>
      </c>
    </row>
  </sheetData>
  <sortState xmlns:xlrd2="http://schemas.microsoft.com/office/spreadsheetml/2017/richdata2" ref="B47:D50">
    <sortCondition ref="B46:B50"/>
  </sortState>
  <mergeCells count="35">
    <mergeCell ref="A1:G1"/>
    <mergeCell ref="A2:B2"/>
    <mergeCell ref="C2:G2"/>
    <mergeCell ref="A13:G13"/>
    <mergeCell ref="A5:G5"/>
    <mergeCell ref="A6:G6"/>
    <mergeCell ref="A7:G7"/>
    <mergeCell ref="A8:G8"/>
    <mergeCell ref="A9:G9"/>
    <mergeCell ref="A10:G10"/>
    <mergeCell ref="A11:G11"/>
    <mergeCell ref="A3:G3"/>
    <mergeCell ref="A4:B4"/>
    <mergeCell ref="A12:G12"/>
    <mergeCell ref="A36:G36"/>
    <mergeCell ref="A19:G19"/>
    <mergeCell ref="A20:G20"/>
    <mergeCell ref="A21:G21"/>
    <mergeCell ref="A22:G22"/>
    <mergeCell ref="A23:G23"/>
    <mergeCell ref="A24:G24"/>
    <mergeCell ref="A25:G25"/>
    <mergeCell ref="A26:G26"/>
    <mergeCell ref="A27:G27"/>
    <mergeCell ref="A28:G28"/>
    <mergeCell ref="A35:G35"/>
    <mergeCell ref="A43:G43"/>
    <mergeCell ref="A44:G44"/>
    <mergeCell ref="A51:G51"/>
    <mergeCell ref="A37:G37"/>
    <mergeCell ref="A38:G38"/>
    <mergeCell ref="A39:G39"/>
    <mergeCell ref="A40:G40"/>
    <mergeCell ref="A41:G41"/>
    <mergeCell ref="A42:G42"/>
  </mergeCells>
  <conditionalFormatting sqref="B57">
    <cfRule type="cellIs" dxfId="122" priority="35" operator="equal">
      <formula>"Аппаратный тренажер "</formula>
    </cfRule>
  </conditionalFormatting>
  <conditionalFormatting sqref="D15:D18">
    <cfRule type="expression" dxfId="121" priority="8" stopIfTrue="1">
      <formula>EXACT(D15,"Учебное пособие")</formula>
    </cfRule>
    <cfRule type="expression" dxfId="120" priority="9" stopIfTrue="1">
      <formula>EXACT(D15,"Техника безопасности")</formula>
    </cfRule>
    <cfRule type="expression" dxfId="119" priority="10" stopIfTrue="1">
      <formula>EXACT(D15,"Охрана труда")</formula>
    </cfRule>
    <cfRule type="expression" dxfId="118" priority="11" stopIfTrue="1">
      <formula>EXACT(D15,"Оборудование")</formula>
    </cfRule>
    <cfRule type="expression" dxfId="117" priority="12" stopIfTrue="1">
      <formula>EXACT(D15,"Программное обеспечение")</formula>
    </cfRule>
    <cfRule type="expression" dxfId="116" priority="13" stopIfTrue="1">
      <formula>EXACT(D15,"Оборудование IT")</formula>
    </cfRule>
    <cfRule type="expression" dxfId="115" priority="14" stopIfTrue="1">
      <formula>EXACT(D15,"Мебель")</formula>
    </cfRule>
  </conditionalFormatting>
  <conditionalFormatting sqref="D30:D34">
    <cfRule type="expression" dxfId="114" priority="1" stopIfTrue="1">
      <formula>EXACT(D30,"Учебное пособие")</formula>
    </cfRule>
    <cfRule type="expression" dxfId="113" priority="2" stopIfTrue="1">
      <formula>EXACT(D30,"Техника безопасности")</formula>
    </cfRule>
    <cfRule type="expression" dxfId="112" priority="3" stopIfTrue="1">
      <formula>EXACT(D30,"Охрана труда")</formula>
    </cfRule>
    <cfRule type="expression" dxfId="111" priority="4" stopIfTrue="1">
      <formula>EXACT(D30,"Оборудование")</formula>
    </cfRule>
    <cfRule type="expression" dxfId="110" priority="5" stopIfTrue="1">
      <formula>EXACT(D30,"Программное обеспечение")</formula>
    </cfRule>
    <cfRule type="expression" dxfId="109" priority="6" stopIfTrue="1">
      <formula>EXACT(D30,"Оборудование IT")</formula>
    </cfRule>
    <cfRule type="expression" dxfId="108" priority="7" stopIfTrue="1">
      <formula>EXACT(D30,"Мебель")</formula>
    </cfRule>
  </conditionalFormatting>
  <conditionalFormatting sqref="D46:D50">
    <cfRule type="cellIs" dxfId="107" priority="37" operator="equal">
      <formula>"Техника безопасности"</formula>
    </cfRule>
    <cfRule type="cellIs" dxfId="106" priority="38" operator="equal">
      <formula>"Охрана труда"</formula>
    </cfRule>
    <cfRule type="endsWith" dxfId="105" priority="39" operator="endsWith" text="Оборудование">
      <formula>RIGHT(D46,LEN("Оборудование"))="Оборудование"</formula>
    </cfRule>
    <cfRule type="containsText" dxfId="104" priority="40" operator="containsText" text="Программное обеспечение">
      <formula>NOT(ISERROR(SEARCH("Программное обеспечение",D46)))</formula>
    </cfRule>
    <cfRule type="endsWith" dxfId="103" priority="41" operator="endsWith" text="Оборудование IT">
      <formula>RIGHT(D46,LEN("Оборудование IT"))="Оборудование IT"</formula>
    </cfRule>
    <cfRule type="containsText" dxfId="102" priority="42" operator="containsText" text="Мебель">
      <formula>NOT(ISERROR(SEARCH("Мебель",D46)))</formula>
    </cfRule>
  </conditionalFormatting>
  <conditionalFormatting sqref="D53:D57">
    <cfRule type="cellIs" dxfId="101" priority="29" operator="equal">
      <formula>"Техника безопасности"</formula>
    </cfRule>
    <cfRule type="cellIs" dxfId="100" priority="30" operator="equal">
      <formula>"Охрана труда"</formula>
    </cfRule>
    <cfRule type="endsWith" dxfId="99" priority="31" operator="endsWith" text="Оборудование">
      <formula>RIGHT(D53,LEN("Оборудование"))="Оборудование"</formula>
    </cfRule>
    <cfRule type="containsText" dxfId="98" priority="32" operator="containsText" text="Программное обеспечение">
      <formula>NOT(ISERROR(SEARCH("Программное обеспечение",D53)))</formula>
    </cfRule>
    <cfRule type="endsWith" dxfId="97" priority="33" operator="endsWith" text="Оборудование IT">
      <formula>RIGHT(D53,LEN("Оборудование IT"))="Оборудование IT"</formula>
    </cfRule>
  </conditionalFormatting>
  <conditionalFormatting sqref="D57">
    <cfRule type="containsText" dxfId="96" priority="34" operator="containsText" text="Мебель">
      <formula>NOT(ISERROR(SEARCH("Мебель",D57)))</formula>
    </cfRule>
  </conditionalFormatting>
  <dataValidations disablePrompts="1" count="2">
    <dataValidation type="list" allowBlank="1" showInputMessage="1" showErrorMessage="1" sqref="D53:D54" xr:uid="{E7B0AEAF-CE11-4135-8AAA-E3F392E3D2E1}">
      <formula1>"Охрана труда, Техника безопасности"</formula1>
    </dataValidation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48 B17" xr:uid="{2F29797F-BFF8-41A9-916F-0E75B4C369B5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disablePrompts="1" count="2">
        <x14:dataValidation type="list" allowBlank="1" showInputMessage="1" showErrorMessage="1" xr:uid="{0543DE3C-2FCF-473A-B41E-D3A471879FD3}">
          <x14:formula1>
            <xm:f>Виды!$A$1:$A$4</xm:f>
          </x14:formula1>
          <xm:sqref>D46:D47</xm:sqref>
        </x14:dataValidation>
        <x14:dataValidation type="list" allowBlank="1" showInputMessage="1" showErrorMessage="1" xr:uid="{342F2F31-2347-4144-A9E4-8A084CA60719}">
          <x14:formula1>
            <xm:f>Виды!$A$1:$A$7</xm:f>
          </x14:formula1>
          <xm:sqref>D15:D18 D30:D34 D57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46C85B-5581-4A24-AEDD-EDFA35E3E58F}">
  <dimension ref="A1:H109"/>
  <sheetViews>
    <sheetView zoomScaleNormal="100" workbookViewId="0">
      <pane ySplit="1" topLeftCell="A2" activePane="bottomLeft" state="frozen"/>
      <selection activeCell="B31" sqref="B31"/>
      <selection pane="bottomLeft"/>
    </sheetView>
  </sheetViews>
  <sheetFormatPr defaultColWidth="0" defaultRowHeight="14.4" x14ac:dyDescent="0.3"/>
  <cols>
    <col min="1" max="1" width="8.5546875" customWidth="1"/>
    <col min="2" max="2" width="60.88671875" style="53" customWidth="1"/>
    <col min="3" max="3" width="54.44140625" customWidth="1"/>
    <col min="4" max="4" width="21.44140625" style="20" customWidth="1"/>
    <col min="5" max="5" width="12.5546875" customWidth="1"/>
    <col min="6" max="6" width="13.44140625" customWidth="1"/>
    <col min="7" max="7" width="12" customWidth="1"/>
    <col min="8" max="8" width="26.6640625" hidden="1" customWidth="1"/>
    <col min="9" max="9" width="0" hidden="1" customWidth="1"/>
  </cols>
  <sheetData>
    <row r="1" spans="1:8" ht="27.6" x14ac:dyDescent="0.3">
      <c r="A1" s="17" t="s">
        <v>0</v>
      </c>
      <c r="B1" s="18" t="s">
        <v>1</v>
      </c>
      <c r="C1" s="17" t="s">
        <v>10</v>
      </c>
      <c r="D1" s="17" t="s">
        <v>2</v>
      </c>
      <c r="E1" s="17" t="s">
        <v>4</v>
      </c>
      <c r="F1" s="17" t="s">
        <v>3</v>
      </c>
      <c r="G1" s="17" t="s">
        <v>8</v>
      </c>
      <c r="H1" s="22" t="s">
        <v>45</v>
      </c>
    </row>
    <row r="2" spans="1:8" ht="21" x14ac:dyDescent="0.3">
      <c r="A2" s="233" t="s">
        <v>7</v>
      </c>
      <c r="B2" s="233"/>
      <c r="C2" s="233"/>
      <c r="D2" s="233"/>
      <c r="E2" s="233"/>
      <c r="F2" s="233"/>
      <c r="G2" s="233"/>
    </row>
    <row r="3" spans="1:8" ht="27.6" x14ac:dyDescent="0.3">
      <c r="A3" s="4">
        <v>1</v>
      </c>
      <c r="B3" s="29" t="s">
        <v>43</v>
      </c>
      <c r="C3" s="7" t="s">
        <v>18</v>
      </c>
      <c r="D3" s="1" t="s">
        <v>7</v>
      </c>
      <c r="E3" s="6">
        <v>1</v>
      </c>
      <c r="F3" s="2" t="s">
        <v>6</v>
      </c>
      <c r="G3" s="6">
        <v>1</v>
      </c>
      <c r="H3" s="23">
        <f>COUNTIF('Сводка по кластерам'!$1:$1048576,B3)</f>
        <v>0</v>
      </c>
    </row>
    <row r="4" spans="1:8" ht="27.6" x14ac:dyDescent="0.3">
      <c r="A4" s="4">
        <v>2</v>
      </c>
      <c r="B4" s="29" t="s">
        <v>42</v>
      </c>
      <c r="C4" s="7" t="s">
        <v>18</v>
      </c>
      <c r="D4" s="1" t="s">
        <v>7</v>
      </c>
      <c r="E4" s="6">
        <v>1</v>
      </c>
      <c r="F4" s="2" t="s">
        <v>6</v>
      </c>
      <c r="G4" s="6">
        <v>1</v>
      </c>
      <c r="H4" s="23">
        <f>COUNTIF('Сводка по кластерам'!$1:$1048576,B4)</f>
        <v>0</v>
      </c>
    </row>
    <row r="5" spans="1:8" ht="27.6" x14ac:dyDescent="0.3">
      <c r="A5" s="4">
        <v>3</v>
      </c>
      <c r="B5" s="35" t="s">
        <v>394</v>
      </c>
      <c r="C5" s="7" t="s">
        <v>18</v>
      </c>
      <c r="D5" s="1" t="s">
        <v>7</v>
      </c>
      <c r="E5" s="6">
        <v>1</v>
      </c>
      <c r="F5" s="2" t="s">
        <v>6</v>
      </c>
      <c r="G5" s="6">
        <v>1</v>
      </c>
      <c r="H5" s="23">
        <f>COUNTIF('Сводка по кластерам'!$1:$1048576,B5)</f>
        <v>1</v>
      </c>
    </row>
    <row r="6" spans="1:8" ht="27.6" x14ac:dyDescent="0.3">
      <c r="A6" s="4">
        <v>4</v>
      </c>
      <c r="B6" s="29" t="s">
        <v>41</v>
      </c>
      <c r="C6" s="7" t="s">
        <v>18</v>
      </c>
      <c r="D6" s="21" t="s">
        <v>7</v>
      </c>
      <c r="E6" s="6">
        <v>1</v>
      </c>
      <c r="F6" s="2" t="s">
        <v>6</v>
      </c>
      <c r="G6" s="6">
        <v>1</v>
      </c>
      <c r="H6" s="23"/>
    </row>
    <row r="7" spans="1:8" ht="27.6" x14ac:dyDescent="0.3">
      <c r="A7" s="4">
        <v>5</v>
      </c>
      <c r="B7" s="48" t="s">
        <v>52</v>
      </c>
      <c r="C7" s="7" t="s">
        <v>18</v>
      </c>
      <c r="D7" s="21" t="s">
        <v>7</v>
      </c>
      <c r="E7" s="6">
        <v>1</v>
      </c>
      <c r="F7" s="2" t="s">
        <v>6</v>
      </c>
      <c r="G7" s="15">
        <v>1</v>
      </c>
      <c r="H7" s="23">
        <f>COUNTIF('Сводка по кластерам'!$1:$1048576,B7)</f>
        <v>0</v>
      </c>
    </row>
    <row r="8" spans="1:8" ht="27.6" x14ac:dyDescent="0.3">
      <c r="A8" s="4">
        <v>6</v>
      </c>
      <c r="B8" s="193" t="s">
        <v>533</v>
      </c>
      <c r="C8" s="7" t="s">
        <v>18</v>
      </c>
      <c r="D8" s="1" t="s">
        <v>7</v>
      </c>
      <c r="E8" s="6">
        <v>1</v>
      </c>
      <c r="F8" s="2" t="s">
        <v>6</v>
      </c>
      <c r="G8" s="15">
        <v>1</v>
      </c>
      <c r="H8" s="23"/>
    </row>
    <row r="9" spans="1:8" ht="27.6" x14ac:dyDescent="0.3">
      <c r="A9" s="50">
        <v>7</v>
      </c>
      <c r="B9" s="35" t="s">
        <v>392</v>
      </c>
      <c r="C9" s="7" t="s">
        <v>18</v>
      </c>
      <c r="D9" s="41" t="s">
        <v>7</v>
      </c>
      <c r="E9" s="6">
        <v>1</v>
      </c>
      <c r="F9" s="2" t="s">
        <v>6</v>
      </c>
      <c r="G9" s="15">
        <v>1</v>
      </c>
      <c r="H9" s="23"/>
    </row>
    <row r="10" spans="1:8" ht="27.6" x14ac:dyDescent="0.3">
      <c r="A10" s="4">
        <v>8</v>
      </c>
      <c r="B10" s="193" t="s">
        <v>536</v>
      </c>
      <c r="C10" s="7" t="s">
        <v>18</v>
      </c>
      <c r="D10" s="41" t="s">
        <v>7</v>
      </c>
      <c r="E10" s="6">
        <v>1</v>
      </c>
      <c r="F10" s="2" t="s">
        <v>6</v>
      </c>
      <c r="G10" s="15">
        <v>1</v>
      </c>
      <c r="H10" s="23"/>
    </row>
    <row r="11" spans="1:8" ht="27.6" x14ac:dyDescent="0.3">
      <c r="A11" s="50">
        <v>9</v>
      </c>
      <c r="B11" s="35" t="s">
        <v>662</v>
      </c>
      <c r="C11" s="7" t="s">
        <v>18</v>
      </c>
      <c r="D11" s="41" t="s">
        <v>7</v>
      </c>
      <c r="E11" s="6">
        <v>1</v>
      </c>
      <c r="F11" s="2" t="s">
        <v>6</v>
      </c>
      <c r="G11" s="15">
        <v>1</v>
      </c>
      <c r="H11" s="23"/>
    </row>
    <row r="12" spans="1:8" ht="27.6" x14ac:dyDescent="0.3">
      <c r="A12" s="4">
        <v>10</v>
      </c>
      <c r="B12" s="193" t="s">
        <v>447</v>
      </c>
      <c r="C12" s="7" t="s">
        <v>18</v>
      </c>
      <c r="D12" s="41" t="s">
        <v>7</v>
      </c>
      <c r="E12" s="6">
        <v>1</v>
      </c>
      <c r="F12" s="2" t="s">
        <v>6</v>
      </c>
      <c r="G12" s="15">
        <v>1</v>
      </c>
    </row>
    <row r="13" spans="1:8" ht="27.6" x14ac:dyDescent="0.3">
      <c r="A13" s="50">
        <v>11</v>
      </c>
      <c r="B13" s="209" t="s">
        <v>48</v>
      </c>
      <c r="C13" s="7" t="s">
        <v>18</v>
      </c>
      <c r="D13" s="41" t="s">
        <v>7</v>
      </c>
      <c r="E13" s="6">
        <v>1</v>
      </c>
      <c r="F13" s="2" t="s">
        <v>6</v>
      </c>
      <c r="G13" s="15">
        <v>1</v>
      </c>
    </row>
    <row r="14" spans="1:8" ht="27.6" x14ac:dyDescent="0.3">
      <c r="A14" s="4">
        <v>12</v>
      </c>
      <c r="B14" s="29" t="s">
        <v>40</v>
      </c>
      <c r="C14" s="7" t="s">
        <v>18</v>
      </c>
      <c r="D14" s="41" t="s">
        <v>7</v>
      </c>
      <c r="E14" s="6">
        <v>1</v>
      </c>
      <c r="F14" s="2" t="s">
        <v>6</v>
      </c>
      <c r="G14" s="15">
        <v>1</v>
      </c>
    </row>
    <row r="15" spans="1:8" ht="27.6" x14ac:dyDescent="0.3">
      <c r="A15" s="50">
        <v>13</v>
      </c>
      <c r="B15" s="35" t="s">
        <v>665</v>
      </c>
      <c r="C15" s="7" t="s">
        <v>18</v>
      </c>
      <c r="D15" s="41" t="s">
        <v>7</v>
      </c>
      <c r="E15" s="6">
        <v>1</v>
      </c>
      <c r="F15" s="2" t="s">
        <v>6</v>
      </c>
      <c r="G15" s="15">
        <v>1</v>
      </c>
    </row>
    <row r="16" spans="1:8" ht="21" x14ac:dyDescent="0.3">
      <c r="A16" s="234" t="s">
        <v>5</v>
      </c>
      <c r="B16" s="235"/>
      <c r="C16" s="235"/>
      <c r="D16" s="235"/>
      <c r="E16" s="235"/>
      <c r="F16" s="235"/>
      <c r="G16" s="236"/>
      <c r="H16" s="23"/>
    </row>
    <row r="17" spans="1:8" ht="27.6" x14ac:dyDescent="0.3">
      <c r="A17" s="4">
        <v>1</v>
      </c>
      <c r="B17" s="11" t="s">
        <v>36</v>
      </c>
      <c r="C17" s="7" t="s">
        <v>18</v>
      </c>
      <c r="D17" s="1" t="s">
        <v>5</v>
      </c>
      <c r="E17" s="14">
        <v>1</v>
      </c>
      <c r="F17" s="8" t="s">
        <v>6</v>
      </c>
      <c r="G17" s="14">
        <v>1</v>
      </c>
      <c r="H17" s="23">
        <f>COUNTIF('Сводка по кластерам'!$1:$1048576,B17)</f>
        <v>0</v>
      </c>
    </row>
    <row r="18" spans="1:8" ht="27.6" x14ac:dyDescent="0.3">
      <c r="A18" s="4">
        <v>2</v>
      </c>
      <c r="B18" s="12" t="s">
        <v>35</v>
      </c>
      <c r="C18" s="7" t="s">
        <v>18</v>
      </c>
      <c r="D18" s="1" t="s">
        <v>5</v>
      </c>
      <c r="E18" s="14">
        <v>1</v>
      </c>
      <c r="F18" s="8" t="s">
        <v>6</v>
      </c>
      <c r="G18" s="14">
        <v>1</v>
      </c>
      <c r="H18" s="23">
        <f>COUNTIF('Сводка по кластерам'!$1:$1048576,B18)</f>
        <v>0</v>
      </c>
    </row>
    <row r="19" spans="1:8" ht="31.2" x14ac:dyDescent="0.3">
      <c r="A19" s="4">
        <v>3</v>
      </c>
      <c r="B19" s="62" t="s">
        <v>57</v>
      </c>
      <c r="C19" s="63" t="s">
        <v>18</v>
      </c>
      <c r="D19" s="64" t="s">
        <v>5</v>
      </c>
      <c r="E19" s="65">
        <v>1</v>
      </c>
      <c r="F19" s="8" t="s">
        <v>6</v>
      </c>
      <c r="G19" s="14">
        <v>1</v>
      </c>
      <c r="H19" s="23">
        <f>COUNTIF('Сводка по кластерам'!$1:$1048576,B19)</f>
        <v>0</v>
      </c>
    </row>
    <row r="20" spans="1:8" ht="27.6" x14ac:dyDescent="0.3">
      <c r="A20" s="4">
        <v>4</v>
      </c>
      <c r="B20" s="11" t="s">
        <v>38</v>
      </c>
      <c r="C20" s="7" t="s">
        <v>18</v>
      </c>
      <c r="D20" s="1" t="s">
        <v>5</v>
      </c>
      <c r="E20" s="14">
        <v>1</v>
      </c>
      <c r="F20" s="8" t="s">
        <v>6</v>
      </c>
      <c r="G20" s="14">
        <v>1</v>
      </c>
      <c r="H20" s="23">
        <f>COUNTIF('Сводка по кластерам'!$1:$1048576,B20)</f>
        <v>1</v>
      </c>
    </row>
    <row r="21" spans="1:8" ht="27.6" x14ac:dyDescent="0.3">
      <c r="A21" s="4">
        <v>5</v>
      </c>
      <c r="B21" s="12" t="s">
        <v>39</v>
      </c>
      <c r="C21" s="7" t="s">
        <v>18</v>
      </c>
      <c r="D21" s="1" t="s">
        <v>5</v>
      </c>
      <c r="E21" s="14">
        <v>1</v>
      </c>
      <c r="F21" s="8" t="s">
        <v>6</v>
      </c>
      <c r="G21" s="14">
        <v>1</v>
      </c>
      <c r="H21" s="23">
        <f>COUNTIF('Сводка по кластерам'!$1:$1048576,B21)</f>
        <v>2</v>
      </c>
    </row>
    <row r="22" spans="1:8" ht="27.6" x14ac:dyDescent="0.3">
      <c r="A22" s="4">
        <v>6</v>
      </c>
      <c r="B22" s="39" t="s">
        <v>37</v>
      </c>
      <c r="C22" s="51" t="s">
        <v>18</v>
      </c>
      <c r="D22" s="52" t="s">
        <v>5</v>
      </c>
      <c r="E22" s="66">
        <v>1</v>
      </c>
      <c r="F22" s="8" t="s">
        <v>6</v>
      </c>
      <c r="G22" s="14">
        <v>1</v>
      </c>
      <c r="H22" s="23"/>
    </row>
    <row r="23" spans="1:8" ht="27.6" x14ac:dyDescent="0.3">
      <c r="A23" s="50">
        <v>7</v>
      </c>
      <c r="B23" s="35" t="s">
        <v>413</v>
      </c>
      <c r="C23" s="51" t="s">
        <v>18</v>
      </c>
      <c r="D23" s="41" t="s">
        <v>5</v>
      </c>
      <c r="E23" s="66">
        <v>1</v>
      </c>
      <c r="F23" s="8" t="s">
        <v>6</v>
      </c>
      <c r="G23" s="14">
        <v>1</v>
      </c>
      <c r="H23" s="23"/>
    </row>
    <row r="24" spans="1:8" ht="27.6" x14ac:dyDescent="0.3">
      <c r="A24" s="4">
        <v>8</v>
      </c>
      <c r="B24" s="73" t="s">
        <v>60</v>
      </c>
      <c r="C24" s="7" t="s">
        <v>18</v>
      </c>
      <c r="D24" s="1" t="s">
        <v>5</v>
      </c>
      <c r="E24" s="14">
        <v>1</v>
      </c>
      <c r="F24" s="8" t="s">
        <v>6</v>
      </c>
      <c r="G24" s="14">
        <v>1</v>
      </c>
      <c r="H24" s="23"/>
    </row>
    <row r="25" spans="1:8" ht="27.6" x14ac:dyDescent="0.3">
      <c r="A25" s="50">
        <v>9</v>
      </c>
      <c r="B25" s="73" t="s">
        <v>59</v>
      </c>
      <c r="C25" s="7" t="s">
        <v>18</v>
      </c>
      <c r="D25" s="41" t="s">
        <v>11</v>
      </c>
      <c r="E25" s="14">
        <v>1</v>
      </c>
      <c r="F25" s="8" t="s">
        <v>6</v>
      </c>
      <c r="G25" s="14">
        <v>1</v>
      </c>
      <c r="H25" s="23"/>
    </row>
    <row r="26" spans="1:8" ht="21" x14ac:dyDescent="0.3">
      <c r="A26" s="234" t="s">
        <v>51</v>
      </c>
      <c r="B26" s="235"/>
      <c r="C26" s="235"/>
      <c r="D26" s="235"/>
      <c r="E26" s="235"/>
      <c r="F26" s="235"/>
      <c r="G26" s="236"/>
      <c r="H26" s="23"/>
    </row>
    <row r="27" spans="1:8" ht="27.6" x14ac:dyDescent="0.3">
      <c r="A27" s="50">
        <v>1</v>
      </c>
      <c r="B27" s="208" t="s">
        <v>557</v>
      </c>
      <c r="C27" s="7" t="s">
        <v>18</v>
      </c>
      <c r="D27" s="41" t="s">
        <v>20</v>
      </c>
      <c r="E27" s="14">
        <v>1</v>
      </c>
      <c r="F27" s="8" t="s">
        <v>6</v>
      </c>
      <c r="G27" s="14">
        <v>1</v>
      </c>
      <c r="H27" s="23">
        <f>COUNTIF('Сводка по кластерам'!$1:$1048576,B27)</f>
        <v>1</v>
      </c>
    </row>
    <row r="28" spans="1:8" ht="21" x14ac:dyDescent="0.3">
      <c r="A28" s="234" t="s">
        <v>11</v>
      </c>
      <c r="B28" s="235"/>
      <c r="C28" s="235"/>
      <c r="D28" s="235"/>
      <c r="E28" s="235"/>
      <c r="F28" s="235"/>
      <c r="G28" s="236"/>
      <c r="H28" s="23"/>
    </row>
    <row r="29" spans="1:8" ht="27.6" x14ac:dyDescent="0.3">
      <c r="A29" s="50">
        <v>1</v>
      </c>
      <c r="B29" s="35" t="s">
        <v>405</v>
      </c>
      <c r="C29" s="51" t="s">
        <v>18</v>
      </c>
      <c r="D29" s="41" t="s">
        <v>11</v>
      </c>
      <c r="E29" s="66">
        <v>1</v>
      </c>
      <c r="F29" s="50" t="s">
        <v>6</v>
      </c>
      <c r="G29" s="66">
        <v>1</v>
      </c>
    </row>
    <row r="30" spans="1:8" ht="27.6" x14ac:dyDescent="0.3">
      <c r="A30" s="50">
        <v>2</v>
      </c>
      <c r="B30" s="35" t="s">
        <v>401</v>
      </c>
      <c r="C30" s="51" t="s">
        <v>18</v>
      </c>
      <c r="D30" s="41" t="s">
        <v>11</v>
      </c>
      <c r="E30" s="66">
        <v>1</v>
      </c>
      <c r="F30" s="50" t="s">
        <v>6</v>
      </c>
      <c r="G30" s="66">
        <v>1</v>
      </c>
    </row>
    <row r="31" spans="1:8" ht="27.6" x14ac:dyDescent="0.3">
      <c r="A31" s="50">
        <v>3</v>
      </c>
      <c r="B31" s="193" t="s">
        <v>162</v>
      </c>
      <c r="C31" s="51" t="s">
        <v>18</v>
      </c>
      <c r="D31" s="41" t="s">
        <v>11</v>
      </c>
      <c r="E31" s="66">
        <v>1</v>
      </c>
      <c r="F31" s="50" t="s">
        <v>6</v>
      </c>
      <c r="G31" s="66">
        <v>1</v>
      </c>
    </row>
    <row r="32" spans="1:8" ht="27.6" x14ac:dyDescent="0.3">
      <c r="A32" s="50">
        <v>4</v>
      </c>
      <c r="B32" s="193" t="s">
        <v>184</v>
      </c>
      <c r="C32" s="51" t="s">
        <v>18</v>
      </c>
      <c r="D32" s="41" t="s">
        <v>11</v>
      </c>
      <c r="E32" s="66">
        <v>1</v>
      </c>
      <c r="F32" s="50" t="s">
        <v>6</v>
      </c>
      <c r="G32" s="66">
        <v>1</v>
      </c>
    </row>
    <row r="33" spans="1:7" ht="27.6" x14ac:dyDescent="0.3">
      <c r="A33" s="50">
        <v>5</v>
      </c>
      <c r="B33" s="35" t="s">
        <v>309</v>
      </c>
      <c r="C33" s="51" t="s">
        <v>18</v>
      </c>
      <c r="D33" s="41" t="s">
        <v>11</v>
      </c>
      <c r="E33" s="66">
        <v>1</v>
      </c>
      <c r="F33" s="50" t="s">
        <v>6</v>
      </c>
      <c r="G33" s="66">
        <v>1</v>
      </c>
    </row>
    <row r="34" spans="1:7" ht="27.6" x14ac:dyDescent="0.3">
      <c r="A34" s="50">
        <v>6</v>
      </c>
      <c r="B34" s="193" t="s">
        <v>509</v>
      </c>
      <c r="C34" s="51" t="s">
        <v>18</v>
      </c>
      <c r="D34" s="41" t="s">
        <v>11</v>
      </c>
      <c r="E34" s="66">
        <v>1</v>
      </c>
      <c r="F34" s="50" t="s">
        <v>6</v>
      </c>
      <c r="G34" s="66">
        <v>1</v>
      </c>
    </row>
    <row r="35" spans="1:7" ht="27.6" x14ac:dyDescent="0.3">
      <c r="A35" s="50">
        <v>7</v>
      </c>
      <c r="B35" s="193" t="s">
        <v>517</v>
      </c>
      <c r="C35" s="51" t="s">
        <v>18</v>
      </c>
      <c r="D35" s="41" t="s">
        <v>11</v>
      </c>
      <c r="E35" s="66">
        <v>1</v>
      </c>
      <c r="F35" s="50" t="s">
        <v>6</v>
      </c>
      <c r="G35" s="66">
        <v>1</v>
      </c>
    </row>
    <row r="36" spans="1:7" ht="27.6" x14ac:dyDescent="0.3">
      <c r="A36" s="50">
        <v>8</v>
      </c>
      <c r="B36" s="193" t="s">
        <v>514</v>
      </c>
      <c r="C36" s="51" t="s">
        <v>18</v>
      </c>
      <c r="D36" s="41" t="s">
        <v>11</v>
      </c>
      <c r="E36" s="66">
        <v>1</v>
      </c>
      <c r="F36" s="50" t="s">
        <v>6</v>
      </c>
      <c r="G36" s="66">
        <v>1</v>
      </c>
    </row>
    <row r="37" spans="1:7" ht="27.6" x14ac:dyDescent="0.3">
      <c r="A37" s="50">
        <v>9</v>
      </c>
      <c r="B37" s="193" t="s">
        <v>672</v>
      </c>
      <c r="C37" s="51" t="s">
        <v>18</v>
      </c>
      <c r="D37" s="41" t="s">
        <v>11</v>
      </c>
      <c r="E37" s="66">
        <v>1</v>
      </c>
      <c r="F37" s="50" t="s">
        <v>6</v>
      </c>
      <c r="G37" s="66">
        <v>1</v>
      </c>
    </row>
    <row r="38" spans="1:7" ht="27.6" x14ac:dyDescent="0.3">
      <c r="A38" s="50">
        <v>10</v>
      </c>
      <c r="B38" s="35" t="s">
        <v>660</v>
      </c>
      <c r="C38" s="51" t="s">
        <v>18</v>
      </c>
      <c r="D38" s="41" t="s">
        <v>11</v>
      </c>
      <c r="E38" s="66">
        <v>1</v>
      </c>
      <c r="F38" s="50" t="s">
        <v>6</v>
      </c>
      <c r="G38" s="66">
        <v>1</v>
      </c>
    </row>
    <row r="39" spans="1:7" ht="27.6" x14ac:dyDescent="0.3">
      <c r="A39" s="50">
        <v>11</v>
      </c>
      <c r="B39" s="35" t="s">
        <v>407</v>
      </c>
      <c r="C39" s="51" t="s">
        <v>18</v>
      </c>
      <c r="D39" s="41" t="s">
        <v>11</v>
      </c>
      <c r="E39" s="66">
        <v>1</v>
      </c>
      <c r="F39" s="50" t="s">
        <v>6</v>
      </c>
      <c r="G39" s="66">
        <v>1</v>
      </c>
    </row>
    <row r="40" spans="1:7" ht="27.6" x14ac:dyDescent="0.3">
      <c r="A40" s="50">
        <v>12</v>
      </c>
      <c r="B40" s="193" t="s">
        <v>463</v>
      </c>
      <c r="C40" s="51" t="s">
        <v>18</v>
      </c>
      <c r="D40" s="41" t="s">
        <v>11</v>
      </c>
      <c r="E40" s="66">
        <v>1</v>
      </c>
      <c r="F40" s="50" t="s">
        <v>6</v>
      </c>
      <c r="G40" s="66">
        <v>1</v>
      </c>
    </row>
    <row r="41" spans="1:7" ht="27.6" x14ac:dyDescent="0.3">
      <c r="A41" s="50">
        <v>13</v>
      </c>
      <c r="B41" s="193" t="s">
        <v>465</v>
      </c>
      <c r="C41" s="51" t="s">
        <v>18</v>
      </c>
      <c r="D41" s="41" t="s">
        <v>11</v>
      </c>
      <c r="E41" s="66">
        <v>1</v>
      </c>
      <c r="F41" s="50" t="s">
        <v>6</v>
      </c>
      <c r="G41" s="66">
        <v>1</v>
      </c>
    </row>
    <row r="42" spans="1:7" ht="27.6" x14ac:dyDescent="0.3">
      <c r="A42" s="50">
        <v>14</v>
      </c>
      <c r="B42" s="193" t="s">
        <v>194</v>
      </c>
      <c r="C42" s="51" t="s">
        <v>18</v>
      </c>
      <c r="D42" s="41" t="s">
        <v>11</v>
      </c>
      <c r="E42" s="66">
        <v>1</v>
      </c>
      <c r="F42" s="50" t="s">
        <v>6</v>
      </c>
      <c r="G42" s="66">
        <v>1</v>
      </c>
    </row>
    <row r="43" spans="1:7" ht="27.6" x14ac:dyDescent="0.3">
      <c r="A43" s="50">
        <v>15</v>
      </c>
      <c r="B43" s="193" t="s">
        <v>164</v>
      </c>
      <c r="C43" s="51" t="s">
        <v>18</v>
      </c>
      <c r="D43" s="41" t="s">
        <v>11</v>
      </c>
      <c r="E43" s="66">
        <v>1</v>
      </c>
      <c r="F43" s="50" t="s">
        <v>6</v>
      </c>
      <c r="G43" s="66">
        <v>1</v>
      </c>
    </row>
    <row r="44" spans="1:7" ht="27.6" x14ac:dyDescent="0.3">
      <c r="A44" s="50">
        <v>16</v>
      </c>
      <c r="B44" s="34" t="s">
        <v>180</v>
      </c>
      <c r="C44" s="51" t="s">
        <v>18</v>
      </c>
      <c r="D44" s="41" t="s">
        <v>11</v>
      </c>
      <c r="E44" s="66">
        <v>1</v>
      </c>
      <c r="F44" s="50" t="s">
        <v>6</v>
      </c>
      <c r="G44" s="66">
        <v>1</v>
      </c>
    </row>
    <row r="45" spans="1:7" ht="27.6" x14ac:dyDescent="0.3">
      <c r="A45" s="50">
        <v>17</v>
      </c>
      <c r="B45" s="34" t="s">
        <v>610</v>
      </c>
      <c r="C45" s="51" t="s">
        <v>18</v>
      </c>
      <c r="D45" s="41" t="s">
        <v>11</v>
      </c>
      <c r="E45" s="66">
        <v>1</v>
      </c>
      <c r="F45" s="50" t="s">
        <v>6</v>
      </c>
      <c r="G45" s="66">
        <v>1</v>
      </c>
    </row>
    <row r="46" spans="1:7" ht="27.6" x14ac:dyDescent="0.3">
      <c r="A46" s="50">
        <v>18</v>
      </c>
      <c r="B46" s="193" t="s">
        <v>542</v>
      </c>
      <c r="C46" s="51" t="s">
        <v>18</v>
      </c>
      <c r="D46" s="41" t="s">
        <v>11</v>
      </c>
      <c r="E46" s="66">
        <v>1</v>
      </c>
      <c r="F46" s="50" t="s">
        <v>6</v>
      </c>
      <c r="G46" s="66">
        <v>1</v>
      </c>
    </row>
    <row r="47" spans="1:7" ht="27.6" x14ac:dyDescent="0.3">
      <c r="A47" s="50">
        <v>19</v>
      </c>
      <c r="B47" s="34" t="s">
        <v>589</v>
      </c>
      <c r="C47" s="51" t="s">
        <v>18</v>
      </c>
      <c r="D47" s="41" t="s">
        <v>11</v>
      </c>
      <c r="E47" s="66">
        <v>1</v>
      </c>
      <c r="F47" s="50" t="s">
        <v>6</v>
      </c>
      <c r="G47" s="66">
        <v>1</v>
      </c>
    </row>
    <row r="48" spans="1:7" ht="27.6" x14ac:dyDescent="0.3">
      <c r="A48" s="50">
        <v>20</v>
      </c>
      <c r="B48" s="193" t="s">
        <v>669</v>
      </c>
      <c r="C48" s="51" t="s">
        <v>18</v>
      </c>
      <c r="D48" s="41" t="s">
        <v>11</v>
      </c>
      <c r="E48" s="66">
        <v>1</v>
      </c>
      <c r="F48" s="50" t="s">
        <v>6</v>
      </c>
      <c r="G48" s="66">
        <v>1</v>
      </c>
    </row>
    <row r="49" spans="1:7" ht="27.6" x14ac:dyDescent="0.3">
      <c r="A49" s="50">
        <v>21</v>
      </c>
      <c r="B49" s="35" t="s">
        <v>666</v>
      </c>
      <c r="C49" s="51" t="s">
        <v>18</v>
      </c>
      <c r="D49" s="41" t="s">
        <v>11</v>
      </c>
      <c r="E49" s="66">
        <v>1</v>
      </c>
      <c r="F49" s="50" t="s">
        <v>6</v>
      </c>
      <c r="G49" s="66">
        <v>1</v>
      </c>
    </row>
    <row r="50" spans="1:7" ht="27.6" x14ac:dyDescent="0.3">
      <c r="A50" s="50">
        <v>22</v>
      </c>
      <c r="B50" s="35" t="s">
        <v>319</v>
      </c>
      <c r="C50" s="51" t="s">
        <v>18</v>
      </c>
      <c r="D50" s="41" t="s">
        <v>11</v>
      </c>
      <c r="E50" s="66">
        <v>1</v>
      </c>
      <c r="F50" s="50" t="s">
        <v>6</v>
      </c>
      <c r="G50" s="66">
        <v>1</v>
      </c>
    </row>
    <row r="51" spans="1:7" ht="27.6" x14ac:dyDescent="0.3">
      <c r="A51" s="50">
        <v>23</v>
      </c>
      <c r="B51" s="35" t="s">
        <v>307</v>
      </c>
      <c r="C51" s="51" t="s">
        <v>18</v>
      </c>
      <c r="D51" s="41" t="s">
        <v>11</v>
      </c>
      <c r="E51" s="66">
        <v>1</v>
      </c>
      <c r="F51" s="50" t="s">
        <v>6</v>
      </c>
      <c r="G51" s="66">
        <v>1</v>
      </c>
    </row>
    <row r="52" spans="1:7" ht="27.6" x14ac:dyDescent="0.3">
      <c r="A52" s="50">
        <v>24</v>
      </c>
      <c r="B52" s="193" t="s">
        <v>506</v>
      </c>
      <c r="C52" s="51" t="s">
        <v>18</v>
      </c>
      <c r="D52" s="41" t="s">
        <v>11</v>
      </c>
      <c r="E52" s="66">
        <v>1</v>
      </c>
      <c r="F52" s="50" t="s">
        <v>6</v>
      </c>
      <c r="G52" s="66">
        <v>1</v>
      </c>
    </row>
    <row r="53" spans="1:7" ht="27.6" x14ac:dyDescent="0.3">
      <c r="A53" s="50">
        <v>25</v>
      </c>
      <c r="B53" s="193" t="s">
        <v>473</v>
      </c>
      <c r="C53" s="51" t="s">
        <v>18</v>
      </c>
      <c r="D53" s="41" t="s">
        <v>11</v>
      </c>
      <c r="E53" s="66">
        <v>1</v>
      </c>
      <c r="F53" s="50" t="s">
        <v>6</v>
      </c>
      <c r="G53" s="66">
        <v>1</v>
      </c>
    </row>
    <row r="54" spans="1:7" ht="27.6" x14ac:dyDescent="0.3">
      <c r="A54" s="50">
        <v>26</v>
      </c>
      <c r="B54" s="193" t="s">
        <v>673</v>
      </c>
      <c r="C54" s="51" t="s">
        <v>18</v>
      </c>
      <c r="D54" s="41" t="s">
        <v>11</v>
      </c>
      <c r="E54" s="66">
        <v>1</v>
      </c>
      <c r="F54" s="50" t="s">
        <v>6</v>
      </c>
      <c r="G54" s="66">
        <v>1</v>
      </c>
    </row>
    <row r="55" spans="1:7" ht="27.6" x14ac:dyDescent="0.3">
      <c r="A55" s="50">
        <v>27</v>
      </c>
      <c r="B55" s="34" t="s">
        <v>635</v>
      </c>
      <c r="C55" s="51" t="s">
        <v>18</v>
      </c>
      <c r="D55" s="41" t="s">
        <v>11</v>
      </c>
      <c r="E55" s="66">
        <v>1</v>
      </c>
      <c r="F55" s="50" t="s">
        <v>6</v>
      </c>
      <c r="G55" s="66">
        <v>1</v>
      </c>
    </row>
    <row r="56" spans="1:7" ht="27.6" x14ac:dyDescent="0.3">
      <c r="A56" s="50">
        <v>28</v>
      </c>
      <c r="B56" s="193" t="s">
        <v>522</v>
      </c>
      <c r="C56" s="51" t="s">
        <v>18</v>
      </c>
      <c r="D56" s="41" t="s">
        <v>11</v>
      </c>
      <c r="E56" s="66">
        <v>1</v>
      </c>
      <c r="F56" s="50" t="s">
        <v>6</v>
      </c>
      <c r="G56" s="66">
        <v>1</v>
      </c>
    </row>
    <row r="57" spans="1:7" ht="27.6" x14ac:dyDescent="0.3">
      <c r="A57" s="50">
        <v>29</v>
      </c>
      <c r="B57" s="193" t="s">
        <v>678</v>
      </c>
      <c r="C57" s="51" t="s">
        <v>18</v>
      </c>
      <c r="D57" s="41" t="s">
        <v>11</v>
      </c>
      <c r="E57" s="66">
        <v>1</v>
      </c>
      <c r="F57" s="50" t="s">
        <v>6</v>
      </c>
      <c r="G57" s="66">
        <v>1</v>
      </c>
    </row>
    <row r="58" spans="1:7" ht="27.6" x14ac:dyDescent="0.3">
      <c r="A58" s="50">
        <v>30</v>
      </c>
      <c r="B58" s="193" t="s">
        <v>445</v>
      </c>
      <c r="C58" s="51" t="s">
        <v>18</v>
      </c>
      <c r="D58" s="41" t="s">
        <v>11</v>
      </c>
      <c r="E58" s="66">
        <v>1</v>
      </c>
      <c r="F58" s="50" t="s">
        <v>6</v>
      </c>
      <c r="G58" s="66">
        <v>1</v>
      </c>
    </row>
    <row r="59" spans="1:7" ht="27.6" x14ac:dyDescent="0.3">
      <c r="A59" s="50">
        <v>31</v>
      </c>
      <c r="B59" s="193" t="s">
        <v>209</v>
      </c>
      <c r="C59" s="51" t="s">
        <v>18</v>
      </c>
      <c r="D59" s="41" t="s">
        <v>11</v>
      </c>
      <c r="E59" s="66">
        <v>1</v>
      </c>
      <c r="F59" s="50" t="s">
        <v>6</v>
      </c>
      <c r="G59" s="66">
        <v>1</v>
      </c>
    </row>
    <row r="60" spans="1:7" ht="27.6" x14ac:dyDescent="0.3">
      <c r="A60" s="50">
        <v>32</v>
      </c>
      <c r="B60" s="34" t="s">
        <v>671</v>
      </c>
      <c r="C60" s="51" t="s">
        <v>18</v>
      </c>
      <c r="D60" s="41" t="s">
        <v>11</v>
      </c>
      <c r="E60" s="66">
        <v>1</v>
      </c>
      <c r="F60" s="50" t="s">
        <v>6</v>
      </c>
      <c r="G60" s="66">
        <v>1</v>
      </c>
    </row>
    <row r="61" spans="1:7" ht="27.6" x14ac:dyDescent="0.3">
      <c r="A61" s="50">
        <v>33</v>
      </c>
      <c r="B61" s="34" t="s">
        <v>171</v>
      </c>
      <c r="C61" s="51" t="s">
        <v>18</v>
      </c>
      <c r="D61" s="41" t="s">
        <v>11</v>
      </c>
      <c r="E61" s="66">
        <v>1</v>
      </c>
      <c r="F61" s="50" t="s">
        <v>6</v>
      </c>
      <c r="G61" s="66">
        <v>1</v>
      </c>
    </row>
    <row r="62" spans="1:7" ht="27.6" x14ac:dyDescent="0.3">
      <c r="A62" s="50">
        <v>34</v>
      </c>
      <c r="B62" s="193" t="s">
        <v>167</v>
      </c>
      <c r="C62" s="51" t="s">
        <v>18</v>
      </c>
      <c r="D62" s="41" t="s">
        <v>11</v>
      </c>
      <c r="E62" s="66">
        <v>1</v>
      </c>
      <c r="F62" s="50" t="s">
        <v>6</v>
      </c>
      <c r="G62" s="66">
        <v>1</v>
      </c>
    </row>
    <row r="63" spans="1:7" ht="27.6" x14ac:dyDescent="0.3">
      <c r="A63" s="50">
        <v>35</v>
      </c>
      <c r="B63" s="193" t="s">
        <v>500</v>
      </c>
      <c r="C63" s="51" t="s">
        <v>18</v>
      </c>
      <c r="D63" s="41" t="s">
        <v>11</v>
      </c>
      <c r="E63" s="66">
        <v>1</v>
      </c>
      <c r="F63" s="50" t="s">
        <v>6</v>
      </c>
      <c r="G63" s="66">
        <v>1</v>
      </c>
    </row>
    <row r="64" spans="1:7" ht="27.6" x14ac:dyDescent="0.3">
      <c r="A64" s="50">
        <v>36</v>
      </c>
      <c r="B64" s="193" t="s">
        <v>461</v>
      </c>
      <c r="C64" s="51" t="s">
        <v>18</v>
      </c>
      <c r="D64" s="41" t="s">
        <v>11</v>
      </c>
      <c r="E64" s="66">
        <v>1</v>
      </c>
      <c r="F64" s="50" t="s">
        <v>6</v>
      </c>
      <c r="G64" s="66">
        <v>1</v>
      </c>
    </row>
    <row r="65" spans="1:7" ht="27.6" x14ac:dyDescent="0.3">
      <c r="A65" s="50">
        <v>37</v>
      </c>
      <c r="B65" s="34" t="s">
        <v>605</v>
      </c>
      <c r="C65" s="51" t="s">
        <v>18</v>
      </c>
      <c r="D65" s="41" t="s">
        <v>11</v>
      </c>
      <c r="E65" s="66">
        <v>1</v>
      </c>
      <c r="F65" s="50" t="s">
        <v>6</v>
      </c>
      <c r="G65" s="66">
        <v>1</v>
      </c>
    </row>
    <row r="66" spans="1:7" ht="27.6" x14ac:dyDescent="0.3">
      <c r="A66" s="50">
        <v>38</v>
      </c>
      <c r="B66" s="193" t="s">
        <v>451</v>
      </c>
      <c r="C66" s="51" t="s">
        <v>18</v>
      </c>
      <c r="D66" s="41" t="s">
        <v>11</v>
      </c>
      <c r="E66" s="66">
        <v>1</v>
      </c>
      <c r="F66" s="50" t="s">
        <v>6</v>
      </c>
      <c r="G66" s="66">
        <v>1</v>
      </c>
    </row>
    <row r="67" spans="1:7" ht="27.6" x14ac:dyDescent="0.3">
      <c r="A67" s="50">
        <v>39</v>
      </c>
      <c r="B67" s="193" t="s">
        <v>449</v>
      </c>
      <c r="C67" s="51" t="s">
        <v>18</v>
      </c>
      <c r="D67" s="41" t="s">
        <v>11</v>
      </c>
      <c r="E67" s="66">
        <v>1</v>
      </c>
      <c r="F67" s="50" t="s">
        <v>6</v>
      </c>
      <c r="G67" s="66">
        <v>1</v>
      </c>
    </row>
    <row r="68" spans="1:7" ht="27.6" x14ac:dyDescent="0.3">
      <c r="A68" s="50">
        <v>40</v>
      </c>
      <c r="B68" s="193" t="s">
        <v>273</v>
      </c>
      <c r="C68" s="51" t="s">
        <v>18</v>
      </c>
      <c r="D68" s="41" t="s">
        <v>11</v>
      </c>
      <c r="E68" s="66">
        <v>1</v>
      </c>
      <c r="F68" s="50" t="s">
        <v>6</v>
      </c>
      <c r="G68" s="66">
        <v>1</v>
      </c>
    </row>
    <row r="69" spans="1:7" ht="27.6" x14ac:dyDescent="0.3">
      <c r="A69" s="50">
        <v>41</v>
      </c>
      <c r="B69" s="34" t="s">
        <v>676</v>
      </c>
      <c r="C69" s="51" t="s">
        <v>18</v>
      </c>
      <c r="D69" s="41" t="s">
        <v>11</v>
      </c>
      <c r="E69" s="66">
        <v>1</v>
      </c>
      <c r="F69" s="50" t="s">
        <v>6</v>
      </c>
      <c r="G69" s="66">
        <v>1</v>
      </c>
    </row>
    <row r="70" spans="1:7" ht="27.6" x14ac:dyDescent="0.3">
      <c r="A70" s="50">
        <v>42</v>
      </c>
      <c r="B70" s="193" t="s">
        <v>527</v>
      </c>
      <c r="C70" s="51" t="s">
        <v>18</v>
      </c>
      <c r="D70" s="41" t="s">
        <v>11</v>
      </c>
      <c r="E70" s="66">
        <v>1</v>
      </c>
      <c r="F70" s="50" t="s">
        <v>6</v>
      </c>
      <c r="G70" s="66">
        <v>1</v>
      </c>
    </row>
    <row r="71" spans="1:7" ht="27.6" x14ac:dyDescent="0.3">
      <c r="A71" s="50">
        <v>43</v>
      </c>
      <c r="B71" s="193" t="s">
        <v>441</v>
      </c>
      <c r="C71" s="51" t="s">
        <v>18</v>
      </c>
      <c r="D71" s="41" t="s">
        <v>11</v>
      </c>
      <c r="E71" s="66">
        <v>1</v>
      </c>
      <c r="F71" s="50" t="s">
        <v>6</v>
      </c>
      <c r="G71" s="66">
        <v>1</v>
      </c>
    </row>
    <row r="72" spans="1:7" ht="27.6" x14ac:dyDescent="0.3">
      <c r="A72" s="50">
        <v>44</v>
      </c>
      <c r="B72" s="34" t="s">
        <v>623</v>
      </c>
      <c r="C72" s="51" t="s">
        <v>18</v>
      </c>
      <c r="D72" s="41" t="s">
        <v>11</v>
      </c>
      <c r="E72" s="66">
        <v>1</v>
      </c>
      <c r="F72" s="50" t="s">
        <v>6</v>
      </c>
      <c r="G72" s="66">
        <v>1</v>
      </c>
    </row>
    <row r="73" spans="1:7" ht="27.6" x14ac:dyDescent="0.3">
      <c r="A73" s="50">
        <v>45</v>
      </c>
      <c r="B73" s="34" t="s">
        <v>626</v>
      </c>
      <c r="C73" s="51" t="s">
        <v>18</v>
      </c>
      <c r="D73" s="41" t="s">
        <v>11</v>
      </c>
      <c r="E73" s="66">
        <v>1</v>
      </c>
      <c r="F73" s="50" t="s">
        <v>6</v>
      </c>
      <c r="G73" s="66">
        <v>1</v>
      </c>
    </row>
    <row r="74" spans="1:7" ht="27.6" x14ac:dyDescent="0.3">
      <c r="A74" s="50">
        <v>46</v>
      </c>
      <c r="B74" s="193" t="s">
        <v>215</v>
      </c>
      <c r="C74" s="51" t="s">
        <v>18</v>
      </c>
      <c r="D74" s="41" t="s">
        <v>11</v>
      </c>
      <c r="E74" s="66">
        <v>1</v>
      </c>
      <c r="F74" s="50" t="s">
        <v>6</v>
      </c>
      <c r="G74" s="66">
        <v>1</v>
      </c>
    </row>
    <row r="75" spans="1:7" ht="27.6" x14ac:dyDescent="0.3">
      <c r="A75" s="50">
        <v>47</v>
      </c>
      <c r="B75" s="34" t="s">
        <v>592</v>
      </c>
      <c r="C75" s="51" t="s">
        <v>18</v>
      </c>
      <c r="D75" s="41" t="s">
        <v>11</v>
      </c>
      <c r="E75" s="66">
        <v>1</v>
      </c>
      <c r="F75" s="50" t="s">
        <v>6</v>
      </c>
      <c r="G75" s="66">
        <v>1</v>
      </c>
    </row>
    <row r="76" spans="1:7" ht="27.6" x14ac:dyDescent="0.3">
      <c r="A76" s="50">
        <v>48</v>
      </c>
      <c r="B76" s="34" t="s">
        <v>525</v>
      </c>
      <c r="C76" s="51" t="s">
        <v>18</v>
      </c>
      <c r="D76" s="41" t="s">
        <v>11</v>
      </c>
      <c r="E76" s="66">
        <v>1</v>
      </c>
      <c r="F76" s="50" t="s">
        <v>6</v>
      </c>
      <c r="G76" s="66">
        <v>1</v>
      </c>
    </row>
    <row r="77" spans="1:7" ht="27.6" x14ac:dyDescent="0.3">
      <c r="A77" s="50">
        <v>49</v>
      </c>
      <c r="B77" s="193" t="s">
        <v>523</v>
      </c>
      <c r="C77" s="51" t="s">
        <v>18</v>
      </c>
      <c r="D77" s="41" t="s">
        <v>11</v>
      </c>
      <c r="E77" s="66">
        <v>1</v>
      </c>
      <c r="F77" s="50" t="s">
        <v>6</v>
      </c>
      <c r="G77" s="66">
        <v>1</v>
      </c>
    </row>
    <row r="78" spans="1:7" ht="27.6" x14ac:dyDescent="0.3">
      <c r="A78" s="50">
        <v>50</v>
      </c>
      <c r="B78" s="193" t="s">
        <v>213</v>
      </c>
      <c r="C78" s="51" t="s">
        <v>18</v>
      </c>
      <c r="D78" s="41" t="s">
        <v>11</v>
      </c>
      <c r="E78" s="66">
        <v>1</v>
      </c>
      <c r="F78" s="50" t="s">
        <v>6</v>
      </c>
      <c r="G78" s="66">
        <v>1</v>
      </c>
    </row>
    <row r="79" spans="1:7" ht="27.6" x14ac:dyDescent="0.3">
      <c r="A79" s="50">
        <v>51</v>
      </c>
      <c r="B79" s="193" t="s">
        <v>287</v>
      </c>
      <c r="C79" s="51" t="s">
        <v>18</v>
      </c>
      <c r="D79" s="41" t="s">
        <v>11</v>
      </c>
      <c r="E79" s="66">
        <v>1</v>
      </c>
      <c r="F79" s="50" t="s">
        <v>6</v>
      </c>
      <c r="G79" s="66">
        <v>1</v>
      </c>
    </row>
    <row r="80" spans="1:7" ht="27.6" x14ac:dyDescent="0.3">
      <c r="A80" s="50">
        <v>52</v>
      </c>
      <c r="B80" s="193" t="s">
        <v>459</v>
      </c>
      <c r="C80" s="51" t="s">
        <v>18</v>
      </c>
      <c r="D80" s="41" t="s">
        <v>11</v>
      </c>
      <c r="E80" s="66">
        <v>1</v>
      </c>
      <c r="F80" s="50" t="s">
        <v>6</v>
      </c>
      <c r="G80" s="66">
        <v>1</v>
      </c>
    </row>
    <row r="81" spans="1:7" ht="27.6" x14ac:dyDescent="0.3">
      <c r="A81" s="50">
        <v>53</v>
      </c>
      <c r="B81" s="193" t="s">
        <v>679</v>
      </c>
      <c r="C81" s="51" t="s">
        <v>18</v>
      </c>
      <c r="D81" s="41" t="s">
        <v>11</v>
      </c>
      <c r="E81" s="66">
        <v>1</v>
      </c>
      <c r="F81" s="50" t="s">
        <v>6</v>
      </c>
      <c r="G81" s="66">
        <v>1</v>
      </c>
    </row>
    <row r="82" spans="1:7" ht="27.6" x14ac:dyDescent="0.3">
      <c r="A82" s="50">
        <v>54</v>
      </c>
      <c r="B82" s="34" t="s">
        <v>581</v>
      </c>
      <c r="C82" s="51" t="s">
        <v>18</v>
      </c>
      <c r="D82" s="41" t="s">
        <v>11</v>
      </c>
      <c r="E82" s="66">
        <v>1</v>
      </c>
      <c r="F82" s="50" t="s">
        <v>6</v>
      </c>
      <c r="G82" s="66">
        <v>1</v>
      </c>
    </row>
    <row r="83" spans="1:7" ht="27.6" x14ac:dyDescent="0.3">
      <c r="A83" s="50">
        <v>55</v>
      </c>
      <c r="B83" s="34" t="s">
        <v>563</v>
      </c>
      <c r="C83" s="51" t="s">
        <v>18</v>
      </c>
      <c r="D83" s="41" t="s">
        <v>11</v>
      </c>
      <c r="E83" s="66">
        <v>1</v>
      </c>
      <c r="F83" s="50" t="s">
        <v>6</v>
      </c>
      <c r="G83" s="66">
        <v>1</v>
      </c>
    </row>
    <row r="84" spans="1:7" ht="27.6" x14ac:dyDescent="0.3">
      <c r="A84" s="50">
        <v>56</v>
      </c>
      <c r="B84" s="35" t="s">
        <v>404</v>
      </c>
      <c r="C84" s="51" t="s">
        <v>18</v>
      </c>
      <c r="D84" s="41" t="s">
        <v>11</v>
      </c>
      <c r="E84" s="66">
        <v>1</v>
      </c>
      <c r="F84" s="50" t="s">
        <v>6</v>
      </c>
      <c r="G84" s="66">
        <v>1</v>
      </c>
    </row>
    <row r="85" spans="1:7" ht="27.6" x14ac:dyDescent="0.3">
      <c r="A85" s="50">
        <v>57</v>
      </c>
      <c r="B85" s="193" t="s">
        <v>496</v>
      </c>
      <c r="C85" s="51" t="s">
        <v>18</v>
      </c>
      <c r="D85" s="41" t="s">
        <v>11</v>
      </c>
      <c r="E85" s="66">
        <v>1</v>
      </c>
      <c r="F85" s="50" t="s">
        <v>6</v>
      </c>
      <c r="G85" s="66">
        <v>1</v>
      </c>
    </row>
    <row r="86" spans="1:7" ht="27.6" x14ac:dyDescent="0.3">
      <c r="A86" s="50">
        <v>58</v>
      </c>
      <c r="B86" s="193" t="s">
        <v>516</v>
      </c>
      <c r="C86" s="51" t="s">
        <v>18</v>
      </c>
      <c r="D86" s="41" t="s">
        <v>11</v>
      </c>
      <c r="E86" s="66">
        <v>1</v>
      </c>
      <c r="F86" s="50" t="s">
        <v>6</v>
      </c>
      <c r="G86" s="66">
        <v>1</v>
      </c>
    </row>
    <row r="87" spans="1:7" ht="27.6" x14ac:dyDescent="0.3">
      <c r="A87" s="50">
        <v>59</v>
      </c>
      <c r="B87" s="34" t="s">
        <v>677</v>
      </c>
      <c r="C87" s="51" t="s">
        <v>18</v>
      </c>
      <c r="D87" s="41" t="s">
        <v>11</v>
      </c>
      <c r="E87" s="66">
        <v>1</v>
      </c>
      <c r="F87" s="50" t="s">
        <v>6</v>
      </c>
      <c r="G87" s="66">
        <v>1</v>
      </c>
    </row>
    <row r="88" spans="1:7" ht="27.6" x14ac:dyDescent="0.3">
      <c r="A88" s="50">
        <v>60</v>
      </c>
      <c r="B88" s="193" t="s">
        <v>265</v>
      </c>
      <c r="C88" s="51" t="s">
        <v>18</v>
      </c>
      <c r="D88" s="41" t="s">
        <v>11</v>
      </c>
      <c r="E88" s="66">
        <v>1</v>
      </c>
      <c r="F88" s="50" t="s">
        <v>6</v>
      </c>
      <c r="G88" s="66">
        <v>1</v>
      </c>
    </row>
    <row r="89" spans="1:7" ht="27.6" x14ac:dyDescent="0.3">
      <c r="A89" s="50">
        <v>61</v>
      </c>
      <c r="B89" s="34" t="s">
        <v>587</v>
      </c>
      <c r="C89" s="51" t="s">
        <v>18</v>
      </c>
      <c r="D89" s="41" t="s">
        <v>11</v>
      </c>
      <c r="E89" s="66">
        <v>1</v>
      </c>
      <c r="F89" s="50" t="s">
        <v>6</v>
      </c>
      <c r="G89" s="66">
        <v>1</v>
      </c>
    </row>
    <row r="90" spans="1:7" ht="27.6" x14ac:dyDescent="0.3">
      <c r="A90" s="50">
        <v>62</v>
      </c>
      <c r="B90" s="193" t="s">
        <v>217</v>
      </c>
      <c r="C90" s="51" t="s">
        <v>18</v>
      </c>
      <c r="D90" s="41" t="s">
        <v>11</v>
      </c>
      <c r="E90" s="66">
        <v>1</v>
      </c>
      <c r="F90" s="50" t="s">
        <v>6</v>
      </c>
      <c r="G90" s="66">
        <v>1</v>
      </c>
    </row>
    <row r="91" spans="1:7" ht="27.6" x14ac:dyDescent="0.3">
      <c r="A91" s="50">
        <v>63</v>
      </c>
      <c r="B91" s="193" t="s">
        <v>186</v>
      </c>
      <c r="C91" s="51" t="s">
        <v>18</v>
      </c>
      <c r="D91" s="41" t="s">
        <v>11</v>
      </c>
      <c r="E91" s="66">
        <v>1</v>
      </c>
      <c r="F91" s="50" t="s">
        <v>6</v>
      </c>
      <c r="G91" s="66">
        <v>1</v>
      </c>
    </row>
    <row r="92" spans="1:7" ht="27.6" x14ac:dyDescent="0.3">
      <c r="A92" s="50">
        <v>64</v>
      </c>
      <c r="B92" s="34" t="s">
        <v>169</v>
      </c>
      <c r="C92" s="51" t="s">
        <v>18</v>
      </c>
      <c r="D92" s="41" t="s">
        <v>11</v>
      </c>
      <c r="E92" s="66">
        <v>1</v>
      </c>
      <c r="F92" s="50" t="s">
        <v>6</v>
      </c>
      <c r="G92" s="66">
        <v>1</v>
      </c>
    </row>
    <row r="93" spans="1:7" ht="27.6" x14ac:dyDescent="0.3">
      <c r="A93" s="50">
        <v>65</v>
      </c>
      <c r="B93" s="35" t="s">
        <v>409</v>
      </c>
      <c r="C93" s="51" t="s">
        <v>18</v>
      </c>
      <c r="D93" s="41" t="s">
        <v>11</v>
      </c>
      <c r="E93" s="66">
        <v>1</v>
      </c>
      <c r="F93" s="50" t="s">
        <v>6</v>
      </c>
      <c r="G93" s="66">
        <v>1</v>
      </c>
    </row>
    <row r="94" spans="1:7" ht="27.6" x14ac:dyDescent="0.3">
      <c r="A94" s="50">
        <v>66</v>
      </c>
      <c r="B94" s="35" t="s">
        <v>658</v>
      </c>
      <c r="C94" s="51" t="s">
        <v>18</v>
      </c>
      <c r="D94" s="41" t="s">
        <v>11</v>
      </c>
      <c r="E94" s="66">
        <v>1</v>
      </c>
      <c r="F94" s="50" t="s">
        <v>6</v>
      </c>
      <c r="G94" s="66">
        <v>1</v>
      </c>
    </row>
    <row r="95" spans="1:7" ht="27.6" x14ac:dyDescent="0.3">
      <c r="A95" s="50">
        <v>67</v>
      </c>
      <c r="B95" s="193" t="s">
        <v>498</v>
      </c>
      <c r="C95" s="51" t="s">
        <v>18</v>
      </c>
      <c r="D95" s="41" t="s">
        <v>11</v>
      </c>
      <c r="E95" s="66">
        <v>1</v>
      </c>
      <c r="F95" s="50" t="s">
        <v>6</v>
      </c>
      <c r="G95" s="66">
        <v>1</v>
      </c>
    </row>
    <row r="96" spans="1:7" ht="27.6" x14ac:dyDescent="0.3">
      <c r="A96" s="50">
        <v>68</v>
      </c>
      <c r="B96" s="193" t="s">
        <v>540</v>
      </c>
      <c r="C96" s="51" t="s">
        <v>18</v>
      </c>
      <c r="D96" s="41" t="s">
        <v>11</v>
      </c>
      <c r="E96" s="66">
        <v>1</v>
      </c>
      <c r="F96" s="50" t="s">
        <v>6</v>
      </c>
      <c r="G96" s="66">
        <v>1</v>
      </c>
    </row>
    <row r="97" spans="1:7" ht="27.6" x14ac:dyDescent="0.3">
      <c r="A97" s="50">
        <v>69</v>
      </c>
      <c r="B97" s="34" t="s">
        <v>615</v>
      </c>
      <c r="C97" s="51" t="s">
        <v>18</v>
      </c>
      <c r="D97" s="41" t="s">
        <v>11</v>
      </c>
      <c r="E97" s="66">
        <v>1</v>
      </c>
      <c r="F97" s="50" t="s">
        <v>6</v>
      </c>
      <c r="G97" s="66">
        <v>1</v>
      </c>
    </row>
    <row r="98" spans="1:7" ht="27.6" x14ac:dyDescent="0.3">
      <c r="A98" s="50">
        <v>70</v>
      </c>
      <c r="B98" s="193" t="s">
        <v>188</v>
      </c>
      <c r="C98" s="51" t="s">
        <v>18</v>
      </c>
      <c r="D98" s="41" t="s">
        <v>11</v>
      </c>
      <c r="E98" s="66">
        <v>1</v>
      </c>
      <c r="F98" s="50" t="s">
        <v>6</v>
      </c>
      <c r="G98" s="66">
        <v>1</v>
      </c>
    </row>
    <row r="99" spans="1:7" ht="27.6" x14ac:dyDescent="0.3">
      <c r="A99" s="50">
        <v>71</v>
      </c>
      <c r="B99" s="193" t="s">
        <v>234</v>
      </c>
      <c r="C99" s="51" t="s">
        <v>18</v>
      </c>
      <c r="D99" s="41" t="s">
        <v>11</v>
      </c>
      <c r="E99" s="66">
        <v>1</v>
      </c>
      <c r="F99" s="50" t="s">
        <v>6</v>
      </c>
      <c r="G99" s="66">
        <v>1</v>
      </c>
    </row>
    <row r="100" spans="1:7" ht="27.6" x14ac:dyDescent="0.3">
      <c r="A100" s="50">
        <v>72</v>
      </c>
      <c r="B100" s="193" t="s">
        <v>294</v>
      </c>
      <c r="C100" s="51" t="s">
        <v>18</v>
      </c>
      <c r="D100" s="41" t="s">
        <v>11</v>
      </c>
      <c r="E100" s="66">
        <v>1</v>
      </c>
      <c r="F100" s="50" t="s">
        <v>6</v>
      </c>
      <c r="G100" s="66">
        <v>1</v>
      </c>
    </row>
    <row r="101" spans="1:7" ht="27.6" x14ac:dyDescent="0.3">
      <c r="A101" s="50">
        <v>73</v>
      </c>
      <c r="B101" s="193" t="s">
        <v>457</v>
      </c>
      <c r="C101" s="51" t="s">
        <v>18</v>
      </c>
      <c r="D101" s="41" t="s">
        <v>11</v>
      </c>
      <c r="E101" s="66">
        <v>1</v>
      </c>
      <c r="F101" s="50" t="s">
        <v>6</v>
      </c>
      <c r="G101" s="66">
        <v>1</v>
      </c>
    </row>
    <row r="102" spans="1:7" ht="27.6" x14ac:dyDescent="0.3">
      <c r="A102" s="50">
        <v>74</v>
      </c>
      <c r="B102" s="34" t="s">
        <v>585</v>
      </c>
      <c r="C102" s="51" t="s">
        <v>18</v>
      </c>
      <c r="D102" s="41" t="s">
        <v>11</v>
      </c>
      <c r="E102" s="66">
        <v>1</v>
      </c>
      <c r="F102" s="50" t="s">
        <v>6</v>
      </c>
      <c r="G102" s="66">
        <v>1</v>
      </c>
    </row>
    <row r="103" spans="1:7" ht="27.6" x14ac:dyDescent="0.3">
      <c r="A103" s="50">
        <v>75</v>
      </c>
      <c r="B103" s="193" t="s">
        <v>443</v>
      </c>
      <c r="C103" s="51" t="s">
        <v>18</v>
      </c>
      <c r="D103" s="41" t="s">
        <v>11</v>
      </c>
      <c r="E103" s="66">
        <v>1</v>
      </c>
      <c r="F103" s="50" t="s">
        <v>6</v>
      </c>
      <c r="G103" s="66">
        <v>1</v>
      </c>
    </row>
    <row r="104" spans="1:7" ht="27.6" x14ac:dyDescent="0.3">
      <c r="A104" s="50">
        <v>76</v>
      </c>
      <c r="B104" s="34" t="s">
        <v>221</v>
      </c>
      <c r="C104" s="51" t="s">
        <v>18</v>
      </c>
      <c r="D104" s="41" t="s">
        <v>11</v>
      </c>
      <c r="E104" s="66">
        <v>1</v>
      </c>
      <c r="F104" s="50" t="s">
        <v>6</v>
      </c>
      <c r="G104" s="66">
        <v>1</v>
      </c>
    </row>
    <row r="105" spans="1:7" ht="27.6" x14ac:dyDescent="0.3">
      <c r="A105" s="50">
        <v>77</v>
      </c>
      <c r="B105" s="193" t="s">
        <v>670</v>
      </c>
      <c r="C105" s="51" t="s">
        <v>18</v>
      </c>
      <c r="D105" s="41" t="s">
        <v>11</v>
      </c>
      <c r="E105" s="66">
        <v>1</v>
      </c>
      <c r="F105" s="50" t="s">
        <v>6</v>
      </c>
      <c r="G105" s="66">
        <v>1</v>
      </c>
    </row>
    <row r="106" spans="1:7" ht="27.6" x14ac:dyDescent="0.3">
      <c r="A106" s="50">
        <v>78</v>
      </c>
      <c r="B106" s="193" t="s">
        <v>487</v>
      </c>
      <c r="C106" s="51" t="s">
        <v>18</v>
      </c>
      <c r="D106" s="41" t="s">
        <v>11</v>
      </c>
      <c r="E106" s="66">
        <v>1</v>
      </c>
      <c r="F106" s="50" t="s">
        <v>6</v>
      </c>
      <c r="G106" s="66">
        <v>1</v>
      </c>
    </row>
    <row r="107" spans="1:7" ht="27.6" x14ac:dyDescent="0.3">
      <c r="A107" s="50">
        <v>79</v>
      </c>
      <c r="B107" s="193" t="s">
        <v>489</v>
      </c>
      <c r="C107" s="51" t="s">
        <v>18</v>
      </c>
      <c r="D107" s="41" t="s">
        <v>11</v>
      </c>
      <c r="E107" s="66">
        <v>1</v>
      </c>
      <c r="F107" s="50" t="s">
        <v>6</v>
      </c>
      <c r="G107" s="66">
        <v>1</v>
      </c>
    </row>
    <row r="108" spans="1:7" ht="27.6" x14ac:dyDescent="0.3">
      <c r="A108" s="50">
        <v>80</v>
      </c>
      <c r="B108" s="34" t="s">
        <v>675</v>
      </c>
      <c r="C108" s="51" t="s">
        <v>18</v>
      </c>
      <c r="D108" s="41" t="s">
        <v>11</v>
      </c>
      <c r="E108" s="66">
        <v>1</v>
      </c>
      <c r="F108" s="50" t="s">
        <v>6</v>
      </c>
      <c r="G108" s="66">
        <v>1</v>
      </c>
    </row>
    <row r="109" spans="1:7" ht="27.6" x14ac:dyDescent="0.3">
      <c r="A109" s="50">
        <v>81</v>
      </c>
      <c r="B109" s="34" t="s">
        <v>561</v>
      </c>
      <c r="C109" s="51" t="s">
        <v>18</v>
      </c>
      <c r="D109" s="41" t="s">
        <v>11</v>
      </c>
      <c r="E109" s="66">
        <v>1</v>
      </c>
      <c r="F109" s="50" t="s">
        <v>6</v>
      </c>
      <c r="G109" s="66">
        <v>1</v>
      </c>
    </row>
  </sheetData>
  <sortState xmlns:xlrd2="http://schemas.microsoft.com/office/spreadsheetml/2017/richdata2" ref="B3:B15">
    <sortCondition ref="B3:B15"/>
  </sortState>
  <mergeCells count="4">
    <mergeCell ref="A2:G2"/>
    <mergeCell ref="A16:G16"/>
    <mergeCell ref="A26:G26"/>
    <mergeCell ref="A28:G28"/>
  </mergeCells>
  <conditionalFormatting sqref="D1:D6 D16:D22 D24 D26:D28">
    <cfRule type="endsWith" dxfId="95" priority="122" operator="endsWith" text="Оборудование IT">
      <formula>RIGHT(D1,LEN("Оборудование IT"))="Оборудование IT"</formula>
    </cfRule>
    <cfRule type="containsText" dxfId="94" priority="121" operator="containsText" text="Программное обеспечение">
      <formula>NOT(ISERROR(SEARCH("Программное обеспечение",D1)))</formula>
    </cfRule>
  </conditionalFormatting>
  <conditionalFormatting sqref="D1:D6 D16:D22 D26:D28">
    <cfRule type="containsText" dxfId="93" priority="123" operator="containsText" text="Мебель">
      <formula>NOT(ISERROR(SEARCH("Мебель",D1)))</formula>
    </cfRule>
  </conditionalFormatting>
  <conditionalFormatting sqref="D1:D6 D26:D28 D16:D22 D24">
    <cfRule type="endsWith" dxfId="92" priority="120" operator="endsWith" text="Оборудование">
      <formula>RIGHT(D1,LEN("Оборудование"))="Оборудование"</formula>
    </cfRule>
  </conditionalFormatting>
  <conditionalFormatting sqref="D7:D8">
    <cfRule type="containsText" dxfId="91" priority="133" operator="containsText" text="Программное обеспечение">
      <formula>NOT(ISERROR(SEARCH("Программное обеспечение",D7)))</formula>
    </cfRule>
    <cfRule type="endsWith" dxfId="90" priority="132" operator="endsWith" text="Оборудование">
      <formula>RIGHT(D7,LEN("Оборудование"))="Оборудование"</formula>
    </cfRule>
    <cfRule type="endsWith" dxfId="89" priority="134" operator="endsWith" text="Оборудование IT">
      <formula>RIGHT(D7,LEN("Оборудование IT"))="Оборудование IT"</formula>
    </cfRule>
    <cfRule type="containsText" dxfId="88" priority="135" operator="containsText" text="Мебель">
      <formula>NOT(ISERROR(SEARCH("Мебель",D7)))</formula>
    </cfRule>
  </conditionalFormatting>
  <conditionalFormatting sqref="D8">
    <cfRule type="cellIs" dxfId="87" priority="130" operator="equal">
      <formula>"Техника безопасности"</formula>
    </cfRule>
    <cfRule type="cellIs" dxfId="86" priority="131" operator="equal">
      <formula>"Охрана труда"</formula>
    </cfRule>
  </conditionalFormatting>
  <conditionalFormatting sqref="D9:D15">
    <cfRule type="expression" dxfId="85" priority="11" stopIfTrue="1">
      <formula>EXACT(D9,"Программное обеспечение")</formula>
    </cfRule>
    <cfRule type="expression" dxfId="84" priority="7" stopIfTrue="1">
      <formula>EXACT(D9,"Учебное пособие")</formula>
    </cfRule>
    <cfRule type="expression" dxfId="83" priority="8" stopIfTrue="1">
      <formula>EXACT(D9,"Техника безопасности")</formula>
    </cfRule>
    <cfRule type="expression" dxfId="82" priority="9" stopIfTrue="1">
      <formula>EXACT(D9,"Охрана труда")</formula>
    </cfRule>
    <cfRule type="expression" dxfId="81" priority="10" stopIfTrue="1">
      <formula>EXACT(D9,"Оборудование")</formula>
    </cfRule>
    <cfRule type="expression" dxfId="80" priority="12" stopIfTrue="1">
      <formula>EXACT(D9,"Оборудование IT")</formula>
    </cfRule>
    <cfRule type="expression" dxfId="79" priority="13" stopIfTrue="1">
      <formula>EXACT(D9,"Мебель")</formula>
    </cfRule>
  </conditionalFormatting>
  <conditionalFormatting sqref="D22">
    <cfRule type="cellIs" dxfId="78" priority="93" operator="equal">
      <formula>"Охрана труда"</formula>
    </cfRule>
    <cfRule type="cellIs" dxfId="77" priority="92" operator="equal">
      <formula>"Техника безопасности"</formula>
    </cfRule>
  </conditionalFormatting>
  <conditionalFormatting sqref="D23:D24">
    <cfRule type="containsText" dxfId="76" priority="50" operator="containsText" text="Программное обеспечение">
      <formula>NOT(ISERROR(SEARCH("Программное обеспечение",D23)))</formula>
    </cfRule>
    <cfRule type="containsText" dxfId="75" priority="52" operator="containsText" text="Мебель">
      <formula>NOT(ISERROR(SEARCH("Мебель",D23)))</formula>
    </cfRule>
    <cfRule type="endsWith" dxfId="74" priority="51" operator="endsWith" text="Оборудование IT">
      <formula>RIGHT(D23,LEN("Оборудование IT"))="Оборудование IT"</formula>
    </cfRule>
    <cfRule type="endsWith" dxfId="73" priority="49" operator="endsWith" text="Оборудование">
      <formula>RIGHT(D23,LEN("Оборудование"))="Оборудование"</formula>
    </cfRule>
  </conditionalFormatting>
  <conditionalFormatting sqref="D24">
    <cfRule type="cellIs" dxfId="72" priority="68" operator="equal">
      <formula>"Охрана труда"</formula>
    </cfRule>
    <cfRule type="cellIs" dxfId="71" priority="67" operator="equal">
      <formula>"Техника безопасности"</formula>
    </cfRule>
  </conditionalFormatting>
  <conditionalFormatting sqref="D25">
    <cfRule type="expression" dxfId="70" priority="20" stopIfTrue="1">
      <formula>EXACT(D25,"Мебель")</formula>
    </cfRule>
    <cfRule type="expression" dxfId="69" priority="17" stopIfTrue="1">
      <formula>EXACT(D25,"Оборудование")</formula>
    </cfRule>
    <cfRule type="expression" dxfId="68" priority="18" stopIfTrue="1">
      <formula>EXACT(D25,"Программное обеспечение")</formula>
    </cfRule>
    <cfRule type="expression" dxfId="67" priority="16" stopIfTrue="1">
      <formula>EXACT(D25,"Охрана труда")</formula>
    </cfRule>
    <cfRule type="expression" dxfId="66" priority="15" stopIfTrue="1">
      <formula>EXACT(D25,"Техника безопасности")</formula>
    </cfRule>
    <cfRule type="expression" dxfId="65" priority="14" stopIfTrue="1">
      <formula>EXACT(D25,"Учебное пособие")</formula>
    </cfRule>
    <cfRule type="expression" dxfId="64" priority="19" stopIfTrue="1">
      <formula>EXACT(D25,"Оборудование IT")</formula>
    </cfRule>
  </conditionalFormatting>
  <conditionalFormatting sqref="D27:D28 D6">
    <cfRule type="cellIs" dxfId="63" priority="118" operator="equal">
      <formula>"Техника безопасности"</formula>
    </cfRule>
    <cfRule type="cellIs" dxfId="62" priority="119" operator="equal">
      <formula>"Охрана труда"</formula>
    </cfRule>
  </conditionalFormatting>
  <conditionalFormatting sqref="D28:D9887">
    <cfRule type="endsWith" dxfId="61" priority="5" operator="endsWith" text="Оборудование IT">
      <formula>RIGHT(D28,LEN("Оборудование IT"))="Оборудование IT"</formula>
    </cfRule>
    <cfRule type="containsText" dxfId="60" priority="4" operator="containsText" text="Программное обеспечение">
      <formula>NOT(ISERROR(SEARCH("Программное обеспечение",D28)))</formula>
    </cfRule>
    <cfRule type="containsText" dxfId="59" priority="6" operator="containsText" text="Мебель">
      <formula>NOT(ISERROR(SEARCH("Мебель",D28)))</formula>
    </cfRule>
    <cfRule type="endsWith" dxfId="58" priority="3" operator="endsWith" text="Оборудование">
      <formula>RIGHT(D28,LEN("Оборудование"))="Оборудование"</formula>
    </cfRule>
  </conditionalFormatting>
  <conditionalFormatting sqref="D29:D109">
    <cfRule type="cellIs" dxfId="57" priority="1" operator="equal">
      <formula>"Техника безопасности"</formula>
    </cfRule>
    <cfRule type="cellIs" dxfId="56" priority="2" operator="equal">
      <formula>"Охрана труда"</formula>
    </cfRule>
  </conditionalFormatting>
  <conditionalFormatting sqref="H23">
    <cfRule type="colorScale" priority="5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4:H27 H3:H11 H16:H22">
    <cfRule type="colorScale" priority="40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8">
    <cfRule type="colorScale" priority="1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dataValidations count="2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22 B27 B9" xr:uid="{B246106D-E3B1-483B-9D24-73CDB5AA3ED4}"/>
    <dataValidation allowBlank="1" showErrorMessage="1" sqref="B10:B11 B57:B109" xr:uid="{7547089B-0D32-4025-A6E3-C1ACBBEE34E3}"/>
  </dataValidations>
  <pageMargins left="0.7" right="0.7" top="0.75" bottom="0.75" header="0.3" footer="0.3"/>
  <pageSetup paperSize="9" scale="71" fitToWidth="0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543DE3C-2FCF-473A-B41E-D3A471879FD3}">
          <x14:formula1>
            <xm:f>Виды!$A$1:$A$4</xm:f>
          </x14:formula1>
          <xm:sqref>D16:D21 D1:D8 D24 D27:D1048576</xm:sqref>
        </x14:dataValidation>
        <x14:dataValidation type="list" allowBlank="1" showInputMessage="1" showErrorMessage="1" xr:uid="{DBBF2B78-D35C-4AD4-B369-699B2D95E1F2}">
          <x14:formula1>
            <xm:f>Виды!$A$1:$A$7</xm:f>
          </x14:formula1>
          <xm:sqref>D25 D9:D15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3CC546-2D1F-4D77-8557-6B74FEFF857B}">
  <dimension ref="A1:H89"/>
  <sheetViews>
    <sheetView workbookViewId="0">
      <pane ySplit="1" topLeftCell="A62" activePane="bottomLeft" state="frozen"/>
      <selection activeCell="B62" sqref="B62"/>
      <selection pane="bottomLeft" activeCell="B62" sqref="B62"/>
    </sheetView>
  </sheetViews>
  <sheetFormatPr defaultRowHeight="14.4" x14ac:dyDescent="0.3"/>
  <cols>
    <col min="1" max="1" width="82.109375" style="49" customWidth="1"/>
    <col min="2" max="2" width="46.33203125" customWidth="1"/>
    <col min="3" max="3" width="25.6640625" style="13" bestFit="1" customWidth="1"/>
    <col min="4" max="4" width="14.44140625" style="13" customWidth="1"/>
    <col min="5" max="5" width="25.6640625" style="13" customWidth="1"/>
    <col min="6" max="6" width="14.33203125" style="13" customWidth="1"/>
    <col min="7" max="7" width="13.88671875" customWidth="1"/>
    <col min="8" max="8" width="20.88671875" customWidth="1"/>
  </cols>
  <sheetData>
    <row r="1" spans="1:8" ht="31.2" x14ac:dyDescent="0.3">
      <c r="A1" s="47" t="s">
        <v>1</v>
      </c>
      <c r="B1" s="47" t="s">
        <v>10</v>
      </c>
      <c r="C1" s="47" t="s">
        <v>2</v>
      </c>
      <c r="D1" s="47" t="s">
        <v>4</v>
      </c>
      <c r="E1" s="46" t="s">
        <v>3</v>
      </c>
      <c r="F1" s="47" t="s">
        <v>8</v>
      </c>
      <c r="G1" s="26" t="s">
        <v>46</v>
      </c>
      <c r="H1" s="26" t="s">
        <v>47</v>
      </c>
    </row>
    <row r="2" spans="1:8" ht="15.6" x14ac:dyDescent="0.3">
      <c r="A2" s="158" t="s">
        <v>211</v>
      </c>
      <c r="B2" s="210" t="s">
        <v>505</v>
      </c>
      <c r="C2" s="41" t="s">
        <v>11</v>
      </c>
      <c r="D2" s="119">
        <v>2</v>
      </c>
      <c r="E2" s="119" t="s">
        <v>484</v>
      </c>
      <c r="F2" s="139">
        <v>12</v>
      </c>
      <c r="G2" s="37">
        <f t="shared" ref="G2:G33" si="0">COUNTIF($A$2:$A$89,A2)</f>
        <v>1</v>
      </c>
      <c r="H2" s="38" t="s">
        <v>50</v>
      </c>
    </row>
    <row r="3" spans="1:8" ht="15.6" x14ac:dyDescent="0.3">
      <c r="A3" s="158" t="s">
        <v>531</v>
      </c>
      <c r="B3" s="196" t="s">
        <v>532</v>
      </c>
      <c r="C3" s="41" t="s">
        <v>11</v>
      </c>
      <c r="D3" s="119">
        <v>1</v>
      </c>
      <c r="E3" s="119" t="s">
        <v>440</v>
      </c>
      <c r="F3" s="139">
        <v>1</v>
      </c>
      <c r="G3" s="37">
        <f t="shared" si="0"/>
        <v>1</v>
      </c>
      <c r="H3" s="38" t="s">
        <v>50</v>
      </c>
    </row>
    <row r="4" spans="1:8" ht="15.6" x14ac:dyDescent="0.3">
      <c r="A4" s="34" t="s">
        <v>565</v>
      </c>
      <c r="B4" s="192" t="s">
        <v>566</v>
      </c>
      <c r="C4" s="41" t="s">
        <v>7</v>
      </c>
      <c r="D4" s="202">
        <v>1</v>
      </c>
      <c r="E4" s="32" t="s">
        <v>6</v>
      </c>
      <c r="F4" s="202">
        <v>1</v>
      </c>
      <c r="G4" s="37">
        <f t="shared" si="0"/>
        <v>1</v>
      </c>
      <c r="H4" s="38" t="s">
        <v>668</v>
      </c>
    </row>
    <row r="5" spans="1:8" ht="15.6" x14ac:dyDescent="0.3">
      <c r="A5" s="193" t="s">
        <v>538</v>
      </c>
      <c r="B5" s="190" t="s">
        <v>539</v>
      </c>
      <c r="C5" s="41" t="s">
        <v>11</v>
      </c>
      <c r="D5" s="31">
        <v>1</v>
      </c>
      <c r="E5" s="31" t="s">
        <v>508</v>
      </c>
      <c r="F5" s="31">
        <v>3</v>
      </c>
      <c r="G5" s="37">
        <f t="shared" si="0"/>
        <v>1</v>
      </c>
      <c r="H5" s="38" t="s">
        <v>50</v>
      </c>
    </row>
    <row r="6" spans="1:8" ht="15.6" x14ac:dyDescent="0.3">
      <c r="A6" s="34" t="s">
        <v>579</v>
      </c>
      <c r="B6" s="192" t="s">
        <v>580</v>
      </c>
      <c r="C6" s="41" t="s">
        <v>7</v>
      </c>
      <c r="D6" s="202">
        <v>2</v>
      </c>
      <c r="E6" s="32" t="s">
        <v>6</v>
      </c>
      <c r="F6" s="202">
        <v>2</v>
      </c>
      <c r="G6" s="37">
        <f t="shared" si="0"/>
        <v>1</v>
      </c>
      <c r="H6" s="38" t="s">
        <v>668</v>
      </c>
    </row>
    <row r="7" spans="1:8" ht="15.6" x14ac:dyDescent="0.3">
      <c r="A7" s="193" t="s">
        <v>502</v>
      </c>
      <c r="B7" s="190" t="s">
        <v>485</v>
      </c>
      <c r="C7" s="41" t="s">
        <v>11</v>
      </c>
      <c r="D7" s="31">
        <v>1</v>
      </c>
      <c r="E7" s="31" t="s">
        <v>453</v>
      </c>
      <c r="F7" s="31">
        <v>2</v>
      </c>
      <c r="G7" s="37">
        <f t="shared" si="0"/>
        <v>1</v>
      </c>
      <c r="H7" s="38" t="s">
        <v>50</v>
      </c>
    </row>
    <row r="8" spans="1:8" ht="15.6" x14ac:dyDescent="0.3">
      <c r="A8" s="207" t="s">
        <v>162</v>
      </c>
      <c r="B8" s="211" t="s">
        <v>494</v>
      </c>
      <c r="C8" s="41" t="s">
        <v>11</v>
      </c>
      <c r="D8" s="125">
        <v>1</v>
      </c>
      <c r="E8" s="125" t="s">
        <v>453</v>
      </c>
      <c r="F8" s="125">
        <v>2</v>
      </c>
      <c r="G8" s="37">
        <f t="shared" si="0"/>
        <v>1</v>
      </c>
      <c r="H8" s="38" t="s">
        <v>50</v>
      </c>
    </row>
    <row r="9" spans="1:8" ht="15.6" x14ac:dyDescent="0.3">
      <c r="A9" s="193" t="s">
        <v>184</v>
      </c>
      <c r="B9" s="190" t="s">
        <v>472</v>
      </c>
      <c r="C9" s="41" t="s">
        <v>11</v>
      </c>
      <c r="D9" s="31">
        <v>1</v>
      </c>
      <c r="E9" s="31" t="s">
        <v>453</v>
      </c>
      <c r="F9" s="31">
        <v>2</v>
      </c>
      <c r="G9" s="37">
        <f t="shared" si="0"/>
        <v>1</v>
      </c>
      <c r="H9" s="38" t="s">
        <v>50</v>
      </c>
    </row>
    <row r="10" spans="1:8" ht="15.6" x14ac:dyDescent="0.3">
      <c r="A10" s="193" t="s">
        <v>437</v>
      </c>
      <c r="B10" s="192" t="s">
        <v>438</v>
      </c>
      <c r="C10" s="41" t="s">
        <v>11</v>
      </c>
      <c r="D10" s="31">
        <v>1</v>
      </c>
      <c r="E10" s="31" t="s">
        <v>440</v>
      </c>
      <c r="F10" s="31">
        <v>1</v>
      </c>
      <c r="G10" s="37">
        <f t="shared" si="0"/>
        <v>1</v>
      </c>
      <c r="H10" s="38" t="s">
        <v>50</v>
      </c>
    </row>
    <row r="11" spans="1:8" ht="15.6" x14ac:dyDescent="0.3">
      <c r="A11" s="193" t="s">
        <v>454</v>
      </c>
      <c r="B11" s="190" t="s">
        <v>455</v>
      </c>
      <c r="C11" s="41" t="s">
        <v>11</v>
      </c>
      <c r="D11" s="31">
        <v>1</v>
      </c>
      <c r="E11" s="31" t="s">
        <v>453</v>
      </c>
      <c r="F11" s="31">
        <v>2</v>
      </c>
      <c r="G11" s="37">
        <f t="shared" si="0"/>
        <v>1</v>
      </c>
      <c r="H11" s="38" t="s">
        <v>50</v>
      </c>
    </row>
    <row r="12" spans="1:8" ht="15.6" x14ac:dyDescent="0.3">
      <c r="A12" s="193" t="s">
        <v>509</v>
      </c>
      <c r="B12" s="190" t="s">
        <v>510</v>
      </c>
      <c r="C12" s="41" t="s">
        <v>11</v>
      </c>
      <c r="D12" s="31">
        <v>2</v>
      </c>
      <c r="E12" s="31" t="s">
        <v>484</v>
      </c>
      <c r="F12" s="31">
        <v>12</v>
      </c>
      <c r="G12" s="37">
        <f t="shared" si="0"/>
        <v>1</v>
      </c>
      <c r="H12" s="38" t="s">
        <v>50</v>
      </c>
    </row>
    <row r="13" spans="1:8" ht="15.6" x14ac:dyDescent="0.3">
      <c r="A13" s="193" t="s">
        <v>517</v>
      </c>
      <c r="B13" s="190" t="s">
        <v>518</v>
      </c>
      <c r="C13" s="41" t="s">
        <v>11</v>
      </c>
      <c r="D13" s="31">
        <v>2</v>
      </c>
      <c r="E13" s="31" t="s">
        <v>484</v>
      </c>
      <c r="F13" s="31">
        <v>12</v>
      </c>
      <c r="G13" s="37">
        <f t="shared" si="0"/>
        <v>1</v>
      </c>
      <c r="H13" s="38" t="s">
        <v>50</v>
      </c>
    </row>
    <row r="14" spans="1:8" ht="15.6" x14ac:dyDescent="0.3">
      <c r="A14" s="193" t="s">
        <v>514</v>
      </c>
      <c r="B14" s="190" t="s">
        <v>515</v>
      </c>
      <c r="C14" s="41" t="s">
        <v>11</v>
      </c>
      <c r="D14" s="31">
        <v>2</v>
      </c>
      <c r="E14" s="31" t="s">
        <v>484</v>
      </c>
      <c r="F14" s="31">
        <v>12</v>
      </c>
      <c r="G14" s="37">
        <f t="shared" si="0"/>
        <v>1</v>
      </c>
      <c r="H14" s="38" t="s">
        <v>50</v>
      </c>
    </row>
    <row r="15" spans="1:8" ht="15.6" x14ac:dyDescent="0.3">
      <c r="A15" s="34" t="s">
        <v>407</v>
      </c>
      <c r="B15" s="192" t="s">
        <v>577</v>
      </c>
      <c r="C15" s="41" t="s">
        <v>11</v>
      </c>
      <c r="D15" s="32">
        <v>1</v>
      </c>
      <c r="E15" s="32" t="s">
        <v>6</v>
      </c>
      <c r="F15" s="32">
        <v>1</v>
      </c>
      <c r="G15" s="37">
        <f t="shared" si="0"/>
        <v>1</v>
      </c>
      <c r="H15" s="38" t="s">
        <v>50</v>
      </c>
    </row>
    <row r="16" spans="1:8" ht="15.6" x14ac:dyDescent="0.3">
      <c r="A16" s="193" t="s">
        <v>463</v>
      </c>
      <c r="B16" s="193" t="s">
        <v>464</v>
      </c>
      <c r="C16" s="41" t="s">
        <v>11</v>
      </c>
      <c r="D16" s="31">
        <v>1</v>
      </c>
      <c r="E16" s="31" t="s">
        <v>440</v>
      </c>
      <c r="F16" s="31">
        <v>1</v>
      </c>
      <c r="G16" s="37">
        <f t="shared" si="0"/>
        <v>1</v>
      </c>
      <c r="H16" s="38" t="s">
        <v>50</v>
      </c>
    </row>
    <row r="17" spans="1:8" ht="15.6" x14ac:dyDescent="0.3">
      <c r="A17" s="34" t="s">
        <v>574</v>
      </c>
      <c r="B17" s="192" t="s">
        <v>575</v>
      </c>
      <c r="C17" s="41" t="s">
        <v>11</v>
      </c>
      <c r="D17" s="32">
        <v>1</v>
      </c>
      <c r="E17" s="32" t="s">
        <v>6</v>
      </c>
      <c r="F17" s="32">
        <v>1</v>
      </c>
      <c r="G17" s="37">
        <f t="shared" si="0"/>
        <v>1</v>
      </c>
      <c r="H17" s="38" t="s">
        <v>50</v>
      </c>
    </row>
    <row r="18" spans="1:8" ht="15.6" x14ac:dyDescent="0.3">
      <c r="A18" s="205" t="s">
        <v>571</v>
      </c>
      <c r="B18" s="212" t="s">
        <v>572</v>
      </c>
      <c r="C18" s="41" t="s">
        <v>7</v>
      </c>
      <c r="D18" s="167">
        <v>1</v>
      </c>
      <c r="E18" s="167" t="s">
        <v>6</v>
      </c>
      <c r="F18" s="167">
        <v>1</v>
      </c>
      <c r="G18" s="37">
        <f t="shared" si="0"/>
        <v>1</v>
      </c>
      <c r="H18" s="38" t="s">
        <v>668</v>
      </c>
    </row>
    <row r="19" spans="1:8" ht="15.6" x14ac:dyDescent="0.3">
      <c r="A19" s="193" t="s">
        <v>465</v>
      </c>
      <c r="B19" s="193" t="s">
        <v>466</v>
      </c>
      <c r="C19" s="41" t="s">
        <v>11</v>
      </c>
      <c r="D19" s="31">
        <v>1</v>
      </c>
      <c r="E19" s="31" t="s">
        <v>440</v>
      </c>
      <c r="F19" s="31">
        <v>1</v>
      </c>
      <c r="G19" s="37">
        <f t="shared" si="0"/>
        <v>1</v>
      </c>
      <c r="H19" s="38" t="s">
        <v>50</v>
      </c>
    </row>
    <row r="20" spans="1:8" ht="15.6" x14ac:dyDescent="0.3">
      <c r="A20" s="193" t="s">
        <v>490</v>
      </c>
      <c r="B20" s="190" t="s">
        <v>491</v>
      </c>
      <c r="C20" s="41" t="s">
        <v>11</v>
      </c>
      <c r="D20" s="31">
        <v>1</v>
      </c>
      <c r="E20" s="31" t="s">
        <v>440</v>
      </c>
      <c r="F20" s="31">
        <v>1</v>
      </c>
      <c r="G20" s="37">
        <f t="shared" si="0"/>
        <v>1</v>
      </c>
      <c r="H20" s="38" t="s">
        <v>50</v>
      </c>
    </row>
    <row r="21" spans="1:8" ht="15.6" x14ac:dyDescent="0.3">
      <c r="A21" s="193" t="s">
        <v>164</v>
      </c>
      <c r="B21" s="190" t="s">
        <v>471</v>
      </c>
      <c r="C21" s="41" t="s">
        <v>11</v>
      </c>
      <c r="D21" s="31">
        <v>1</v>
      </c>
      <c r="E21" s="31" t="s">
        <v>440</v>
      </c>
      <c r="F21" s="31">
        <v>1</v>
      </c>
      <c r="G21" s="37">
        <f t="shared" si="0"/>
        <v>1</v>
      </c>
      <c r="H21" s="38" t="s">
        <v>50</v>
      </c>
    </row>
    <row r="22" spans="1:8" ht="15.6" x14ac:dyDescent="0.3">
      <c r="A22" s="34" t="s">
        <v>583</v>
      </c>
      <c r="B22" s="192" t="s">
        <v>584</v>
      </c>
      <c r="C22" s="41" t="s">
        <v>11</v>
      </c>
      <c r="D22" s="202">
        <v>1</v>
      </c>
      <c r="E22" s="32" t="s">
        <v>6</v>
      </c>
      <c r="F22" s="202">
        <v>1</v>
      </c>
      <c r="G22" s="37">
        <f t="shared" si="0"/>
        <v>1</v>
      </c>
      <c r="H22" s="38" t="s">
        <v>50</v>
      </c>
    </row>
    <row r="23" spans="1:8" ht="15.6" x14ac:dyDescent="0.3">
      <c r="A23" s="193" t="s">
        <v>347</v>
      </c>
      <c r="B23" s="193" t="s">
        <v>374</v>
      </c>
      <c r="C23" s="41" t="s">
        <v>5</v>
      </c>
      <c r="D23" s="31">
        <v>1</v>
      </c>
      <c r="E23" s="31" t="s">
        <v>17</v>
      </c>
      <c r="F23" s="31">
        <f>D23</f>
        <v>1</v>
      </c>
      <c r="G23" s="37">
        <f t="shared" si="0"/>
        <v>1</v>
      </c>
      <c r="H23" s="38" t="s">
        <v>668</v>
      </c>
    </row>
    <row r="24" spans="1:8" ht="15.6" x14ac:dyDescent="0.3">
      <c r="A24" s="193" t="s">
        <v>542</v>
      </c>
      <c r="B24" s="190" t="s">
        <v>543</v>
      </c>
      <c r="C24" s="41" t="s">
        <v>11</v>
      </c>
      <c r="D24" s="31">
        <v>1</v>
      </c>
      <c r="E24" s="31" t="s">
        <v>440</v>
      </c>
      <c r="F24" s="31">
        <v>1</v>
      </c>
      <c r="G24" s="37">
        <f t="shared" si="0"/>
        <v>1</v>
      </c>
      <c r="H24" s="38" t="s">
        <v>50</v>
      </c>
    </row>
    <row r="25" spans="1:8" ht="15.6" x14ac:dyDescent="0.3">
      <c r="A25" s="34" t="s">
        <v>589</v>
      </c>
      <c r="B25" s="34" t="s">
        <v>590</v>
      </c>
      <c r="C25" s="41" t="s">
        <v>11</v>
      </c>
      <c r="D25" s="32">
        <v>1</v>
      </c>
      <c r="E25" s="32" t="s">
        <v>6</v>
      </c>
      <c r="F25" s="32">
        <v>1</v>
      </c>
      <c r="G25" s="37">
        <f t="shared" si="0"/>
        <v>1</v>
      </c>
      <c r="H25" s="38" t="s">
        <v>50</v>
      </c>
    </row>
    <row r="26" spans="1:8" ht="15.6" x14ac:dyDescent="0.3">
      <c r="A26" s="34" t="s">
        <v>567</v>
      </c>
      <c r="B26" s="192" t="s">
        <v>568</v>
      </c>
      <c r="C26" s="41" t="s">
        <v>7</v>
      </c>
      <c r="D26" s="202">
        <v>1</v>
      </c>
      <c r="E26" s="32" t="s">
        <v>6</v>
      </c>
      <c r="F26" s="202">
        <v>1</v>
      </c>
      <c r="G26" s="37">
        <f t="shared" si="0"/>
        <v>1</v>
      </c>
      <c r="H26" s="38" t="s">
        <v>668</v>
      </c>
    </row>
    <row r="27" spans="1:8" ht="15.6" x14ac:dyDescent="0.3">
      <c r="A27" s="193" t="s">
        <v>475</v>
      </c>
      <c r="B27" s="190" t="s">
        <v>476</v>
      </c>
      <c r="C27" s="41" t="s">
        <v>11</v>
      </c>
      <c r="D27" s="31">
        <v>1</v>
      </c>
      <c r="E27" s="31" t="s">
        <v>440</v>
      </c>
      <c r="F27" s="31">
        <v>1</v>
      </c>
      <c r="G27" s="37">
        <f t="shared" si="0"/>
        <v>1</v>
      </c>
      <c r="H27" s="38" t="s">
        <v>50</v>
      </c>
    </row>
    <row r="28" spans="1:8" ht="15.6" x14ac:dyDescent="0.3">
      <c r="A28" s="193" t="s">
        <v>520</v>
      </c>
      <c r="B28" s="190" t="s">
        <v>521</v>
      </c>
      <c r="C28" s="41" t="s">
        <v>11</v>
      </c>
      <c r="D28" s="31">
        <v>2</v>
      </c>
      <c r="E28" s="31" t="s">
        <v>484</v>
      </c>
      <c r="F28" s="31">
        <v>12</v>
      </c>
      <c r="G28" s="37">
        <f t="shared" si="0"/>
        <v>1</v>
      </c>
      <c r="H28" s="38" t="s">
        <v>50</v>
      </c>
    </row>
    <row r="29" spans="1:8" ht="15.6" x14ac:dyDescent="0.3">
      <c r="A29" s="193" t="s">
        <v>477</v>
      </c>
      <c r="B29" s="190" t="s">
        <v>478</v>
      </c>
      <c r="C29" s="41" t="s">
        <v>11</v>
      </c>
      <c r="D29" s="31">
        <v>1</v>
      </c>
      <c r="E29" s="31" t="s">
        <v>440</v>
      </c>
      <c r="F29" s="31">
        <v>1</v>
      </c>
      <c r="G29" s="37">
        <f t="shared" si="0"/>
        <v>2</v>
      </c>
      <c r="H29" s="38" t="s">
        <v>50</v>
      </c>
    </row>
    <row r="30" spans="1:8" ht="15.6" x14ac:dyDescent="0.3">
      <c r="A30" s="34" t="s">
        <v>477</v>
      </c>
      <c r="B30" s="192" t="s">
        <v>576</v>
      </c>
      <c r="C30" s="41" t="s">
        <v>11</v>
      </c>
      <c r="D30" s="32">
        <v>1</v>
      </c>
      <c r="E30" s="32" t="s">
        <v>6</v>
      </c>
      <c r="F30" s="32">
        <v>1</v>
      </c>
      <c r="G30" s="37">
        <f t="shared" si="0"/>
        <v>2</v>
      </c>
      <c r="H30" s="38" t="s">
        <v>50</v>
      </c>
    </row>
    <row r="31" spans="1:8" ht="15.6" x14ac:dyDescent="0.3">
      <c r="A31" s="193" t="s">
        <v>506</v>
      </c>
      <c r="B31" s="190" t="s">
        <v>507</v>
      </c>
      <c r="C31" s="41" t="s">
        <v>11</v>
      </c>
      <c r="D31" s="31">
        <v>1</v>
      </c>
      <c r="E31" s="31" t="s">
        <v>508</v>
      </c>
      <c r="F31" s="31">
        <v>3</v>
      </c>
      <c r="G31" s="37">
        <f t="shared" si="0"/>
        <v>1</v>
      </c>
      <c r="H31" s="38" t="s">
        <v>50</v>
      </c>
    </row>
    <row r="32" spans="1:8" ht="15.6" x14ac:dyDescent="0.3">
      <c r="A32" s="193" t="s">
        <v>473</v>
      </c>
      <c r="B32" s="190" t="s">
        <v>474</v>
      </c>
      <c r="C32" s="41" t="s">
        <v>11</v>
      </c>
      <c r="D32" s="31">
        <v>1</v>
      </c>
      <c r="E32" s="31" t="s">
        <v>440</v>
      </c>
      <c r="F32" s="31">
        <v>1</v>
      </c>
      <c r="G32" s="37">
        <f t="shared" si="0"/>
        <v>1</v>
      </c>
      <c r="H32" s="38" t="s">
        <v>50</v>
      </c>
    </row>
    <row r="33" spans="1:8" ht="15.6" x14ac:dyDescent="0.3">
      <c r="A33" s="34" t="s">
        <v>151</v>
      </c>
      <c r="B33" s="192" t="s">
        <v>578</v>
      </c>
      <c r="C33" s="41" t="s">
        <v>11</v>
      </c>
      <c r="D33" s="32">
        <v>1</v>
      </c>
      <c r="E33" s="32" t="s">
        <v>6</v>
      </c>
      <c r="F33" s="32">
        <v>1</v>
      </c>
      <c r="G33" s="37">
        <f t="shared" si="0"/>
        <v>1</v>
      </c>
      <c r="H33" s="38" t="s">
        <v>50</v>
      </c>
    </row>
    <row r="34" spans="1:8" ht="15.6" x14ac:dyDescent="0.3">
      <c r="A34" s="193" t="s">
        <v>522</v>
      </c>
      <c r="B34" s="190" t="s">
        <v>488</v>
      </c>
      <c r="C34" s="41" t="s">
        <v>11</v>
      </c>
      <c r="D34" s="31">
        <v>2</v>
      </c>
      <c r="E34" s="31" t="s">
        <v>484</v>
      </c>
      <c r="F34" s="31">
        <v>12</v>
      </c>
      <c r="G34" s="37">
        <f t="shared" ref="G34:G65" si="1">COUNTIF($A$2:$A$89,A34)</f>
        <v>1</v>
      </c>
      <c r="H34" s="38" t="s">
        <v>50</v>
      </c>
    </row>
    <row r="35" spans="1:8" ht="15.6" x14ac:dyDescent="0.3">
      <c r="A35" s="193" t="s">
        <v>445</v>
      </c>
      <c r="B35" s="34" t="s">
        <v>446</v>
      </c>
      <c r="C35" s="41" t="s">
        <v>11</v>
      </c>
      <c r="D35" s="31">
        <v>1</v>
      </c>
      <c r="E35" s="31" t="s">
        <v>440</v>
      </c>
      <c r="F35" s="31">
        <v>1</v>
      </c>
      <c r="G35" s="37">
        <f t="shared" si="1"/>
        <v>1</v>
      </c>
      <c r="H35" s="38" t="s">
        <v>50</v>
      </c>
    </row>
    <row r="36" spans="1:8" ht="15.6" x14ac:dyDescent="0.3">
      <c r="A36" s="193" t="s">
        <v>209</v>
      </c>
      <c r="B36" s="190" t="s">
        <v>471</v>
      </c>
      <c r="C36" s="41" t="s">
        <v>11</v>
      </c>
      <c r="D36" s="31">
        <v>1</v>
      </c>
      <c r="E36" s="31" t="s">
        <v>440</v>
      </c>
      <c r="F36" s="31">
        <v>1</v>
      </c>
      <c r="G36" s="37">
        <f t="shared" si="1"/>
        <v>1</v>
      </c>
      <c r="H36" s="38" t="s">
        <v>50</v>
      </c>
    </row>
    <row r="37" spans="1:8" ht="15.6" x14ac:dyDescent="0.3">
      <c r="A37" s="193" t="s">
        <v>171</v>
      </c>
      <c r="B37" s="190" t="s">
        <v>470</v>
      </c>
      <c r="C37" s="41" t="s">
        <v>11</v>
      </c>
      <c r="D37" s="31">
        <v>1</v>
      </c>
      <c r="E37" s="31" t="s">
        <v>440</v>
      </c>
      <c r="F37" s="31">
        <v>1</v>
      </c>
      <c r="G37" s="37">
        <f t="shared" si="1"/>
        <v>1</v>
      </c>
      <c r="H37" s="38" t="s">
        <v>50</v>
      </c>
    </row>
    <row r="38" spans="1:8" ht="15.6" x14ac:dyDescent="0.3">
      <c r="A38" s="193" t="s">
        <v>167</v>
      </c>
      <c r="B38" s="190" t="s">
        <v>495</v>
      </c>
      <c r="C38" s="41" t="s">
        <v>11</v>
      </c>
      <c r="D38" s="31">
        <v>1</v>
      </c>
      <c r="E38" s="31" t="s">
        <v>440</v>
      </c>
      <c r="F38" s="31">
        <v>1</v>
      </c>
      <c r="G38" s="37">
        <f t="shared" si="1"/>
        <v>1</v>
      </c>
      <c r="H38" s="38" t="s">
        <v>50</v>
      </c>
    </row>
    <row r="39" spans="1:8" ht="15.6" x14ac:dyDescent="0.3">
      <c r="A39" s="193" t="s">
        <v>500</v>
      </c>
      <c r="B39" s="190" t="s">
        <v>488</v>
      </c>
      <c r="C39" s="41" t="s">
        <v>11</v>
      </c>
      <c r="D39" s="31">
        <v>1</v>
      </c>
      <c r="E39" s="31" t="s">
        <v>484</v>
      </c>
      <c r="F39" s="31">
        <v>6</v>
      </c>
      <c r="G39" s="37">
        <f t="shared" si="1"/>
        <v>1</v>
      </c>
      <c r="H39" s="38" t="s">
        <v>50</v>
      </c>
    </row>
    <row r="40" spans="1:8" ht="15.6" x14ac:dyDescent="0.3">
      <c r="A40" s="193" t="s">
        <v>461</v>
      </c>
      <c r="B40" s="193" t="s">
        <v>462</v>
      </c>
      <c r="C40" s="41" t="s">
        <v>11</v>
      </c>
      <c r="D40" s="31">
        <v>1</v>
      </c>
      <c r="E40" s="31" t="s">
        <v>440</v>
      </c>
      <c r="F40" s="31">
        <v>1</v>
      </c>
      <c r="G40" s="37">
        <f t="shared" si="1"/>
        <v>1</v>
      </c>
      <c r="H40" s="38" t="s">
        <v>50</v>
      </c>
    </row>
    <row r="41" spans="1:8" ht="15.6" x14ac:dyDescent="0.3">
      <c r="A41" s="193" t="s">
        <v>451</v>
      </c>
      <c r="B41" s="193" t="s">
        <v>452</v>
      </c>
      <c r="C41" s="41" t="s">
        <v>11</v>
      </c>
      <c r="D41" s="31">
        <v>1</v>
      </c>
      <c r="E41" s="31" t="s">
        <v>453</v>
      </c>
      <c r="F41" s="31">
        <v>2</v>
      </c>
      <c r="G41" s="37">
        <f t="shared" si="1"/>
        <v>1</v>
      </c>
      <c r="H41" s="38" t="s">
        <v>50</v>
      </c>
    </row>
    <row r="42" spans="1:8" ht="15.6" x14ac:dyDescent="0.3">
      <c r="A42" s="193" t="s">
        <v>449</v>
      </c>
      <c r="B42" s="193" t="s">
        <v>450</v>
      </c>
      <c r="C42" s="41" t="s">
        <v>11</v>
      </c>
      <c r="D42" s="31">
        <v>1</v>
      </c>
      <c r="E42" s="31" t="s">
        <v>440</v>
      </c>
      <c r="F42" s="31">
        <v>1</v>
      </c>
      <c r="G42" s="37">
        <f t="shared" si="1"/>
        <v>1</v>
      </c>
      <c r="H42" s="38" t="s">
        <v>50</v>
      </c>
    </row>
    <row r="43" spans="1:8" ht="15.6" x14ac:dyDescent="0.3">
      <c r="A43" s="193" t="s">
        <v>273</v>
      </c>
      <c r="B43" s="190" t="s">
        <v>519</v>
      </c>
      <c r="C43" s="41" t="s">
        <v>11</v>
      </c>
      <c r="D43" s="31">
        <v>1</v>
      </c>
      <c r="E43" s="31" t="s">
        <v>508</v>
      </c>
      <c r="F43" s="31">
        <v>3</v>
      </c>
      <c r="G43" s="37">
        <f t="shared" si="1"/>
        <v>1</v>
      </c>
      <c r="H43" s="38" t="s">
        <v>50</v>
      </c>
    </row>
    <row r="44" spans="1:8" ht="15.6" x14ac:dyDescent="0.3">
      <c r="A44" s="34" t="s">
        <v>467</v>
      </c>
      <c r="B44" s="190" t="s">
        <v>468</v>
      </c>
      <c r="C44" s="41" t="s">
        <v>7</v>
      </c>
      <c r="D44" s="213">
        <v>1</v>
      </c>
      <c r="E44" s="213" t="s">
        <v>469</v>
      </c>
      <c r="F44" s="213">
        <v>1</v>
      </c>
      <c r="G44" s="37">
        <f t="shared" si="1"/>
        <v>1</v>
      </c>
      <c r="H44" s="38" t="s">
        <v>668</v>
      </c>
    </row>
    <row r="45" spans="1:8" ht="15.6" x14ac:dyDescent="0.3">
      <c r="A45" s="193" t="s">
        <v>527</v>
      </c>
      <c r="B45" s="190" t="s">
        <v>528</v>
      </c>
      <c r="C45" s="41" t="s">
        <v>11</v>
      </c>
      <c r="D45" s="31">
        <v>1</v>
      </c>
      <c r="E45" s="31" t="s">
        <v>484</v>
      </c>
      <c r="F45" s="31">
        <v>6</v>
      </c>
      <c r="G45" s="37">
        <f t="shared" si="1"/>
        <v>1</v>
      </c>
      <c r="H45" s="38" t="s">
        <v>50</v>
      </c>
    </row>
    <row r="46" spans="1:8" ht="15.6" x14ac:dyDescent="0.3">
      <c r="A46" s="193" t="s">
        <v>441</v>
      </c>
      <c r="B46" s="193" t="s">
        <v>442</v>
      </c>
      <c r="C46" s="41" t="s">
        <v>11</v>
      </c>
      <c r="D46" s="31">
        <v>1</v>
      </c>
      <c r="E46" s="31" t="s">
        <v>440</v>
      </c>
      <c r="F46" s="31">
        <v>1</v>
      </c>
      <c r="G46" s="37">
        <f t="shared" si="1"/>
        <v>1</v>
      </c>
      <c r="H46" s="38" t="s">
        <v>50</v>
      </c>
    </row>
    <row r="47" spans="1:8" ht="15.6" x14ac:dyDescent="0.3">
      <c r="A47" s="193" t="s">
        <v>275</v>
      </c>
      <c r="B47" s="190" t="s">
        <v>485</v>
      </c>
      <c r="C47" s="41" t="s">
        <v>11</v>
      </c>
      <c r="D47" s="31">
        <v>1</v>
      </c>
      <c r="E47" s="31" t="s">
        <v>440</v>
      </c>
      <c r="F47" s="31">
        <v>1</v>
      </c>
      <c r="G47" s="37">
        <f t="shared" si="1"/>
        <v>1</v>
      </c>
      <c r="H47" s="38" t="s">
        <v>50</v>
      </c>
    </row>
    <row r="48" spans="1:8" ht="15.6" x14ac:dyDescent="0.3">
      <c r="A48" s="193" t="s">
        <v>492</v>
      </c>
      <c r="B48" s="190" t="s">
        <v>493</v>
      </c>
      <c r="C48" s="41" t="s">
        <v>11</v>
      </c>
      <c r="D48" s="31">
        <v>1</v>
      </c>
      <c r="E48" s="31" t="s">
        <v>440</v>
      </c>
      <c r="F48" s="31">
        <v>1</v>
      </c>
      <c r="G48" s="37">
        <f t="shared" si="1"/>
        <v>1</v>
      </c>
      <c r="H48" s="38" t="s">
        <v>50</v>
      </c>
    </row>
    <row r="49" spans="1:8" ht="15.6" x14ac:dyDescent="0.3">
      <c r="A49" s="34" t="s">
        <v>592</v>
      </c>
      <c r="B49" s="34" t="s">
        <v>593</v>
      </c>
      <c r="C49" s="41" t="s">
        <v>11</v>
      </c>
      <c r="D49" s="32">
        <v>1</v>
      </c>
      <c r="E49" s="32" t="s">
        <v>6</v>
      </c>
      <c r="F49" s="32">
        <v>1</v>
      </c>
      <c r="G49" s="37">
        <f t="shared" si="1"/>
        <v>1</v>
      </c>
      <c r="H49" s="38" t="s">
        <v>50</v>
      </c>
    </row>
    <row r="50" spans="1:8" ht="15.6" x14ac:dyDescent="0.3">
      <c r="A50" s="193" t="s">
        <v>525</v>
      </c>
      <c r="B50" s="190" t="s">
        <v>526</v>
      </c>
      <c r="C50" s="41" t="s">
        <v>11</v>
      </c>
      <c r="D50" s="31">
        <v>2</v>
      </c>
      <c r="E50" s="31" t="s">
        <v>484</v>
      </c>
      <c r="F50" s="31">
        <v>12</v>
      </c>
      <c r="G50" s="37">
        <f t="shared" si="1"/>
        <v>1</v>
      </c>
      <c r="H50" s="38" t="s">
        <v>50</v>
      </c>
    </row>
    <row r="51" spans="1:8" ht="15.6" x14ac:dyDescent="0.3">
      <c r="A51" s="193" t="s">
        <v>523</v>
      </c>
      <c r="B51" s="190" t="s">
        <v>524</v>
      </c>
      <c r="C51" s="41" t="s">
        <v>11</v>
      </c>
      <c r="D51" s="31">
        <v>2</v>
      </c>
      <c r="E51" s="31" t="s">
        <v>484</v>
      </c>
      <c r="F51" s="31">
        <v>12</v>
      </c>
      <c r="G51" s="37">
        <f t="shared" si="1"/>
        <v>1</v>
      </c>
      <c r="H51" s="38" t="s">
        <v>50</v>
      </c>
    </row>
    <row r="52" spans="1:8" ht="15.6" x14ac:dyDescent="0.3">
      <c r="A52" s="193" t="s">
        <v>213</v>
      </c>
      <c r="B52" s="190" t="s">
        <v>503</v>
      </c>
      <c r="C52" s="41" t="s">
        <v>11</v>
      </c>
      <c r="D52" s="31">
        <v>1</v>
      </c>
      <c r="E52" s="31" t="s">
        <v>453</v>
      </c>
      <c r="F52" s="31">
        <v>2</v>
      </c>
      <c r="G52" s="37">
        <f t="shared" si="1"/>
        <v>1</v>
      </c>
      <c r="H52" s="38" t="s">
        <v>50</v>
      </c>
    </row>
    <row r="53" spans="1:8" ht="15.6" x14ac:dyDescent="0.3">
      <c r="A53" s="193" t="s">
        <v>287</v>
      </c>
      <c r="B53" s="190" t="s">
        <v>530</v>
      </c>
      <c r="C53" s="41" t="s">
        <v>11</v>
      </c>
      <c r="D53" s="31">
        <v>1</v>
      </c>
      <c r="E53" s="31" t="s">
        <v>440</v>
      </c>
      <c r="F53" s="31">
        <v>1</v>
      </c>
      <c r="G53" s="37">
        <f t="shared" si="1"/>
        <v>1</v>
      </c>
      <c r="H53" s="38" t="s">
        <v>50</v>
      </c>
    </row>
    <row r="54" spans="1:8" ht="15.6" x14ac:dyDescent="0.3">
      <c r="A54" s="193" t="s">
        <v>459</v>
      </c>
      <c r="B54" s="192" t="s">
        <v>460</v>
      </c>
      <c r="C54" s="41" t="s">
        <v>11</v>
      </c>
      <c r="D54" s="31">
        <v>1</v>
      </c>
      <c r="E54" s="31" t="s">
        <v>440</v>
      </c>
      <c r="F54" s="31">
        <v>1</v>
      </c>
      <c r="G54" s="37">
        <f t="shared" si="1"/>
        <v>1</v>
      </c>
      <c r="H54" s="38" t="s">
        <v>50</v>
      </c>
    </row>
    <row r="55" spans="1:8" ht="15.6" x14ac:dyDescent="0.3">
      <c r="A55" s="193" t="s">
        <v>482</v>
      </c>
      <c r="B55" s="190" t="s">
        <v>483</v>
      </c>
      <c r="C55" s="41" t="s">
        <v>11</v>
      </c>
      <c r="D55" s="31">
        <v>1</v>
      </c>
      <c r="E55" s="31" t="s">
        <v>484</v>
      </c>
      <c r="F55" s="31">
        <v>6</v>
      </c>
      <c r="G55" s="37">
        <f t="shared" si="1"/>
        <v>1</v>
      </c>
      <c r="H55" s="38" t="s">
        <v>50</v>
      </c>
    </row>
    <row r="56" spans="1:8" ht="15.6" x14ac:dyDescent="0.3">
      <c r="A56" s="34" t="s">
        <v>569</v>
      </c>
      <c r="B56" s="192" t="s">
        <v>570</v>
      </c>
      <c r="C56" s="41" t="s">
        <v>11</v>
      </c>
      <c r="D56" s="32">
        <v>1</v>
      </c>
      <c r="E56" s="32" t="s">
        <v>6</v>
      </c>
      <c r="F56" s="32">
        <v>1</v>
      </c>
      <c r="G56" s="37">
        <f t="shared" si="1"/>
        <v>1</v>
      </c>
      <c r="H56" s="38" t="s">
        <v>50</v>
      </c>
    </row>
    <row r="57" spans="1:8" ht="15.6" x14ac:dyDescent="0.3">
      <c r="A57" s="34" t="s">
        <v>581</v>
      </c>
      <c r="B57" s="192" t="s">
        <v>582</v>
      </c>
      <c r="C57" s="41" t="s">
        <v>11</v>
      </c>
      <c r="D57" s="32">
        <v>1</v>
      </c>
      <c r="E57" s="32" t="s">
        <v>6</v>
      </c>
      <c r="F57" s="32">
        <v>1</v>
      </c>
      <c r="G57" s="37">
        <f t="shared" si="1"/>
        <v>1</v>
      </c>
      <c r="H57" s="38" t="s">
        <v>50</v>
      </c>
    </row>
    <row r="58" spans="1:8" ht="15.6" x14ac:dyDescent="0.3">
      <c r="A58" s="34" t="s">
        <v>557</v>
      </c>
      <c r="B58" s="192" t="s">
        <v>558</v>
      </c>
      <c r="C58" s="41" t="s">
        <v>20</v>
      </c>
      <c r="D58" s="32">
        <v>1</v>
      </c>
      <c r="E58" s="32" t="s">
        <v>6</v>
      </c>
      <c r="F58" s="32">
        <v>1</v>
      </c>
      <c r="G58" s="37">
        <f t="shared" si="1"/>
        <v>1</v>
      </c>
      <c r="H58" s="38" t="s">
        <v>50</v>
      </c>
    </row>
    <row r="59" spans="1:8" ht="15.6" x14ac:dyDescent="0.3">
      <c r="A59" s="34" t="s">
        <v>563</v>
      </c>
      <c r="B59" s="192" t="s">
        <v>564</v>
      </c>
      <c r="C59" s="41" t="s">
        <v>11</v>
      </c>
      <c r="D59" s="32">
        <v>1</v>
      </c>
      <c r="E59" s="32" t="s">
        <v>6</v>
      </c>
      <c r="F59" s="32">
        <v>1</v>
      </c>
      <c r="G59" s="37">
        <f t="shared" si="1"/>
        <v>1</v>
      </c>
      <c r="H59" s="38" t="s">
        <v>50</v>
      </c>
    </row>
    <row r="60" spans="1:8" ht="15.6" x14ac:dyDescent="0.3">
      <c r="A60" s="193" t="s">
        <v>496</v>
      </c>
      <c r="B60" s="190" t="s">
        <v>497</v>
      </c>
      <c r="C60" s="41" t="s">
        <v>11</v>
      </c>
      <c r="D60" s="31">
        <v>1</v>
      </c>
      <c r="E60" s="31" t="s">
        <v>453</v>
      </c>
      <c r="F60" s="31">
        <v>2</v>
      </c>
      <c r="G60" s="37">
        <f t="shared" si="1"/>
        <v>1</v>
      </c>
      <c r="H60" s="38" t="s">
        <v>50</v>
      </c>
    </row>
    <row r="61" spans="1:8" ht="15.6" x14ac:dyDescent="0.3">
      <c r="A61" s="193" t="s">
        <v>516</v>
      </c>
      <c r="B61" s="190" t="s">
        <v>511</v>
      </c>
      <c r="C61" s="41" t="s">
        <v>11</v>
      </c>
      <c r="D61" s="31">
        <v>2</v>
      </c>
      <c r="E61" s="31" t="s">
        <v>484</v>
      </c>
      <c r="F61" s="31">
        <v>12</v>
      </c>
      <c r="G61" s="37">
        <f t="shared" si="1"/>
        <v>1</v>
      </c>
      <c r="H61" s="38" t="s">
        <v>50</v>
      </c>
    </row>
    <row r="62" spans="1:8" ht="15.6" x14ac:dyDescent="0.3">
      <c r="A62" s="193" t="s">
        <v>480</v>
      </c>
      <c r="B62" s="190" t="s">
        <v>481</v>
      </c>
      <c r="C62" s="41" t="s">
        <v>11</v>
      </c>
      <c r="D62" s="31">
        <v>1</v>
      </c>
      <c r="E62" s="31" t="s">
        <v>453</v>
      </c>
      <c r="F62" s="31">
        <v>2</v>
      </c>
      <c r="G62" s="37">
        <f t="shared" si="1"/>
        <v>1</v>
      </c>
      <c r="H62" s="38" t="s">
        <v>50</v>
      </c>
    </row>
    <row r="63" spans="1:8" ht="15.6" x14ac:dyDescent="0.3">
      <c r="A63" s="193" t="s">
        <v>265</v>
      </c>
      <c r="B63" s="190" t="s">
        <v>529</v>
      </c>
      <c r="C63" s="41" t="s">
        <v>11</v>
      </c>
      <c r="D63" s="31">
        <v>1</v>
      </c>
      <c r="E63" s="31" t="s">
        <v>484</v>
      </c>
      <c r="F63" s="31">
        <v>6</v>
      </c>
      <c r="G63" s="37">
        <f t="shared" si="1"/>
        <v>1</v>
      </c>
      <c r="H63" s="38" t="s">
        <v>50</v>
      </c>
    </row>
    <row r="64" spans="1:8" ht="15.6" x14ac:dyDescent="0.3">
      <c r="A64" s="34" t="s">
        <v>587</v>
      </c>
      <c r="B64" s="34" t="s">
        <v>588</v>
      </c>
      <c r="C64" s="41" t="s">
        <v>11</v>
      </c>
      <c r="D64" s="32">
        <v>2</v>
      </c>
      <c r="E64" s="32" t="s">
        <v>6</v>
      </c>
      <c r="F64" s="32">
        <v>2</v>
      </c>
      <c r="G64" s="37">
        <f t="shared" si="1"/>
        <v>1</v>
      </c>
      <c r="H64" s="38" t="s">
        <v>50</v>
      </c>
    </row>
    <row r="65" spans="1:8" ht="15.6" x14ac:dyDescent="0.3">
      <c r="A65" s="193" t="s">
        <v>217</v>
      </c>
      <c r="B65" s="190" t="s">
        <v>486</v>
      </c>
      <c r="C65" s="41" t="s">
        <v>11</v>
      </c>
      <c r="D65" s="31">
        <v>1</v>
      </c>
      <c r="E65" s="31" t="s">
        <v>440</v>
      </c>
      <c r="F65" s="31">
        <v>1</v>
      </c>
      <c r="G65" s="37">
        <f t="shared" si="1"/>
        <v>1</v>
      </c>
      <c r="H65" s="38" t="s">
        <v>50</v>
      </c>
    </row>
    <row r="66" spans="1:8" ht="15.6" x14ac:dyDescent="0.3">
      <c r="A66" s="193" t="s">
        <v>186</v>
      </c>
      <c r="B66" s="190" t="s">
        <v>504</v>
      </c>
      <c r="C66" s="41" t="s">
        <v>11</v>
      </c>
      <c r="D66" s="31">
        <v>1</v>
      </c>
      <c r="E66" s="31" t="s">
        <v>484</v>
      </c>
      <c r="F66" s="31">
        <v>6</v>
      </c>
      <c r="G66" s="37">
        <f t="shared" ref="G66:G89" si="2">COUNTIF($A$2:$A$89,A66)</f>
        <v>1</v>
      </c>
      <c r="H66" s="38" t="s">
        <v>50</v>
      </c>
    </row>
    <row r="67" spans="1:8" ht="15.6" x14ac:dyDescent="0.3">
      <c r="A67" s="193" t="s">
        <v>169</v>
      </c>
      <c r="B67" s="190" t="s">
        <v>488</v>
      </c>
      <c r="C67" s="41" t="s">
        <v>11</v>
      </c>
      <c r="D67" s="31">
        <v>1</v>
      </c>
      <c r="E67" s="31" t="s">
        <v>440</v>
      </c>
      <c r="F67" s="31">
        <v>1</v>
      </c>
      <c r="G67" s="37">
        <f t="shared" si="2"/>
        <v>1</v>
      </c>
      <c r="H67" s="38" t="s">
        <v>50</v>
      </c>
    </row>
    <row r="68" spans="1:8" ht="15.6" x14ac:dyDescent="0.3">
      <c r="A68" s="193" t="s">
        <v>409</v>
      </c>
      <c r="B68" s="193" t="s">
        <v>456</v>
      </c>
      <c r="C68" s="41" t="s">
        <v>11</v>
      </c>
      <c r="D68" s="31">
        <v>1</v>
      </c>
      <c r="E68" s="31" t="s">
        <v>440</v>
      </c>
      <c r="F68" s="31">
        <v>1</v>
      </c>
      <c r="G68" s="37">
        <f t="shared" si="2"/>
        <v>1</v>
      </c>
      <c r="H68" s="38" t="s">
        <v>50</v>
      </c>
    </row>
    <row r="69" spans="1:8" ht="15.6" x14ac:dyDescent="0.3">
      <c r="A69" s="193" t="s">
        <v>498</v>
      </c>
      <c r="B69" s="190" t="s">
        <v>499</v>
      </c>
      <c r="C69" s="41" t="s">
        <v>11</v>
      </c>
      <c r="D69" s="31">
        <v>1</v>
      </c>
      <c r="E69" s="31" t="s">
        <v>484</v>
      </c>
      <c r="F69" s="31">
        <v>6</v>
      </c>
      <c r="G69" s="37">
        <f t="shared" si="2"/>
        <v>1</v>
      </c>
      <c r="H69" s="38" t="s">
        <v>50</v>
      </c>
    </row>
    <row r="70" spans="1:8" ht="15.6" x14ac:dyDescent="0.3">
      <c r="A70" s="208" t="s">
        <v>559</v>
      </c>
      <c r="B70" s="203" t="s">
        <v>560</v>
      </c>
      <c r="C70" s="41" t="s">
        <v>7</v>
      </c>
      <c r="D70" s="202">
        <v>1</v>
      </c>
      <c r="E70" s="42" t="s">
        <v>6</v>
      </c>
      <c r="F70" s="204">
        <v>1</v>
      </c>
      <c r="G70" s="37">
        <f t="shared" si="2"/>
        <v>1</v>
      </c>
      <c r="H70" s="38" t="s">
        <v>50</v>
      </c>
    </row>
    <row r="71" spans="1:8" ht="15.6" x14ac:dyDescent="0.3">
      <c r="A71" s="193" t="s">
        <v>544</v>
      </c>
      <c r="B71" s="190" t="s">
        <v>545</v>
      </c>
      <c r="C71" s="41" t="s">
        <v>11</v>
      </c>
      <c r="D71" s="31">
        <v>1</v>
      </c>
      <c r="E71" s="31" t="s">
        <v>440</v>
      </c>
      <c r="F71" s="31">
        <v>1</v>
      </c>
      <c r="G71" s="37">
        <f t="shared" si="2"/>
        <v>1</v>
      </c>
      <c r="H71" s="38" t="s">
        <v>50</v>
      </c>
    </row>
    <row r="72" spans="1:8" ht="15.6" x14ac:dyDescent="0.3">
      <c r="A72" s="193" t="s">
        <v>540</v>
      </c>
      <c r="B72" s="189" t="s">
        <v>541</v>
      </c>
      <c r="C72" s="41" t="s">
        <v>11</v>
      </c>
      <c r="D72" s="31">
        <v>1</v>
      </c>
      <c r="E72" s="31" t="s">
        <v>440</v>
      </c>
      <c r="F72" s="201">
        <v>1</v>
      </c>
      <c r="G72" s="37">
        <f t="shared" si="2"/>
        <v>1</v>
      </c>
      <c r="H72" s="38" t="s">
        <v>50</v>
      </c>
    </row>
    <row r="73" spans="1:8" ht="15.6" x14ac:dyDescent="0.3">
      <c r="A73" s="193" t="s">
        <v>533</v>
      </c>
      <c r="B73" s="190" t="s">
        <v>534</v>
      </c>
      <c r="C73" s="41" t="s">
        <v>11</v>
      </c>
      <c r="D73" s="31">
        <v>1</v>
      </c>
      <c r="E73" s="30" t="s">
        <v>453</v>
      </c>
      <c r="F73" s="31">
        <v>2</v>
      </c>
      <c r="G73" s="37">
        <f t="shared" si="2"/>
        <v>1</v>
      </c>
      <c r="H73" s="38" t="s">
        <v>50</v>
      </c>
    </row>
    <row r="74" spans="1:8" ht="15.6" x14ac:dyDescent="0.3">
      <c r="A74" s="193" t="s">
        <v>536</v>
      </c>
      <c r="B74" s="190" t="s">
        <v>537</v>
      </c>
      <c r="C74" s="41" t="s">
        <v>11</v>
      </c>
      <c r="D74" s="31">
        <v>1</v>
      </c>
      <c r="E74" s="30" t="s">
        <v>440</v>
      </c>
      <c r="F74" s="31">
        <v>1</v>
      </c>
      <c r="G74" s="37">
        <f t="shared" si="2"/>
        <v>1</v>
      </c>
      <c r="H74" s="38" t="s">
        <v>50</v>
      </c>
    </row>
    <row r="75" spans="1:8" ht="15.6" x14ac:dyDescent="0.3">
      <c r="A75" s="193" t="s">
        <v>447</v>
      </c>
      <c r="B75" s="192" t="s">
        <v>448</v>
      </c>
      <c r="C75" s="41" t="s">
        <v>7</v>
      </c>
      <c r="D75" s="31">
        <v>1</v>
      </c>
      <c r="E75" s="30" t="s">
        <v>440</v>
      </c>
      <c r="F75" s="31">
        <v>1</v>
      </c>
      <c r="G75" s="37">
        <f t="shared" si="2"/>
        <v>1</v>
      </c>
      <c r="H75" s="38" t="s">
        <v>50</v>
      </c>
    </row>
    <row r="76" spans="1:8" ht="15.6" x14ac:dyDescent="0.3">
      <c r="A76" s="193" t="s">
        <v>188</v>
      </c>
      <c r="B76" s="190" t="s">
        <v>488</v>
      </c>
      <c r="C76" s="41" t="s">
        <v>11</v>
      </c>
      <c r="D76" s="31">
        <v>1</v>
      </c>
      <c r="E76" s="30" t="s">
        <v>440</v>
      </c>
      <c r="F76" s="31">
        <v>1</v>
      </c>
      <c r="G76" s="37">
        <f t="shared" si="2"/>
        <v>1</v>
      </c>
      <c r="H76" s="38" t="s">
        <v>50</v>
      </c>
    </row>
    <row r="77" spans="1:8" ht="15.6" x14ac:dyDescent="0.3">
      <c r="A77" s="193" t="s">
        <v>315</v>
      </c>
      <c r="B77" s="190" t="s">
        <v>535</v>
      </c>
      <c r="C77" s="41" t="s">
        <v>11</v>
      </c>
      <c r="D77" s="31">
        <v>1</v>
      </c>
      <c r="E77" s="30" t="s">
        <v>484</v>
      </c>
      <c r="F77" s="31">
        <v>6</v>
      </c>
      <c r="G77" s="37">
        <f t="shared" si="2"/>
        <v>1</v>
      </c>
      <c r="H77" s="38" t="s">
        <v>50</v>
      </c>
    </row>
    <row r="78" spans="1:8" ht="15.6" x14ac:dyDescent="0.3">
      <c r="A78" s="193" t="s">
        <v>234</v>
      </c>
      <c r="B78" s="190" t="s">
        <v>501</v>
      </c>
      <c r="C78" s="41" t="s">
        <v>11</v>
      </c>
      <c r="D78" s="31">
        <v>2</v>
      </c>
      <c r="E78" s="30" t="s">
        <v>484</v>
      </c>
      <c r="F78" s="31">
        <v>12</v>
      </c>
      <c r="G78" s="37">
        <f t="shared" si="2"/>
        <v>1</v>
      </c>
      <c r="H78" s="38" t="s">
        <v>50</v>
      </c>
    </row>
    <row r="79" spans="1:8" ht="15.6" x14ac:dyDescent="0.3">
      <c r="A79" s="193" t="s">
        <v>294</v>
      </c>
      <c r="B79" s="190" t="s">
        <v>479</v>
      </c>
      <c r="C79" s="41" t="s">
        <v>11</v>
      </c>
      <c r="D79" s="31">
        <v>1</v>
      </c>
      <c r="E79" s="30" t="s">
        <v>440</v>
      </c>
      <c r="F79" s="31">
        <v>1</v>
      </c>
      <c r="G79" s="37">
        <f t="shared" si="2"/>
        <v>2</v>
      </c>
      <c r="H79" s="38" t="s">
        <v>50</v>
      </c>
    </row>
    <row r="80" spans="1:8" ht="15.6" x14ac:dyDescent="0.3">
      <c r="A80" s="34" t="s">
        <v>294</v>
      </c>
      <c r="B80" s="34" t="s">
        <v>591</v>
      </c>
      <c r="C80" s="41" t="s">
        <v>11</v>
      </c>
      <c r="D80" s="32">
        <v>1</v>
      </c>
      <c r="E80" s="33" t="s">
        <v>6</v>
      </c>
      <c r="F80" s="32">
        <v>1</v>
      </c>
      <c r="G80" s="37">
        <f t="shared" si="2"/>
        <v>2</v>
      </c>
      <c r="H80" s="38" t="s">
        <v>50</v>
      </c>
    </row>
    <row r="81" spans="1:8" ht="15.6" x14ac:dyDescent="0.3">
      <c r="A81" s="193" t="s">
        <v>457</v>
      </c>
      <c r="B81" s="193" t="s">
        <v>458</v>
      </c>
      <c r="C81" s="41" t="s">
        <v>11</v>
      </c>
      <c r="D81" s="31">
        <v>1</v>
      </c>
      <c r="E81" s="30" t="s">
        <v>440</v>
      </c>
      <c r="F81" s="31">
        <v>1</v>
      </c>
      <c r="G81" s="37">
        <f t="shared" si="2"/>
        <v>1</v>
      </c>
      <c r="H81" s="38" t="s">
        <v>50</v>
      </c>
    </row>
    <row r="82" spans="1:8" ht="15.6" x14ac:dyDescent="0.3">
      <c r="A82" s="193" t="s">
        <v>372</v>
      </c>
      <c r="B82" s="193" t="s">
        <v>373</v>
      </c>
      <c r="C82" s="41" t="s">
        <v>5</v>
      </c>
      <c r="D82" s="31">
        <v>1</v>
      </c>
      <c r="E82" s="30" t="s">
        <v>17</v>
      </c>
      <c r="F82" s="31">
        <f>D82</f>
        <v>1</v>
      </c>
      <c r="G82" s="37">
        <f t="shared" si="2"/>
        <v>1</v>
      </c>
      <c r="H82" s="38" t="s">
        <v>668</v>
      </c>
    </row>
    <row r="83" spans="1:8" ht="15.6" x14ac:dyDescent="0.3">
      <c r="A83" s="34" t="s">
        <v>585</v>
      </c>
      <c r="B83" s="192" t="s">
        <v>586</v>
      </c>
      <c r="C83" s="41" t="s">
        <v>11</v>
      </c>
      <c r="D83" s="32">
        <v>1</v>
      </c>
      <c r="E83" s="33" t="s">
        <v>6</v>
      </c>
      <c r="F83" s="32">
        <v>1</v>
      </c>
      <c r="G83" s="37">
        <f t="shared" si="2"/>
        <v>1</v>
      </c>
      <c r="H83" s="38" t="s">
        <v>50</v>
      </c>
    </row>
    <row r="84" spans="1:8" ht="16.8" x14ac:dyDescent="0.3">
      <c r="A84" s="193" t="s">
        <v>443</v>
      </c>
      <c r="B84" s="193" t="s">
        <v>444</v>
      </c>
      <c r="C84" s="41" t="s">
        <v>11</v>
      </c>
      <c r="D84" s="31">
        <v>1</v>
      </c>
      <c r="E84" s="30" t="s">
        <v>440</v>
      </c>
      <c r="F84" s="31">
        <v>1</v>
      </c>
      <c r="G84" s="37">
        <f t="shared" si="2"/>
        <v>1</v>
      </c>
      <c r="H84" s="38" t="s">
        <v>50</v>
      </c>
    </row>
    <row r="85" spans="1:8" ht="15.6" x14ac:dyDescent="0.3">
      <c r="A85" s="193" t="s">
        <v>221</v>
      </c>
      <c r="B85" s="190" t="s">
        <v>511</v>
      </c>
      <c r="C85" s="41" t="s">
        <v>11</v>
      </c>
      <c r="D85" s="31">
        <v>2</v>
      </c>
      <c r="E85" s="30" t="s">
        <v>484</v>
      </c>
      <c r="F85" s="31">
        <v>12</v>
      </c>
      <c r="G85" s="37">
        <f t="shared" si="2"/>
        <v>1</v>
      </c>
      <c r="H85" s="38" t="s">
        <v>50</v>
      </c>
    </row>
    <row r="86" spans="1:8" ht="15.6" x14ac:dyDescent="0.3">
      <c r="A86" s="193" t="s">
        <v>512</v>
      </c>
      <c r="B86" s="190" t="s">
        <v>513</v>
      </c>
      <c r="C86" s="41" t="s">
        <v>11</v>
      </c>
      <c r="D86" s="31">
        <v>2</v>
      </c>
      <c r="E86" s="30" t="s">
        <v>484</v>
      </c>
      <c r="F86" s="31">
        <v>12</v>
      </c>
      <c r="G86" s="37">
        <f t="shared" si="2"/>
        <v>1</v>
      </c>
      <c r="H86" s="38" t="s">
        <v>50</v>
      </c>
    </row>
    <row r="87" spans="1:8" ht="15.6" x14ac:dyDescent="0.3">
      <c r="A87" s="193" t="s">
        <v>487</v>
      </c>
      <c r="B87" s="190" t="s">
        <v>488</v>
      </c>
      <c r="C87" s="41" t="s">
        <v>11</v>
      </c>
      <c r="D87" s="31">
        <v>1</v>
      </c>
      <c r="E87" s="30" t="s">
        <v>440</v>
      </c>
      <c r="F87" s="31">
        <v>1</v>
      </c>
      <c r="G87" s="37">
        <f t="shared" si="2"/>
        <v>1</v>
      </c>
      <c r="H87" s="38" t="s">
        <v>50</v>
      </c>
    </row>
    <row r="88" spans="1:8" ht="15.6" x14ac:dyDescent="0.3">
      <c r="A88" s="193" t="s">
        <v>489</v>
      </c>
      <c r="B88" s="190" t="s">
        <v>488</v>
      </c>
      <c r="C88" s="41" t="s">
        <v>11</v>
      </c>
      <c r="D88" s="31">
        <v>1</v>
      </c>
      <c r="E88" s="30" t="s">
        <v>440</v>
      </c>
      <c r="F88" s="31">
        <v>1</v>
      </c>
      <c r="G88" s="37">
        <f t="shared" si="2"/>
        <v>1</v>
      </c>
      <c r="H88" s="38" t="s">
        <v>50</v>
      </c>
    </row>
    <row r="89" spans="1:8" ht="15.6" x14ac:dyDescent="0.3">
      <c r="A89" s="34" t="s">
        <v>561</v>
      </c>
      <c r="B89" s="192" t="s">
        <v>562</v>
      </c>
      <c r="C89" s="41" t="s">
        <v>11</v>
      </c>
      <c r="D89" s="202">
        <v>1</v>
      </c>
      <c r="E89" s="42" t="s">
        <v>6</v>
      </c>
      <c r="F89" s="202">
        <v>1</v>
      </c>
      <c r="G89" s="37">
        <f t="shared" si="2"/>
        <v>1</v>
      </c>
      <c r="H89" s="38" t="s">
        <v>50</v>
      </c>
    </row>
  </sheetData>
  <autoFilter ref="A1:H89" xr:uid="{B23CC546-2D1F-4D77-8557-6B74FEFF857B}">
    <sortState xmlns:xlrd2="http://schemas.microsoft.com/office/spreadsheetml/2017/richdata2" ref="A2:H89">
      <sortCondition ref="A1:A89"/>
    </sortState>
  </autoFilter>
  <conditionalFormatting sqref="C2:C89">
    <cfRule type="expression" dxfId="55" priority="1" stopIfTrue="1">
      <formula>EXACT(C2,"Учебное пособие")</formula>
    </cfRule>
    <cfRule type="expression" dxfId="54" priority="2" stopIfTrue="1">
      <formula>EXACT(C2,"Техника безопасности")</formula>
    </cfRule>
    <cfRule type="expression" dxfId="53" priority="3" stopIfTrue="1">
      <formula>EXACT(C2,"Охрана труда")</formula>
    </cfRule>
    <cfRule type="expression" dxfId="52" priority="4" stopIfTrue="1">
      <formula>EXACT(C2,"Оборудование")</formula>
    </cfRule>
    <cfRule type="expression" dxfId="51" priority="5" stopIfTrue="1">
      <formula>EXACT(C2,"Программное обеспечение")</formula>
    </cfRule>
    <cfRule type="expression" dxfId="50" priority="6" stopIfTrue="1">
      <formula>EXACT(C2,"Оборудование IT")</formula>
    </cfRule>
    <cfRule type="expression" dxfId="49" priority="7" stopIfTrue="1">
      <formula>EXACT(C2,"Мебель")</formula>
    </cfRule>
  </conditionalFormatting>
  <conditionalFormatting sqref="G2:G89">
    <cfRule type="colorScale" priority="32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89">
    <cfRule type="cellIs" dxfId="48" priority="35" operator="equal">
      <formula>"Вариативная часть"</formula>
    </cfRule>
    <cfRule type="cellIs" dxfId="47" priority="36" operator="equal">
      <formula>"Базовая часть"</formula>
    </cfRule>
  </conditionalFormatting>
  <dataValidations count="2">
    <dataValidation type="list" allowBlank="1" showInputMessage="1" showErrorMessage="1" sqref="H2:H89" xr:uid="{D21DAE20-EAB0-4C6B-AEC9-307264B14F56}">
      <formula1>"Базовая часть, Вариативная часть"</formula1>
    </dataValidation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A14 A8 A18 A79:A80 A70" xr:uid="{F8C70D4D-6BC2-48D8-94C3-30E48FC7E5DB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F8C8B17-C866-4BF5-8DDD-439FE2B12529}">
          <x14:formula1>
            <xm:f>Виды!$A$1:$A$7</xm:f>
          </x14:formula1>
          <xm:sqref>C2:C89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2AB6E4-929E-4CA8-A82A-84513D3AB1A7}">
  <sheetPr filterMode="1"/>
  <dimension ref="A1:H50"/>
  <sheetViews>
    <sheetView workbookViewId="0">
      <pane ySplit="1" topLeftCell="A25" activePane="bottomLeft" state="frozen"/>
      <selection activeCell="B62" sqref="B62"/>
      <selection pane="bottomLeft" activeCell="B62" sqref="B62"/>
    </sheetView>
  </sheetViews>
  <sheetFormatPr defaultRowHeight="14.4" x14ac:dyDescent="0.3"/>
  <cols>
    <col min="1" max="1" width="79.109375" style="19" bestFit="1" customWidth="1"/>
    <col min="2" max="2" width="46.33203125" customWidth="1"/>
    <col min="3" max="3" width="25.6640625" style="13" bestFit="1" customWidth="1"/>
    <col min="4" max="4" width="14.44140625" style="13" customWidth="1"/>
    <col min="5" max="5" width="25.6640625" style="13" customWidth="1"/>
    <col min="6" max="6" width="14.33203125" style="13" customWidth="1"/>
    <col min="7" max="7" width="13.88671875" customWidth="1"/>
    <col min="8" max="8" width="20.88671875" customWidth="1"/>
  </cols>
  <sheetData>
    <row r="1" spans="1:8" ht="31.2" x14ac:dyDescent="0.3">
      <c r="A1" s="25" t="s">
        <v>1</v>
      </c>
      <c r="B1" s="26" t="s">
        <v>10</v>
      </c>
      <c r="C1" s="26" t="s">
        <v>2</v>
      </c>
      <c r="D1" s="26" t="s">
        <v>4</v>
      </c>
      <c r="E1" s="25" t="s">
        <v>3</v>
      </c>
      <c r="F1" s="26" t="s">
        <v>8</v>
      </c>
      <c r="G1" s="26" t="s">
        <v>46</v>
      </c>
      <c r="H1" s="26" t="s">
        <v>47</v>
      </c>
    </row>
    <row r="2" spans="1:8" ht="20.100000000000001" customHeight="1" x14ac:dyDescent="0.3">
      <c r="A2" s="35" t="s">
        <v>405</v>
      </c>
      <c r="B2" s="193" t="s">
        <v>406</v>
      </c>
      <c r="C2" s="41" t="s">
        <v>11</v>
      </c>
      <c r="D2" s="31">
        <v>1</v>
      </c>
      <c r="E2" s="31" t="s">
        <v>379</v>
      </c>
      <c r="F2" s="31">
        <v>2</v>
      </c>
      <c r="G2" s="206">
        <f t="shared" ref="G2:G33" si="0">COUNTIF($A$2:$A$50,A2)</f>
        <v>1</v>
      </c>
      <c r="H2" s="61" t="s">
        <v>50</v>
      </c>
    </row>
    <row r="3" spans="1:8" ht="20.100000000000001" customHeight="1" x14ac:dyDescent="0.3">
      <c r="A3" s="35" t="s">
        <v>401</v>
      </c>
      <c r="B3" s="193" t="s">
        <v>402</v>
      </c>
      <c r="C3" s="41" t="s">
        <v>11</v>
      </c>
      <c r="D3" s="31">
        <v>1</v>
      </c>
      <c r="E3" s="31" t="s">
        <v>398</v>
      </c>
      <c r="F3" s="31">
        <v>1</v>
      </c>
      <c r="G3" s="206">
        <f t="shared" si="0"/>
        <v>1</v>
      </c>
      <c r="H3" s="61" t="s">
        <v>50</v>
      </c>
    </row>
    <row r="4" spans="1:8" ht="20.100000000000001" hidden="1" customHeight="1" x14ac:dyDescent="0.3">
      <c r="A4" s="34" t="s">
        <v>579</v>
      </c>
      <c r="B4" s="192" t="s">
        <v>580</v>
      </c>
      <c r="C4" s="41" t="s">
        <v>7</v>
      </c>
      <c r="D4" s="202">
        <v>2</v>
      </c>
      <c r="E4" s="32" t="s">
        <v>484</v>
      </c>
      <c r="F4" s="202">
        <v>4</v>
      </c>
      <c r="G4" s="206">
        <f t="shared" si="0"/>
        <v>1</v>
      </c>
      <c r="H4" s="61" t="s">
        <v>668</v>
      </c>
    </row>
    <row r="5" spans="1:8" ht="15.6" x14ac:dyDescent="0.3">
      <c r="A5" s="35" t="s">
        <v>309</v>
      </c>
      <c r="B5" s="193" t="s">
        <v>411</v>
      </c>
      <c r="C5" s="41" t="s">
        <v>11</v>
      </c>
      <c r="D5" s="31">
        <v>1</v>
      </c>
      <c r="E5" s="31" t="s">
        <v>412</v>
      </c>
      <c r="F5" s="31">
        <v>2</v>
      </c>
      <c r="G5" s="206">
        <f t="shared" si="0"/>
        <v>1</v>
      </c>
      <c r="H5" s="61" t="s">
        <v>50</v>
      </c>
    </row>
    <row r="6" spans="1:8" ht="15.6" x14ac:dyDescent="0.3">
      <c r="A6" s="34" t="s">
        <v>601</v>
      </c>
      <c r="B6" s="192" t="s">
        <v>602</v>
      </c>
      <c r="C6" s="41" t="s">
        <v>11</v>
      </c>
      <c r="D6" s="32">
        <v>1</v>
      </c>
      <c r="E6" s="32" t="s">
        <v>484</v>
      </c>
      <c r="F6" s="32">
        <v>2</v>
      </c>
      <c r="G6" s="206">
        <f t="shared" si="0"/>
        <v>1</v>
      </c>
      <c r="H6" s="61" t="s">
        <v>50</v>
      </c>
    </row>
    <row r="7" spans="1:8" ht="15.6" x14ac:dyDescent="0.3">
      <c r="A7" s="34" t="s">
        <v>629</v>
      </c>
      <c r="B7" s="34" t="s">
        <v>630</v>
      </c>
      <c r="C7" s="41" t="s">
        <v>11</v>
      </c>
      <c r="D7" s="32">
        <v>3</v>
      </c>
      <c r="E7" s="32" t="s">
        <v>484</v>
      </c>
      <c r="F7" s="32">
        <v>6</v>
      </c>
      <c r="G7" s="206">
        <f t="shared" si="0"/>
        <v>1</v>
      </c>
      <c r="H7" s="61" t="s">
        <v>50</v>
      </c>
    </row>
    <row r="8" spans="1:8" ht="15.6" x14ac:dyDescent="0.3">
      <c r="A8" s="35" t="s">
        <v>660</v>
      </c>
      <c r="B8" s="193" t="s">
        <v>382</v>
      </c>
      <c r="C8" s="41" t="s">
        <v>11</v>
      </c>
      <c r="D8" s="31">
        <v>1</v>
      </c>
      <c r="E8" s="31" t="s">
        <v>379</v>
      </c>
      <c r="F8" s="31">
        <v>2</v>
      </c>
      <c r="G8" s="206">
        <f t="shared" si="0"/>
        <v>1</v>
      </c>
      <c r="H8" s="61" t="s">
        <v>50</v>
      </c>
    </row>
    <row r="9" spans="1:8" ht="15.6" x14ac:dyDescent="0.3">
      <c r="A9" s="35" t="s">
        <v>407</v>
      </c>
      <c r="B9" s="193" t="s">
        <v>408</v>
      </c>
      <c r="C9" s="41" t="s">
        <v>11</v>
      </c>
      <c r="D9" s="31">
        <v>1</v>
      </c>
      <c r="E9" s="31" t="s">
        <v>379</v>
      </c>
      <c r="F9" s="31">
        <v>2</v>
      </c>
      <c r="G9" s="206">
        <f t="shared" si="0"/>
        <v>1</v>
      </c>
      <c r="H9" s="61" t="s">
        <v>50</v>
      </c>
    </row>
    <row r="10" spans="1:8" ht="15.6" hidden="1" x14ac:dyDescent="0.3">
      <c r="A10" s="34" t="s">
        <v>617</v>
      </c>
      <c r="B10" s="34" t="s">
        <v>618</v>
      </c>
      <c r="C10" s="41" t="s">
        <v>11</v>
      </c>
      <c r="D10" s="32">
        <v>9</v>
      </c>
      <c r="E10" s="32" t="s">
        <v>484</v>
      </c>
      <c r="F10" s="32">
        <v>18</v>
      </c>
      <c r="G10" s="206">
        <f t="shared" si="0"/>
        <v>2</v>
      </c>
      <c r="H10" s="61" t="s">
        <v>50</v>
      </c>
    </row>
    <row r="11" spans="1:8" ht="15.6" hidden="1" x14ac:dyDescent="0.3">
      <c r="A11" s="34" t="s">
        <v>617</v>
      </c>
      <c r="B11" s="34" t="s">
        <v>619</v>
      </c>
      <c r="C11" s="41" t="s">
        <v>11</v>
      </c>
      <c r="D11" s="32">
        <v>9</v>
      </c>
      <c r="E11" s="32" t="s">
        <v>484</v>
      </c>
      <c r="F11" s="32">
        <v>18</v>
      </c>
      <c r="G11" s="206">
        <f t="shared" si="0"/>
        <v>2</v>
      </c>
      <c r="H11" s="61" t="s">
        <v>50</v>
      </c>
    </row>
    <row r="12" spans="1:8" ht="15.6" x14ac:dyDescent="0.3">
      <c r="A12" s="34" t="s">
        <v>180</v>
      </c>
      <c r="B12" s="34" t="s">
        <v>612</v>
      </c>
      <c r="C12" s="41" t="s">
        <v>11</v>
      </c>
      <c r="D12" s="32">
        <v>1</v>
      </c>
      <c r="E12" s="32" t="s">
        <v>484</v>
      </c>
      <c r="F12" s="32">
        <v>2</v>
      </c>
      <c r="G12" s="206">
        <f t="shared" si="0"/>
        <v>1</v>
      </c>
      <c r="H12" s="61" t="s">
        <v>50</v>
      </c>
    </row>
    <row r="13" spans="1:8" ht="15.6" x14ac:dyDescent="0.3">
      <c r="A13" s="34" t="s">
        <v>610</v>
      </c>
      <c r="B13" s="34" t="s">
        <v>611</v>
      </c>
      <c r="C13" s="41" t="s">
        <v>11</v>
      </c>
      <c r="D13" s="32">
        <v>1</v>
      </c>
      <c r="E13" s="32" t="s">
        <v>484</v>
      </c>
      <c r="F13" s="32">
        <v>2</v>
      </c>
      <c r="G13" s="206">
        <f t="shared" si="0"/>
        <v>1</v>
      </c>
      <c r="H13" s="61" t="s">
        <v>50</v>
      </c>
    </row>
    <row r="14" spans="1:8" ht="15.6" x14ac:dyDescent="0.3">
      <c r="A14" s="34" t="s">
        <v>583</v>
      </c>
      <c r="B14" s="192" t="s">
        <v>584</v>
      </c>
      <c r="C14" s="41" t="s">
        <v>11</v>
      </c>
      <c r="D14" s="202">
        <v>1</v>
      </c>
      <c r="E14" s="32" t="s">
        <v>484</v>
      </c>
      <c r="F14" s="202">
        <v>2</v>
      </c>
      <c r="G14" s="206">
        <f t="shared" si="0"/>
        <v>1</v>
      </c>
      <c r="H14" s="61" t="s">
        <v>50</v>
      </c>
    </row>
    <row r="15" spans="1:8" ht="15.6" x14ac:dyDescent="0.3">
      <c r="A15" s="34" t="s">
        <v>613</v>
      </c>
      <c r="B15" s="34" t="s">
        <v>614</v>
      </c>
      <c r="C15" s="41" t="s">
        <v>11</v>
      </c>
      <c r="D15" s="32">
        <v>6</v>
      </c>
      <c r="E15" s="32" t="s">
        <v>484</v>
      </c>
      <c r="F15" s="32">
        <v>12</v>
      </c>
      <c r="G15" s="206">
        <f t="shared" si="0"/>
        <v>1</v>
      </c>
      <c r="H15" s="61" t="s">
        <v>50</v>
      </c>
    </row>
    <row r="16" spans="1:8" ht="15.6" x14ac:dyDescent="0.3">
      <c r="A16" s="35" t="s">
        <v>666</v>
      </c>
      <c r="B16" s="193" t="s">
        <v>403</v>
      </c>
      <c r="C16" s="41" t="s">
        <v>11</v>
      </c>
      <c r="D16" s="31">
        <v>1</v>
      </c>
      <c r="E16" s="31" t="s">
        <v>398</v>
      </c>
      <c r="F16" s="31">
        <v>1</v>
      </c>
      <c r="G16" s="206">
        <f t="shared" si="0"/>
        <v>1</v>
      </c>
      <c r="H16" s="61" t="s">
        <v>50</v>
      </c>
    </row>
    <row r="17" spans="1:8" ht="15.6" x14ac:dyDescent="0.3">
      <c r="A17" s="35" t="s">
        <v>319</v>
      </c>
      <c r="B17" s="193" t="s">
        <v>378</v>
      </c>
      <c r="C17" s="41" t="s">
        <v>11</v>
      </c>
      <c r="D17" s="31">
        <v>1</v>
      </c>
      <c r="E17" s="31" t="s">
        <v>379</v>
      </c>
      <c r="F17" s="31">
        <v>2</v>
      </c>
      <c r="G17" s="206">
        <f t="shared" si="0"/>
        <v>1</v>
      </c>
      <c r="H17" s="61" t="s">
        <v>50</v>
      </c>
    </row>
    <row r="18" spans="1:8" ht="15.6" x14ac:dyDescent="0.3">
      <c r="A18" s="35" t="s">
        <v>307</v>
      </c>
      <c r="B18" s="193" t="s">
        <v>389</v>
      </c>
      <c r="C18" s="41" t="s">
        <v>11</v>
      </c>
      <c r="D18" s="31">
        <v>1</v>
      </c>
      <c r="E18" s="31" t="s">
        <v>379</v>
      </c>
      <c r="F18" s="31">
        <v>2</v>
      </c>
      <c r="G18" s="206">
        <f t="shared" si="0"/>
        <v>1</v>
      </c>
      <c r="H18" s="61" t="s">
        <v>50</v>
      </c>
    </row>
    <row r="19" spans="1:8" ht="15.6" x14ac:dyDescent="0.3">
      <c r="A19" s="35" t="s">
        <v>394</v>
      </c>
      <c r="B19" s="193" t="s">
        <v>395</v>
      </c>
      <c r="C19" s="41" t="s">
        <v>7</v>
      </c>
      <c r="D19" s="31">
        <v>1</v>
      </c>
      <c r="E19" s="31" t="s">
        <v>396</v>
      </c>
      <c r="F19" s="31">
        <v>16</v>
      </c>
      <c r="G19" s="206">
        <f t="shared" si="0"/>
        <v>1</v>
      </c>
      <c r="H19" s="61" t="s">
        <v>50</v>
      </c>
    </row>
    <row r="20" spans="1:8" ht="15.6" hidden="1" x14ac:dyDescent="0.3">
      <c r="A20" s="34" t="s">
        <v>620</v>
      </c>
      <c r="B20" s="34" t="s">
        <v>621</v>
      </c>
      <c r="C20" s="41" t="s">
        <v>11</v>
      </c>
      <c r="D20" s="32">
        <v>9</v>
      </c>
      <c r="E20" s="32" t="s">
        <v>484</v>
      </c>
      <c r="F20" s="32">
        <v>18</v>
      </c>
      <c r="G20" s="206">
        <f t="shared" si="0"/>
        <v>2</v>
      </c>
      <c r="H20" s="61" t="s">
        <v>50</v>
      </c>
    </row>
    <row r="21" spans="1:8" ht="15.6" hidden="1" x14ac:dyDescent="0.3">
      <c r="A21" s="34" t="s">
        <v>620</v>
      </c>
      <c r="B21" s="34" t="s">
        <v>622</v>
      </c>
      <c r="C21" s="41" t="s">
        <v>11</v>
      </c>
      <c r="D21" s="32">
        <v>9</v>
      </c>
      <c r="E21" s="32" t="s">
        <v>484</v>
      </c>
      <c r="F21" s="32">
        <v>18</v>
      </c>
      <c r="G21" s="206">
        <f t="shared" si="0"/>
        <v>2</v>
      </c>
      <c r="H21" s="61" t="s">
        <v>50</v>
      </c>
    </row>
    <row r="22" spans="1:8" ht="15.6" x14ac:dyDescent="0.3">
      <c r="A22" s="35" t="s">
        <v>151</v>
      </c>
      <c r="B22" s="193" t="s">
        <v>390</v>
      </c>
      <c r="C22" s="41" t="s">
        <v>11</v>
      </c>
      <c r="D22" s="31">
        <v>1</v>
      </c>
      <c r="E22" s="31" t="s">
        <v>391</v>
      </c>
      <c r="F22" s="31">
        <v>4</v>
      </c>
      <c r="G22" s="206">
        <f t="shared" si="0"/>
        <v>1</v>
      </c>
      <c r="H22" s="61" t="s">
        <v>50</v>
      </c>
    </row>
    <row r="23" spans="1:8" ht="15.6" x14ac:dyDescent="0.3">
      <c r="A23" s="34" t="s">
        <v>635</v>
      </c>
      <c r="B23" s="34" t="s">
        <v>636</v>
      </c>
      <c r="C23" s="41" t="s">
        <v>11</v>
      </c>
      <c r="D23" s="32">
        <v>3</v>
      </c>
      <c r="E23" s="32" t="s">
        <v>484</v>
      </c>
      <c r="F23" s="32">
        <v>6</v>
      </c>
      <c r="G23" s="206">
        <f t="shared" si="0"/>
        <v>1</v>
      </c>
      <c r="H23" s="61" t="s">
        <v>50</v>
      </c>
    </row>
    <row r="24" spans="1:8" ht="15.6" x14ac:dyDescent="0.3">
      <c r="A24" s="34" t="s">
        <v>171</v>
      </c>
      <c r="B24" s="192" t="s">
        <v>607</v>
      </c>
      <c r="C24" s="41" t="s">
        <v>11</v>
      </c>
      <c r="D24" s="202">
        <v>1</v>
      </c>
      <c r="E24" s="32" t="s">
        <v>484</v>
      </c>
      <c r="F24" s="202">
        <v>2</v>
      </c>
      <c r="G24" s="206">
        <f t="shared" si="0"/>
        <v>1</v>
      </c>
      <c r="H24" s="61" t="s">
        <v>50</v>
      </c>
    </row>
    <row r="25" spans="1:8" ht="15.6" x14ac:dyDescent="0.3">
      <c r="A25" s="34" t="s">
        <v>605</v>
      </c>
      <c r="B25" s="192" t="s">
        <v>606</v>
      </c>
      <c r="C25" s="41" t="s">
        <v>11</v>
      </c>
      <c r="D25" s="32">
        <v>1</v>
      </c>
      <c r="E25" s="32" t="s">
        <v>484</v>
      </c>
      <c r="F25" s="32">
        <v>2</v>
      </c>
      <c r="G25" s="206">
        <f t="shared" si="0"/>
        <v>1</v>
      </c>
      <c r="H25" s="61" t="s">
        <v>50</v>
      </c>
    </row>
    <row r="26" spans="1:8" ht="15.6" x14ac:dyDescent="0.3">
      <c r="A26" s="34" t="s">
        <v>623</v>
      </c>
      <c r="B26" s="34" t="s">
        <v>624</v>
      </c>
      <c r="C26" s="41" t="s">
        <v>11</v>
      </c>
      <c r="D26" s="32">
        <v>1</v>
      </c>
      <c r="E26" s="32" t="s">
        <v>625</v>
      </c>
      <c r="F26" s="32">
        <v>2</v>
      </c>
      <c r="G26" s="206">
        <f t="shared" si="0"/>
        <v>1</v>
      </c>
      <c r="H26" s="61" t="s">
        <v>50</v>
      </c>
    </row>
    <row r="27" spans="1:8" ht="15.6" x14ac:dyDescent="0.3">
      <c r="A27" s="34" t="s">
        <v>626</v>
      </c>
      <c r="B27" s="34" t="s">
        <v>627</v>
      </c>
      <c r="C27" s="41" t="s">
        <v>11</v>
      </c>
      <c r="D27" s="32">
        <v>1</v>
      </c>
      <c r="E27" s="32" t="s">
        <v>484</v>
      </c>
      <c r="F27" s="32">
        <v>2</v>
      </c>
      <c r="G27" s="206">
        <f t="shared" si="0"/>
        <v>1</v>
      </c>
      <c r="H27" s="61" t="s">
        <v>50</v>
      </c>
    </row>
    <row r="28" spans="1:8" ht="15.6" x14ac:dyDescent="0.3">
      <c r="A28" s="34" t="s">
        <v>525</v>
      </c>
      <c r="B28" s="34" t="s">
        <v>631</v>
      </c>
      <c r="C28" s="41" t="s">
        <v>11</v>
      </c>
      <c r="D28" s="32">
        <v>5</v>
      </c>
      <c r="E28" s="32" t="s">
        <v>484</v>
      </c>
      <c r="F28" s="32">
        <v>10</v>
      </c>
      <c r="G28" s="206">
        <f t="shared" si="0"/>
        <v>1</v>
      </c>
      <c r="H28" s="61" t="s">
        <v>50</v>
      </c>
    </row>
    <row r="29" spans="1:8" ht="15.6" hidden="1" x14ac:dyDescent="0.3">
      <c r="A29" s="34" t="s">
        <v>287</v>
      </c>
      <c r="B29" s="34" t="s">
        <v>632</v>
      </c>
      <c r="C29" s="41" t="s">
        <v>11</v>
      </c>
      <c r="D29" s="32">
        <v>2</v>
      </c>
      <c r="E29" s="32" t="s">
        <v>484</v>
      </c>
      <c r="F29" s="32">
        <v>2</v>
      </c>
      <c r="G29" s="206">
        <f t="shared" si="0"/>
        <v>3</v>
      </c>
      <c r="H29" s="61" t="s">
        <v>50</v>
      </c>
    </row>
    <row r="30" spans="1:8" ht="15.6" hidden="1" x14ac:dyDescent="0.3">
      <c r="A30" s="34" t="s">
        <v>287</v>
      </c>
      <c r="B30" s="34" t="s">
        <v>633</v>
      </c>
      <c r="C30" s="41" t="s">
        <v>11</v>
      </c>
      <c r="D30" s="32">
        <v>2</v>
      </c>
      <c r="E30" s="32" t="s">
        <v>484</v>
      </c>
      <c r="F30" s="32">
        <v>2</v>
      </c>
      <c r="G30" s="206">
        <f t="shared" si="0"/>
        <v>3</v>
      </c>
      <c r="H30" s="61" t="s">
        <v>50</v>
      </c>
    </row>
    <row r="31" spans="1:8" ht="15.6" hidden="1" x14ac:dyDescent="0.3">
      <c r="A31" s="34" t="s">
        <v>287</v>
      </c>
      <c r="B31" s="34" t="s">
        <v>634</v>
      </c>
      <c r="C31" s="41" t="s">
        <v>11</v>
      </c>
      <c r="D31" s="32">
        <v>2</v>
      </c>
      <c r="E31" s="32" t="s">
        <v>484</v>
      </c>
      <c r="F31" s="32">
        <v>2</v>
      </c>
      <c r="G31" s="206">
        <f t="shared" si="0"/>
        <v>3</v>
      </c>
      <c r="H31" s="61" t="s">
        <v>50</v>
      </c>
    </row>
    <row r="32" spans="1:8" ht="15.6" x14ac:dyDescent="0.3">
      <c r="A32" s="35" t="s">
        <v>413</v>
      </c>
      <c r="B32" s="193" t="s">
        <v>414</v>
      </c>
      <c r="C32" s="41" t="s">
        <v>5</v>
      </c>
      <c r="D32" s="31">
        <v>1</v>
      </c>
      <c r="E32" s="31" t="s">
        <v>415</v>
      </c>
      <c r="F32" s="31">
        <v>4</v>
      </c>
      <c r="G32" s="206">
        <f t="shared" si="0"/>
        <v>1</v>
      </c>
      <c r="H32" s="61" t="s">
        <v>50</v>
      </c>
    </row>
    <row r="33" spans="1:8" ht="15.6" x14ac:dyDescent="0.3">
      <c r="A33" s="35" t="s">
        <v>404</v>
      </c>
      <c r="B33" s="193" t="s">
        <v>403</v>
      </c>
      <c r="C33" s="41" t="s">
        <v>11</v>
      </c>
      <c r="D33" s="31">
        <v>1</v>
      </c>
      <c r="E33" s="31" t="s">
        <v>398</v>
      </c>
      <c r="F33" s="31">
        <v>1</v>
      </c>
      <c r="G33" s="206">
        <f t="shared" si="0"/>
        <v>1</v>
      </c>
      <c r="H33" s="61" t="s">
        <v>50</v>
      </c>
    </row>
    <row r="34" spans="1:8" ht="15.6" x14ac:dyDescent="0.3">
      <c r="A34" s="34" t="s">
        <v>169</v>
      </c>
      <c r="B34" s="34" t="s">
        <v>609</v>
      </c>
      <c r="C34" s="41" t="s">
        <v>11</v>
      </c>
      <c r="D34" s="32">
        <v>1</v>
      </c>
      <c r="E34" s="32" t="s">
        <v>484</v>
      </c>
      <c r="F34" s="32">
        <v>2</v>
      </c>
      <c r="G34" s="206">
        <f t="shared" ref="G34:G50" si="1">COUNTIF($A$2:$A$50,A34)</f>
        <v>1</v>
      </c>
      <c r="H34" s="61" t="s">
        <v>50</v>
      </c>
    </row>
    <row r="35" spans="1:8" ht="15.6" x14ac:dyDescent="0.3">
      <c r="A35" s="35" t="s">
        <v>409</v>
      </c>
      <c r="B35" s="193" t="s">
        <v>410</v>
      </c>
      <c r="C35" s="41" t="s">
        <v>11</v>
      </c>
      <c r="D35" s="31">
        <v>1</v>
      </c>
      <c r="E35" s="31" t="s">
        <v>379</v>
      </c>
      <c r="F35" s="31">
        <v>2</v>
      </c>
      <c r="G35" s="206">
        <f t="shared" si="1"/>
        <v>1</v>
      </c>
      <c r="H35" s="61" t="s">
        <v>50</v>
      </c>
    </row>
    <row r="36" spans="1:8" ht="15.6" x14ac:dyDescent="0.3">
      <c r="A36" s="34" t="s">
        <v>603</v>
      </c>
      <c r="B36" s="192" t="s">
        <v>604</v>
      </c>
      <c r="C36" s="41" t="s">
        <v>11</v>
      </c>
      <c r="D36" s="32">
        <v>1</v>
      </c>
      <c r="E36" s="32" t="s">
        <v>484</v>
      </c>
      <c r="F36" s="32">
        <v>2</v>
      </c>
      <c r="G36" s="206">
        <f t="shared" si="1"/>
        <v>1</v>
      </c>
      <c r="H36" s="61" t="s">
        <v>50</v>
      </c>
    </row>
    <row r="37" spans="1:8" ht="15.6" x14ac:dyDescent="0.3">
      <c r="A37" s="35" t="s">
        <v>658</v>
      </c>
      <c r="B37" s="193" t="s">
        <v>380</v>
      </c>
      <c r="C37" s="41" t="s">
        <v>11</v>
      </c>
      <c r="D37" s="31">
        <v>1</v>
      </c>
      <c r="E37" s="31" t="s">
        <v>379</v>
      </c>
      <c r="F37" s="31">
        <v>2</v>
      </c>
      <c r="G37" s="206">
        <f t="shared" si="1"/>
        <v>1</v>
      </c>
      <c r="H37" s="61" t="s">
        <v>50</v>
      </c>
    </row>
    <row r="38" spans="1:8" ht="15.6" hidden="1" x14ac:dyDescent="0.3">
      <c r="A38" s="34" t="s">
        <v>598</v>
      </c>
      <c r="B38" s="192" t="s">
        <v>599</v>
      </c>
      <c r="C38" s="41" t="s">
        <v>7</v>
      </c>
      <c r="D38" s="202">
        <v>1</v>
      </c>
      <c r="E38" s="32" t="s">
        <v>600</v>
      </c>
      <c r="F38" s="202">
        <v>1</v>
      </c>
      <c r="G38" s="206">
        <f t="shared" si="1"/>
        <v>1</v>
      </c>
      <c r="H38" s="61" t="s">
        <v>668</v>
      </c>
    </row>
    <row r="39" spans="1:8" ht="15.6" x14ac:dyDescent="0.3">
      <c r="A39" s="35" t="s">
        <v>392</v>
      </c>
      <c r="B39" s="193" t="s">
        <v>393</v>
      </c>
      <c r="C39" s="41" t="s">
        <v>7</v>
      </c>
      <c r="D39" s="31">
        <v>1</v>
      </c>
      <c r="E39" s="31" t="s">
        <v>391</v>
      </c>
      <c r="F39" s="31">
        <v>4</v>
      </c>
      <c r="G39" s="206">
        <f t="shared" si="1"/>
        <v>1</v>
      </c>
      <c r="H39" s="61" t="s">
        <v>50</v>
      </c>
    </row>
    <row r="40" spans="1:8" ht="15.6" x14ac:dyDescent="0.3">
      <c r="A40" s="35" t="s">
        <v>663</v>
      </c>
      <c r="B40" s="193" t="s">
        <v>387</v>
      </c>
      <c r="C40" s="41" t="s">
        <v>11</v>
      </c>
      <c r="D40" s="31">
        <v>1</v>
      </c>
      <c r="E40" s="31" t="s">
        <v>379</v>
      </c>
      <c r="F40" s="31">
        <v>2</v>
      </c>
      <c r="G40" s="206">
        <f t="shared" si="1"/>
        <v>1</v>
      </c>
      <c r="H40" s="61" t="s">
        <v>50</v>
      </c>
    </row>
    <row r="41" spans="1:8" ht="15.6" x14ac:dyDescent="0.3">
      <c r="A41" s="35" t="s">
        <v>659</v>
      </c>
      <c r="B41" s="193" t="s">
        <v>381</v>
      </c>
      <c r="C41" s="41" t="s">
        <v>11</v>
      </c>
      <c r="D41" s="31">
        <v>1</v>
      </c>
      <c r="E41" s="31" t="s">
        <v>379</v>
      </c>
      <c r="F41" s="31">
        <v>2</v>
      </c>
      <c r="G41" s="206">
        <f t="shared" si="1"/>
        <v>1</v>
      </c>
      <c r="H41" s="61" t="s">
        <v>50</v>
      </c>
    </row>
    <row r="42" spans="1:8" ht="15.6" x14ac:dyDescent="0.3">
      <c r="A42" s="35" t="s">
        <v>661</v>
      </c>
      <c r="B42" s="193" t="s">
        <v>383</v>
      </c>
      <c r="C42" s="41" t="s">
        <v>11</v>
      </c>
      <c r="D42" s="31">
        <v>1</v>
      </c>
      <c r="E42" s="31" t="s">
        <v>379</v>
      </c>
      <c r="F42" s="31">
        <v>2</v>
      </c>
      <c r="G42" s="206">
        <f t="shared" si="1"/>
        <v>1</v>
      </c>
      <c r="H42" s="61" t="s">
        <v>50</v>
      </c>
    </row>
    <row r="43" spans="1:8" ht="15.6" hidden="1" x14ac:dyDescent="0.3">
      <c r="A43" s="35" t="s">
        <v>662</v>
      </c>
      <c r="B43" s="193" t="s">
        <v>384</v>
      </c>
      <c r="C43" s="41" t="s">
        <v>11</v>
      </c>
      <c r="D43" s="31">
        <v>1</v>
      </c>
      <c r="E43" s="31" t="s">
        <v>385</v>
      </c>
      <c r="F43" s="31">
        <v>4</v>
      </c>
      <c r="G43" s="206">
        <f t="shared" si="1"/>
        <v>2</v>
      </c>
      <c r="H43" s="61" t="s">
        <v>50</v>
      </c>
    </row>
    <row r="44" spans="1:8" ht="15.6" hidden="1" x14ac:dyDescent="0.3">
      <c r="A44" s="35" t="s">
        <v>662</v>
      </c>
      <c r="B44" s="193" t="s">
        <v>386</v>
      </c>
      <c r="C44" s="41" t="s">
        <v>11</v>
      </c>
      <c r="D44" s="31">
        <v>1</v>
      </c>
      <c r="E44" s="31" t="s">
        <v>379</v>
      </c>
      <c r="F44" s="31">
        <v>2</v>
      </c>
      <c r="G44" s="206">
        <f t="shared" si="1"/>
        <v>2</v>
      </c>
      <c r="H44" s="61" t="s">
        <v>50</v>
      </c>
    </row>
    <row r="45" spans="1:8" ht="15.6" x14ac:dyDescent="0.3">
      <c r="A45" s="35" t="s">
        <v>664</v>
      </c>
      <c r="B45" s="193" t="s">
        <v>388</v>
      </c>
      <c r="C45" s="41" t="s">
        <v>11</v>
      </c>
      <c r="D45" s="31">
        <v>1</v>
      </c>
      <c r="E45" s="31" t="s">
        <v>379</v>
      </c>
      <c r="F45" s="31">
        <v>2</v>
      </c>
      <c r="G45" s="206">
        <f t="shared" si="1"/>
        <v>1</v>
      </c>
      <c r="H45" s="61" t="s">
        <v>50</v>
      </c>
    </row>
    <row r="46" spans="1:8" ht="15.6" x14ac:dyDescent="0.3">
      <c r="A46" s="34" t="s">
        <v>615</v>
      </c>
      <c r="B46" s="34" t="s">
        <v>616</v>
      </c>
      <c r="C46" s="41" t="s">
        <v>11</v>
      </c>
      <c r="D46" s="32">
        <v>9</v>
      </c>
      <c r="E46" s="32" t="s">
        <v>484</v>
      </c>
      <c r="F46" s="32">
        <v>18</v>
      </c>
      <c r="G46" s="206">
        <f t="shared" si="1"/>
        <v>1</v>
      </c>
      <c r="H46" s="61" t="s">
        <v>50</v>
      </c>
    </row>
    <row r="47" spans="1:8" ht="15.6" hidden="1" x14ac:dyDescent="0.3">
      <c r="A47" s="35" t="s">
        <v>313</v>
      </c>
      <c r="B47" s="193" t="s">
        <v>399</v>
      </c>
      <c r="C47" s="41" t="s">
        <v>7</v>
      </c>
      <c r="D47" s="31">
        <v>1</v>
      </c>
      <c r="E47" s="31" t="s">
        <v>400</v>
      </c>
      <c r="F47" s="31">
        <v>6</v>
      </c>
      <c r="G47" s="206">
        <f t="shared" si="1"/>
        <v>1</v>
      </c>
      <c r="H47" s="61" t="s">
        <v>668</v>
      </c>
    </row>
    <row r="48" spans="1:8" ht="15.6" x14ac:dyDescent="0.3">
      <c r="A48" s="34" t="s">
        <v>585</v>
      </c>
      <c r="B48" s="192" t="s">
        <v>586</v>
      </c>
      <c r="C48" s="41" t="s">
        <v>11</v>
      </c>
      <c r="D48" s="32">
        <v>1</v>
      </c>
      <c r="E48" s="32" t="s">
        <v>484</v>
      </c>
      <c r="F48" s="32">
        <v>2</v>
      </c>
      <c r="G48" s="206">
        <f t="shared" si="1"/>
        <v>1</v>
      </c>
      <c r="H48" s="61" t="s">
        <v>50</v>
      </c>
    </row>
    <row r="49" spans="1:8" ht="15.6" x14ac:dyDescent="0.3">
      <c r="A49" s="34" t="s">
        <v>221</v>
      </c>
      <c r="B49" s="34" t="s">
        <v>628</v>
      </c>
      <c r="C49" s="41" t="s">
        <v>11</v>
      </c>
      <c r="D49" s="32">
        <v>3</v>
      </c>
      <c r="E49" s="32" t="s">
        <v>484</v>
      </c>
      <c r="F49" s="32">
        <v>6</v>
      </c>
      <c r="G49" s="206">
        <f t="shared" si="1"/>
        <v>1</v>
      </c>
      <c r="H49" s="61" t="s">
        <v>50</v>
      </c>
    </row>
    <row r="50" spans="1:8" ht="15.6" x14ac:dyDescent="0.3">
      <c r="A50" s="35" t="s">
        <v>665</v>
      </c>
      <c r="B50" s="193" t="s">
        <v>397</v>
      </c>
      <c r="C50" s="41" t="s">
        <v>7</v>
      </c>
      <c r="D50" s="31">
        <v>1</v>
      </c>
      <c r="E50" s="31" t="s">
        <v>398</v>
      </c>
      <c r="F50" s="31">
        <v>1</v>
      </c>
      <c r="G50" s="206">
        <f t="shared" si="1"/>
        <v>1</v>
      </c>
      <c r="H50" s="61" t="s">
        <v>50</v>
      </c>
    </row>
  </sheetData>
  <autoFilter ref="A1:H50" xr:uid="{862AB6E4-929E-4CA8-A82A-84513D3AB1A7}">
    <filterColumn colId="6">
      <filters>
        <filter val="1"/>
      </filters>
    </filterColumn>
    <filterColumn colId="7">
      <filters>
        <filter val="Вариативная часть"/>
      </filters>
    </filterColumn>
    <sortState xmlns:xlrd2="http://schemas.microsoft.com/office/spreadsheetml/2017/richdata2" ref="A2:H50">
      <sortCondition ref="A1"/>
    </sortState>
  </autoFilter>
  <conditionalFormatting sqref="C2:C50">
    <cfRule type="expression" dxfId="46" priority="1" stopIfTrue="1">
      <formula>EXACT(C2,"Учебное пособие")</formula>
    </cfRule>
    <cfRule type="expression" dxfId="45" priority="2" stopIfTrue="1">
      <formula>EXACT(C2,"Техника безопасности")</formula>
    </cfRule>
    <cfRule type="expression" dxfId="44" priority="3" stopIfTrue="1">
      <formula>EXACT(C2,"Охрана труда")</formula>
    </cfRule>
    <cfRule type="expression" dxfId="43" priority="4" stopIfTrue="1">
      <formula>EXACT(C2,"Оборудование")</formula>
    </cfRule>
    <cfRule type="expression" dxfId="42" priority="5" stopIfTrue="1">
      <formula>EXACT(C2,"Программное обеспечение")</formula>
    </cfRule>
    <cfRule type="expression" dxfId="41" priority="6" stopIfTrue="1">
      <formula>EXACT(C2,"Оборудование IT")</formula>
    </cfRule>
    <cfRule type="expression" dxfId="40" priority="7" stopIfTrue="1">
      <formula>EXACT(C2,"Мебель")</formula>
    </cfRule>
  </conditionalFormatting>
  <conditionalFormatting sqref="G2:G50">
    <cfRule type="colorScale" priority="32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50">
    <cfRule type="cellIs" dxfId="39" priority="30" operator="equal">
      <formula>"Вариативная часть"</formula>
    </cfRule>
    <cfRule type="cellIs" dxfId="38" priority="31" operator="equal">
      <formula>"Базовая часть"</formula>
    </cfRule>
  </conditionalFormatting>
  <dataValidations count="1">
    <dataValidation type="list" allowBlank="1" showInputMessage="1" showErrorMessage="1" sqref="H2:H50" xr:uid="{3116E6BD-2D16-4A6F-A5C8-481532240C5E}">
      <formula1>"Базовая часть, Вариативная часть"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D39C62D-23F8-42DF-8FE8-32894C3634C6}">
          <x14:formula1>
            <xm:f>Виды!$A$1:$A$7</xm:f>
          </x14:formula1>
          <xm:sqref>C2:C50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F10251-FDCB-4286-A465-C747F863DD76}">
  <dimension ref="A1:H11"/>
  <sheetViews>
    <sheetView workbookViewId="0">
      <pane ySplit="1" topLeftCell="A2" activePane="bottomLeft" state="frozen"/>
      <selection activeCell="B62" sqref="B62"/>
      <selection pane="bottomLeft" activeCell="B62" sqref="B62"/>
    </sheetView>
  </sheetViews>
  <sheetFormatPr defaultRowHeight="14.4" x14ac:dyDescent="0.3"/>
  <cols>
    <col min="1" max="1" width="82.109375" customWidth="1"/>
    <col min="2" max="2" width="46.33203125" customWidth="1"/>
    <col min="3" max="3" width="20.44140625" style="13" customWidth="1"/>
    <col min="4" max="4" width="14.44140625" style="13" customWidth="1"/>
    <col min="5" max="5" width="25.6640625" style="13" customWidth="1"/>
    <col min="6" max="6" width="14.33203125" style="13" customWidth="1"/>
    <col min="7" max="7" width="13.88671875" customWidth="1"/>
    <col min="8" max="8" width="20.88671875" customWidth="1"/>
  </cols>
  <sheetData>
    <row r="1" spans="1:8" ht="31.2" x14ac:dyDescent="0.3">
      <c r="A1" s="25" t="s">
        <v>1</v>
      </c>
      <c r="B1" s="26" t="s">
        <v>10</v>
      </c>
      <c r="C1" s="25" t="s">
        <v>2</v>
      </c>
      <c r="D1" s="25" t="s">
        <v>4</v>
      </c>
      <c r="E1" s="25" t="s">
        <v>3</v>
      </c>
      <c r="F1" s="25" t="s">
        <v>8</v>
      </c>
      <c r="G1" s="25" t="s">
        <v>46</v>
      </c>
      <c r="H1" s="26" t="s">
        <v>47</v>
      </c>
    </row>
    <row r="2" spans="1:8" ht="15.6" x14ac:dyDescent="0.3">
      <c r="A2" s="34" t="s">
        <v>650</v>
      </c>
      <c r="B2" s="192" t="s">
        <v>651</v>
      </c>
      <c r="C2" s="41" t="s">
        <v>5</v>
      </c>
      <c r="D2" s="202">
        <v>1</v>
      </c>
      <c r="E2" s="202" t="s">
        <v>6</v>
      </c>
      <c r="F2" s="202">
        <v>1</v>
      </c>
      <c r="G2" s="37">
        <f t="shared" ref="G2:G11" si="0">COUNTIF($A$2:$A$11,A2)</f>
        <v>1</v>
      </c>
      <c r="H2" s="38" t="s">
        <v>50</v>
      </c>
    </row>
    <row r="3" spans="1:8" ht="15.6" x14ac:dyDescent="0.3">
      <c r="A3" s="34" t="s">
        <v>646</v>
      </c>
      <c r="B3" s="192" t="s">
        <v>647</v>
      </c>
      <c r="C3" s="41" t="s">
        <v>5</v>
      </c>
      <c r="D3" s="32">
        <v>1</v>
      </c>
      <c r="E3" s="32" t="s">
        <v>6</v>
      </c>
      <c r="F3" s="32">
        <v>1</v>
      </c>
      <c r="G3" s="37">
        <f t="shared" si="0"/>
        <v>1</v>
      </c>
      <c r="H3" s="38" t="s">
        <v>50</v>
      </c>
    </row>
    <row r="4" spans="1:8" ht="15.6" x14ac:dyDescent="0.3">
      <c r="A4" s="34" t="s">
        <v>644</v>
      </c>
      <c r="B4" s="192" t="s">
        <v>645</v>
      </c>
      <c r="C4" s="41" t="s">
        <v>5</v>
      </c>
      <c r="D4" s="32">
        <v>1</v>
      </c>
      <c r="E4" s="32" t="s">
        <v>6</v>
      </c>
      <c r="F4" s="32">
        <v>1</v>
      </c>
      <c r="G4" s="37">
        <f t="shared" si="0"/>
        <v>1</v>
      </c>
      <c r="H4" s="38" t="s">
        <v>50</v>
      </c>
    </row>
    <row r="5" spans="1:8" ht="15.6" x14ac:dyDescent="0.3">
      <c r="A5" s="193" t="s">
        <v>38</v>
      </c>
      <c r="B5" s="193" t="s">
        <v>423</v>
      </c>
      <c r="C5" s="41" t="s">
        <v>5</v>
      </c>
      <c r="D5" s="31">
        <v>1</v>
      </c>
      <c r="E5" s="31" t="s">
        <v>6</v>
      </c>
      <c r="F5" s="31">
        <f>D5</f>
        <v>1</v>
      </c>
      <c r="G5" s="37">
        <f t="shared" si="0"/>
        <v>1</v>
      </c>
      <c r="H5" s="38" t="s">
        <v>50</v>
      </c>
    </row>
    <row r="6" spans="1:8" ht="15.6" x14ac:dyDescent="0.3">
      <c r="A6" s="193" t="s">
        <v>37</v>
      </c>
      <c r="B6" s="193" t="s">
        <v>418</v>
      </c>
      <c r="C6" s="41" t="s">
        <v>5</v>
      </c>
      <c r="D6" s="31">
        <v>1</v>
      </c>
      <c r="E6" s="31" t="s">
        <v>6</v>
      </c>
      <c r="F6" s="31">
        <f>D6</f>
        <v>1</v>
      </c>
      <c r="G6" s="37">
        <f t="shared" si="0"/>
        <v>1</v>
      </c>
      <c r="H6" s="38" t="s">
        <v>50</v>
      </c>
    </row>
    <row r="7" spans="1:8" ht="15.6" x14ac:dyDescent="0.3">
      <c r="A7" s="193" t="s">
        <v>419</v>
      </c>
      <c r="B7" s="193" t="s">
        <v>420</v>
      </c>
      <c r="C7" s="41" t="s">
        <v>11</v>
      </c>
      <c r="D7" s="31">
        <v>1</v>
      </c>
      <c r="E7" s="31" t="s">
        <v>6</v>
      </c>
      <c r="F7" s="31">
        <v>1</v>
      </c>
      <c r="G7" s="37">
        <f t="shared" si="0"/>
        <v>1</v>
      </c>
      <c r="H7" s="38" t="s">
        <v>50</v>
      </c>
    </row>
    <row r="8" spans="1:8" ht="15.6" x14ac:dyDescent="0.3">
      <c r="A8" s="34" t="s">
        <v>640</v>
      </c>
      <c r="B8" s="192" t="s">
        <v>641</v>
      </c>
      <c r="C8" s="41" t="s">
        <v>7</v>
      </c>
      <c r="D8" s="202">
        <v>1</v>
      </c>
      <c r="E8" s="202" t="s">
        <v>6</v>
      </c>
      <c r="F8" s="202">
        <v>1</v>
      </c>
      <c r="G8" s="37">
        <f t="shared" si="0"/>
        <v>1</v>
      </c>
      <c r="H8" s="38" t="s">
        <v>50</v>
      </c>
    </row>
    <row r="9" spans="1:8" ht="15.6" x14ac:dyDescent="0.3">
      <c r="A9" s="193" t="s">
        <v>421</v>
      </c>
      <c r="B9" s="193" t="s">
        <v>422</v>
      </c>
      <c r="C9" s="41" t="s">
        <v>11</v>
      </c>
      <c r="D9" s="31">
        <v>1</v>
      </c>
      <c r="E9" s="31" t="s">
        <v>6</v>
      </c>
      <c r="F9" s="31">
        <v>1</v>
      </c>
      <c r="G9" s="37">
        <f t="shared" si="0"/>
        <v>1</v>
      </c>
      <c r="H9" s="38" t="s">
        <v>50</v>
      </c>
    </row>
    <row r="10" spans="1:8" ht="15.6" x14ac:dyDescent="0.3">
      <c r="A10" s="34" t="s">
        <v>642</v>
      </c>
      <c r="B10" s="34" t="s">
        <v>643</v>
      </c>
      <c r="C10" s="41" t="s">
        <v>7</v>
      </c>
      <c r="D10" s="202">
        <v>1</v>
      </c>
      <c r="E10" s="202" t="s">
        <v>6</v>
      </c>
      <c r="F10" s="202">
        <v>1</v>
      </c>
      <c r="G10" s="37">
        <f t="shared" si="0"/>
        <v>1</v>
      </c>
      <c r="H10" s="38" t="s">
        <v>50</v>
      </c>
    </row>
    <row r="11" spans="1:8" ht="15.6" x14ac:dyDescent="0.3">
      <c r="A11" s="34" t="s">
        <v>648</v>
      </c>
      <c r="B11" s="192" t="s">
        <v>649</v>
      </c>
      <c r="C11" s="41" t="s">
        <v>7</v>
      </c>
      <c r="D11" s="202">
        <v>1</v>
      </c>
      <c r="E11" s="202" t="s">
        <v>6</v>
      </c>
      <c r="F11" s="202">
        <v>1</v>
      </c>
      <c r="G11" s="37">
        <f t="shared" si="0"/>
        <v>1</v>
      </c>
      <c r="H11" s="38" t="s">
        <v>50</v>
      </c>
    </row>
  </sheetData>
  <autoFilter ref="A1:H1" xr:uid="{97F10251-FDCB-4286-A465-C747F863DD76}">
    <sortState xmlns:xlrd2="http://schemas.microsoft.com/office/spreadsheetml/2017/richdata2" ref="A2:H11">
      <sortCondition ref="A1"/>
    </sortState>
  </autoFilter>
  <conditionalFormatting sqref="C2:C11">
    <cfRule type="expression" dxfId="37" priority="1" stopIfTrue="1">
      <formula>EXACT(C2,"Учебное пособие")</formula>
    </cfRule>
    <cfRule type="expression" dxfId="36" priority="2" stopIfTrue="1">
      <formula>EXACT(C2,"Техника безопасности")</formula>
    </cfRule>
    <cfRule type="expression" dxfId="35" priority="3" stopIfTrue="1">
      <formula>EXACT(C2,"Охрана труда")</formula>
    </cfRule>
    <cfRule type="expression" dxfId="34" priority="4" stopIfTrue="1">
      <formula>EXACT(C2,"Оборудование")</formula>
    </cfRule>
    <cfRule type="expression" dxfId="33" priority="5" stopIfTrue="1">
      <formula>EXACT(C2,"Программное обеспечение")</formula>
    </cfRule>
    <cfRule type="expression" dxfId="32" priority="6" stopIfTrue="1">
      <formula>EXACT(C2,"Оборудование IT")</formula>
    </cfRule>
    <cfRule type="expression" dxfId="31" priority="7" stopIfTrue="1">
      <formula>EXACT(C2,"Мебель")</formula>
    </cfRule>
  </conditionalFormatting>
  <conditionalFormatting sqref="D2:D4">
    <cfRule type="cellIs" dxfId="30" priority="8" stopIfTrue="1" operator="equal">
      <formula>"Учебное пособие"</formula>
    </cfRule>
    <cfRule type="cellIs" dxfId="29" priority="9" stopIfTrue="1" operator="equal">
      <formula>"Техника безопасности"</formula>
    </cfRule>
    <cfRule type="cellIs" dxfId="28" priority="10" stopIfTrue="1" operator="equal">
      <formula>"Охрана труда"</formula>
    </cfRule>
    <cfRule type="endsWith" dxfId="27" priority="11" stopIfTrue="1" operator="endsWith" text="Оборудование">
      <formula>RIGHT(D2,LEN("Оборудование"))="Оборудование"</formula>
    </cfRule>
    <cfRule type="containsText" dxfId="26" priority="12" stopIfTrue="1" operator="containsText" text="Программное обеспечение">
      <formula>NOT(ISERROR(SEARCH("Программное обеспечение",D2)))</formula>
    </cfRule>
    <cfRule type="endsWith" dxfId="25" priority="13" stopIfTrue="1" operator="endsWith" text="Оборудование IT">
      <formula>RIGHT(D2,LEN("Оборудование IT"))="Оборудование IT"</formula>
    </cfRule>
    <cfRule type="containsText" dxfId="24" priority="14" stopIfTrue="1" operator="containsText" text="Мебель">
      <formula>NOT(ISERROR(SEARCH("Мебель",D2)))</formula>
    </cfRule>
  </conditionalFormatting>
  <conditionalFormatting sqref="G2:G11">
    <cfRule type="colorScale" priority="32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11">
    <cfRule type="cellIs" dxfId="23" priority="27" operator="equal">
      <formula>"Вариативная часть"</formula>
    </cfRule>
    <cfRule type="cellIs" dxfId="22" priority="28" operator="equal">
      <formula>"Базовая часть"</formula>
    </cfRule>
  </conditionalFormatting>
  <dataValidations count="1">
    <dataValidation type="list" allowBlank="1" showInputMessage="1" showErrorMessage="1" sqref="H2:H11" xr:uid="{512806FB-9C28-446C-B2DB-622B7C79F8B0}">
      <formula1>"Базовая часть, Вариативная часть"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29573C5-F518-4D2F-B96C-F026BC326E54}">
          <x14:formula1>
            <xm:f>Виды!$A$1:$A$7</xm:f>
          </x14:formula1>
          <xm:sqref>C2:C11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043B89-60E6-4362-A6B7-D2324202873B}">
  <dimension ref="A1:H13"/>
  <sheetViews>
    <sheetView workbookViewId="0">
      <pane ySplit="1" topLeftCell="A2" activePane="bottomLeft" state="frozen"/>
      <selection activeCell="B62" sqref="B62"/>
      <selection pane="bottomLeft" activeCell="B62" sqref="B62"/>
    </sheetView>
  </sheetViews>
  <sheetFormatPr defaultRowHeight="14.4" x14ac:dyDescent="0.3"/>
  <cols>
    <col min="1" max="1" width="32.33203125" bestFit="1" customWidth="1"/>
    <col min="2" max="2" width="46.33203125" customWidth="1"/>
    <col min="3" max="3" width="29.33203125" style="13" customWidth="1"/>
    <col min="4" max="4" width="14.44140625" style="13" customWidth="1"/>
    <col min="5" max="5" width="25.6640625" style="13" customWidth="1"/>
    <col min="6" max="6" width="14.33203125" style="13" customWidth="1"/>
    <col min="7" max="7" width="13.88671875" customWidth="1"/>
    <col min="8" max="8" width="20.88671875" customWidth="1"/>
  </cols>
  <sheetData>
    <row r="1" spans="1:8" ht="31.2" x14ac:dyDescent="0.3">
      <c r="A1" s="25" t="s">
        <v>1</v>
      </c>
      <c r="B1" s="26" t="s">
        <v>10</v>
      </c>
      <c r="C1" s="26" t="s">
        <v>2</v>
      </c>
      <c r="D1" s="26" t="s">
        <v>4</v>
      </c>
      <c r="E1" s="25" t="s">
        <v>3</v>
      </c>
      <c r="F1" s="26" t="s">
        <v>8</v>
      </c>
      <c r="G1" s="26" t="s">
        <v>46</v>
      </c>
      <c r="H1" s="26" t="s">
        <v>47</v>
      </c>
    </row>
    <row r="2" spans="1:8" ht="15.6" x14ac:dyDescent="0.3">
      <c r="A2" s="194" t="s">
        <v>30</v>
      </c>
      <c r="B2" s="196" t="s">
        <v>546</v>
      </c>
      <c r="C2" s="41" t="s">
        <v>9</v>
      </c>
      <c r="D2" s="121">
        <v>1</v>
      </c>
      <c r="E2" s="121" t="s">
        <v>6</v>
      </c>
      <c r="F2" s="121">
        <f>D2</f>
        <v>1</v>
      </c>
      <c r="G2" s="37">
        <f t="shared" ref="G2:G13" si="0">COUNTIF($A$2:$A$13,A2)</f>
        <v>2</v>
      </c>
      <c r="H2" s="38" t="s">
        <v>50</v>
      </c>
    </row>
    <row r="3" spans="1:8" ht="15.6" x14ac:dyDescent="0.3">
      <c r="A3" s="195" t="s">
        <v>30</v>
      </c>
      <c r="B3" s="198" t="s">
        <v>652</v>
      </c>
      <c r="C3" s="41" t="s">
        <v>9</v>
      </c>
      <c r="D3" s="200">
        <v>1</v>
      </c>
      <c r="E3" s="200" t="s">
        <v>6</v>
      </c>
      <c r="F3" s="200">
        <f>D3</f>
        <v>1</v>
      </c>
      <c r="G3" s="37">
        <f t="shared" si="0"/>
        <v>2</v>
      </c>
      <c r="H3" s="38" t="s">
        <v>50</v>
      </c>
    </row>
    <row r="4" spans="1:8" ht="15.6" x14ac:dyDescent="0.3">
      <c r="A4" s="188" t="s">
        <v>353</v>
      </c>
      <c r="B4" s="189" t="s">
        <v>548</v>
      </c>
      <c r="C4" s="41" t="s">
        <v>9</v>
      </c>
      <c r="D4" s="30">
        <v>1</v>
      </c>
      <c r="E4" s="30" t="s">
        <v>6</v>
      </c>
      <c r="F4" s="31">
        <f>D4</f>
        <v>1</v>
      </c>
      <c r="G4" s="37">
        <f t="shared" si="0"/>
        <v>2</v>
      </c>
      <c r="H4" s="38" t="s">
        <v>50</v>
      </c>
    </row>
    <row r="5" spans="1:8" ht="15.6" x14ac:dyDescent="0.3">
      <c r="A5" s="34" t="s">
        <v>353</v>
      </c>
      <c r="B5" s="36" t="s">
        <v>655</v>
      </c>
      <c r="C5" s="41" t="s">
        <v>9</v>
      </c>
      <c r="D5" s="32">
        <v>1</v>
      </c>
      <c r="E5" s="32" t="s">
        <v>6</v>
      </c>
      <c r="F5" s="32">
        <f>D5</f>
        <v>1</v>
      </c>
      <c r="G5" s="37">
        <f t="shared" si="0"/>
        <v>2</v>
      </c>
      <c r="H5" s="38" t="s">
        <v>50</v>
      </c>
    </row>
    <row r="6" spans="1:8" ht="15.6" x14ac:dyDescent="0.3">
      <c r="A6" s="35" t="s">
        <v>49</v>
      </c>
      <c r="B6" s="189" t="s">
        <v>550</v>
      </c>
      <c r="C6" s="41" t="s">
        <v>9</v>
      </c>
      <c r="D6" s="31">
        <v>20</v>
      </c>
      <c r="E6" s="31" t="s">
        <v>6</v>
      </c>
      <c r="F6" s="31">
        <f>D6</f>
        <v>20</v>
      </c>
      <c r="G6" s="37">
        <f t="shared" si="0"/>
        <v>2</v>
      </c>
      <c r="H6" s="38" t="s">
        <v>50</v>
      </c>
    </row>
    <row r="7" spans="1:8" ht="15.6" x14ac:dyDescent="0.3">
      <c r="A7" s="34" t="s">
        <v>49</v>
      </c>
      <c r="B7" s="192" t="s">
        <v>657</v>
      </c>
      <c r="C7" s="41" t="s">
        <v>9</v>
      </c>
      <c r="D7" s="32">
        <v>25</v>
      </c>
      <c r="E7" s="32" t="s">
        <v>6</v>
      </c>
      <c r="F7" s="32">
        <v>25</v>
      </c>
      <c r="G7" s="37">
        <f t="shared" si="0"/>
        <v>2</v>
      </c>
      <c r="H7" s="38" t="s">
        <v>50</v>
      </c>
    </row>
    <row r="8" spans="1:8" ht="15.6" x14ac:dyDescent="0.3">
      <c r="A8" s="193" t="s">
        <v>424</v>
      </c>
      <c r="B8" s="197" t="s">
        <v>425</v>
      </c>
      <c r="C8" s="41" t="s">
        <v>9</v>
      </c>
      <c r="D8" s="30">
        <v>1</v>
      </c>
      <c r="E8" s="31" t="s">
        <v>6</v>
      </c>
      <c r="F8" s="31">
        <f>D8</f>
        <v>1</v>
      </c>
      <c r="G8" s="37">
        <f t="shared" si="0"/>
        <v>1</v>
      </c>
      <c r="H8" s="38" t="s">
        <v>50</v>
      </c>
    </row>
    <row r="9" spans="1:8" ht="15.6" x14ac:dyDescent="0.3">
      <c r="A9" s="188" t="s">
        <v>31</v>
      </c>
      <c r="B9" s="189" t="s">
        <v>547</v>
      </c>
      <c r="C9" s="41" t="s">
        <v>9</v>
      </c>
      <c r="D9" s="30">
        <v>1</v>
      </c>
      <c r="E9" s="30" t="s">
        <v>6</v>
      </c>
      <c r="F9" s="201">
        <f>D9</f>
        <v>1</v>
      </c>
      <c r="G9" s="37">
        <f t="shared" si="0"/>
        <v>2</v>
      </c>
      <c r="H9" s="38" t="s">
        <v>50</v>
      </c>
    </row>
    <row r="10" spans="1:8" ht="15.6" x14ac:dyDescent="0.3">
      <c r="A10" s="34" t="s">
        <v>31</v>
      </c>
      <c r="B10" s="36" t="s">
        <v>653</v>
      </c>
      <c r="C10" s="41" t="s">
        <v>9</v>
      </c>
      <c r="D10" s="32">
        <v>1</v>
      </c>
      <c r="E10" s="32" t="s">
        <v>6</v>
      </c>
      <c r="F10" s="191">
        <f>D10</f>
        <v>1</v>
      </c>
      <c r="G10" s="37">
        <f t="shared" si="0"/>
        <v>2</v>
      </c>
      <c r="H10" s="38" t="s">
        <v>50</v>
      </c>
    </row>
    <row r="11" spans="1:8" ht="15.6" x14ac:dyDescent="0.3">
      <c r="A11" s="193" t="s">
        <v>427</v>
      </c>
      <c r="B11" s="199" t="s">
        <v>428</v>
      </c>
      <c r="C11" s="41" t="s">
        <v>9</v>
      </c>
      <c r="D11" s="31">
        <v>1</v>
      </c>
      <c r="E11" s="31" t="s">
        <v>6</v>
      </c>
      <c r="F11" s="201">
        <v>1</v>
      </c>
      <c r="G11" s="37">
        <f t="shared" si="0"/>
        <v>1</v>
      </c>
      <c r="H11" s="38" t="s">
        <v>50</v>
      </c>
    </row>
    <row r="12" spans="1:8" ht="15.6" x14ac:dyDescent="0.3">
      <c r="A12" s="35" t="s">
        <v>32</v>
      </c>
      <c r="B12" s="190" t="s">
        <v>549</v>
      </c>
      <c r="C12" s="41" t="s">
        <v>9</v>
      </c>
      <c r="D12" s="31">
        <v>1</v>
      </c>
      <c r="E12" s="31" t="s">
        <v>6</v>
      </c>
      <c r="F12" s="201">
        <f>D12</f>
        <v>1</v>
      </c>
      <c r="G12" s="37">
        <f t="shared" si="0"/>
        <v>2</v>
      </c>
      <c r="H12" s="38" t="s">
        <v>50</v>
      </c>
    </row>
    <row r="13" spans="1:8" ht="15.6" x14ac:dyDescent="0.3">
      <c r="A13" s="34" t="s">
        <v>32</v>
      </c>
      <c r="B13" s="192" t="s">
        <v>656</v>
      </c>
      <c r="C13" s="41" t="s">
        <v>9</v>
      </c>
      <c r="D13" s="33">
        <v>1</v>
      </c>
      <c r="E13" s="32" t="s">
        <v>6</v>
      </c>
      <c r="F13" s="191">
        <f>D13</f>
        <v>1</v>
      </c>
      <c r="G13" s="37">
        <f t="shared" si="0"/>
        <v>2</v>
      </c>
      <c r="H13" s="38" t="s">
        <v>50</v>
      </c>
    </row>
  </sheetData>
  <autoFilter ref="A1:H1" xr:uid="{6E043B89-60E6-4362-A6B7-D2324202873B}">
    <sortState xmlns:xlrd2="http://schemas.microsoft.com/office/spreadsheetml/2017/richdata2" ref="A2:H13">
      <sortCondition ref="A1"/>
    </sortState>
  </autoFilter>
  <conditionalFormatting sqref="C2:C13">
    <cfRule type="expression" dxfId="21" priority="1" stopIfTrue="1">
      <formula>EXACT(C2,"Учебное пособие")</formula>
    </cfRule>
    <cfRule type="expression" dxfId="20" priority="2" stopIfTrue="1">
      <formula>EXACT(C2,"Техника безопасности")</formula>
    </cfRule>
    <cfRule type="expression" dxfId="19" priority="3" stopIfTrue="1">
      <formula>EXACT(C2,"Охрана труда")</formula>
    </cfRule>
    <cfRule type="expression" dxfId="18" priority="4" stopIfTrue="1">
      <formula>EXACT(C2,"Оборудование")</formula>
    </cfRule>
    <cfRule type="expression" dxfId="17" priority="5" stopIfTrue="1">
      <formula>EXACT(C2,"Программное обеспечение")</formula>
    </cfRule>
    <cfRule type="expression" dxfId="16" priority="6" stopIfTrue="1">
      <formula>EXACT(C2,"Оборудование IT")</formula>
    </cfRule>
    <cfRule type="expression" dxfId="15" priority="7" stopIfTrue="1">
      <formula>EXACT(C2,"Мебель")</formula>
    </cfRule>
  </conditionalFormatting>
  <conditionalFormatting sqref="G2:G13">
    <cfRule type="colorScale" priority="32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13">
    <cfRule type="cellIs" dxfId="14" priority="28" operator="equal">
      <formula>"Вариативная часть"</formula>
    </cfRule>
    <cfRule type="cellIs" dxfId="13" priority="29" operator="equal">
      <formula>"Базовая часть"</formula>
    </cfRule>
  </conditionalFormatting>
  <dataValidations count="1">
    <dataValidation type="list" allowBlank="1" showInputMessage="1" showErrorMessage="1" sqref="H2:H13" xr:uid="{28FCD83D-5D09-4A8F-9473-A10307130490}">
      <formula1>"Базовая часть, Вариативная часть"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52111E3-14B8-46C8-A683-F191D7502844}">
          <x14:formula1>
            <xm:f>Виды!$A$1:$A$7</xm:f>
          </x14:formula1>
          <xm:sqref>C2:C13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664B7B-0AA2-4B7F-A222-B27B0116062B}">
  <sheetPr>
    <outlinePr summaryRight="0"/>
  </sheetPr>
  <dimension ref="A1:GJ167"/>
  <sheetViews>
    <sheetView topLeftCell="ER1" zoomScale="70" zoomScaleNormal="70" workbookViewId="0">
      <pane ySplit="1" topLeftCell="A41" activePane="bottomLeft" state="frozen"/>
      <selection pane="bottomLeft" activeCell="FV47" sqref="FV47"/>
    </sheetView>
  </sheetViews>
  <sheetFormatPr defaultColWidth="9.109375" defaultRowHeight="18" x14ac:dyDescent="0.3"/>
  <cols>
    <col min="1" max="1" width="5.109375" style="45" hidden="1" customWidth="1"/>
    <col min="2" max="2" width="52" style="45" hidden="1" customWidth="1"/>
    <col min="3" max="3" width="27.44140625" style="45" hidden="1" customWidth="1"/>
    <col min="4" max="4" width="22" style="45" hidden="1" customWidth="1"/>
    <col min="5" max="5" width="15.44140625" style="45" hidden="1" customWidth="1"/>
    <col min="6" max="6" width="14.88671875" style="45" hidden="1" customWidth="1"/>
    <col min="7" max="7" width="14.44140625" style="45" hidden="1" customWidth="1"/>
    <col min="8" max="8" width="14.109375" style="45" hidden="1" customWidth="1"/>
    <col min="9" max="9" width="5.109375" style="45" hidden="1" customWidth="1"/>
    <col min="10" max="10" width="47.109375" style="45" hidden="1" customWidth="1"/>
    <col min="11" max="11" width="31.33203125" style="45" hidden="1" customWidth="1"/>
    <col min="12" max="12" width="22" style="45" hidden="1" customWidth="1"/>
    <col min="13" max="13" width="15.5546875" style="45" hidden="1" customWidth="1"/>
    <col min="14" max="14" width="14.88671875" style="45" hidden="1" customWidth="1"/>
    <col min="15" max="15" width="14.44140625" style="45" hidden="1" customWidth="1"/>
    <col min="16" max="16" width="14.109375" style="45" hidden="1" customWidth="1"/>
    <col min="17" max="17" width="5.109375" style="45" hidden="1" customWidth="1"/>
    <col min="18" max="18" width="47.109375" style="45" hidden="1" customWidth="1"/>
    <col min="19" max="19" width="31.33203125" style="45" hidden="1" customWidth="1"/>
    <col min="20" max="20" width="22" style="45" hidden="1" customWidth="1"/>
    <col min="21" max="21" width="15.5546875" style="45" hidden="1" customWidth="1"/>
    <col min="22" max="22" width="14.88671875" style="45" hidden="1" customWidth="1"/>
    <col min="23" max="23" width="14.44140625" style="45" hidden="1" customWidth="1"/>
    <col min="24" max="24" width="14.109375" style="45" hidden="1" customWidth="1"/>
    <col min="25" max="25" width="5.109375" style="45" hidden="1" customWidth="1"/>
    <col min="26" max="26" width="52" style="45" hidden="1" customWidth="1"/>
    <col min="27" max="27" width="27.44140625" style="45" hidden="1" customWidth="1"/>
    <col min="28" max="28" width="20.44140625" style="45" hidden="1" customWidth="1"/>
    <col min="29" max="29" width="14.44140625" style="45" hidden="1" customWidth="1"/>
    <col min="30" max="30" width="14.88671875" style="45" hidden="1" customWidth="1"/>
    <col min="31" max="31" width="14.33203125" style="45" hidden="1" customWidth="1"/>
    <col min="32" max="32" width="16" style="45" hidden="1" customWidth="1"/>
    <col min="33" max="33" width="5.109375" style="45" hidden="1" customWidth="1"/>
    <col min="34" max="34" width="52" style="45" hidden="1" customWidth="1"/>
    <col min="35" max="35" width="27.44140625" style="45" hidden="1" customWidth="1"/>
    <col min="36" max="36" width="20.44140625" style="45" hidden="1" customWidth="1"/>
    <col min="37" max="37" width="14.44140625" style="45" hidden="1" customWidth="1"/>
    <col min="38" max="38" width="14.88671875" style="45" hidden="1" customWidth="1"/>
    <col min="39" max="39" width="14.33203125" style="45" hidden="1" customWidth="1"/>
    <col min="40" max="40" width="16" style="45" hidden="1" customWidth="1"/>
    <col min="41" max="41" width="6.109375" style="45" hidden="1" customWidth="1"/>
    <col min="42" max="42" width="43.44140625" style="45" hidden="1" customWidth="1"/>
    <col min="43" max="43" width="22" style="45" hidden="1" customWidth="1"/>
    <col min="44" max="44" width="15.5546875" style="45" hidden="1" customWidth="1"/>
    <col min="45" max="45" width="15" style="45" hidden="1" customWidth="1"/>
    <col min="46" max="46" width="14.44140625" style="45" hidden="1" customWidth="1"/>
    <col min="47" max="47" width="15" style="45" hidden="1" customWidth="1"/>
    <col min="48" max="48" width="5.109375" style="45" hidden="1" customWidth="1"/>
    <col min="49" max="49" width="4" style="45" hidden="1" customWidth="1"/>
    <col min="50" max="50" width="42.44140625" style="45" hidden="1" customWidth="1"/>
    <col min="51" max="51" width="23.33203125" style="45" hidden="1" customWidth="1"/>
    <col min="52" max="52" width="0" style="45" hidden="1" customWidth="1"/>
    <col min="53" max="53" width="13.33203125" style="45" hidden="1" customWidth="1"/>
    <col min="54" max="54" width="13.109375" style="45" hidden="1" customWidth="1"/>
    <col min="55" max="55" width="22.44140625" style="45" hidden="1" customWidth="1"/>
    <col min="56" max="56" width="7" style="45" hidden="1" customWidth="1"/>
    <col min="57" max="57" width="4" style="45" hidden="1" customWidth="1"/>
    <col min="58" max="58" width="53.88671875" style="45" hidden="1" customWidth="1"/>
    <col min="59" max="59" width="21.44140625" style="45" hidden="1" customWidth="1"/>
    <col min="60" max="60" width="11.6640625" style="45" hidden="1" customWidth="1"/>
    <col min="61" max="61" width="13.109375" style="45" hidden="1" customWidth="1"/>
    <col min="62" max="62" width="16.33203125" style="45" hidden="1" customWidth="1"/>
    <col min="63" max="63" width="23" style="45" hidden="1" customWidth="1"/>
    <col min="64" max="64" width="0" style="45" hidden="1" customWidth="1"/>
    <col min="65" max="65" width="4" style="45" hidden="1" customWidth="1"/>
    <col min="66" max="66" width="53.88671875" style="45" hidden="1" customWidth="1"/>
    <col min="67" max="67" width="21.44140625" style="45" hidden="1" customWidth="1"/>
    <col min="68" max="68" width="11.6640625" style="45" hidden="1" customWidth="1"/>
    <col min="69" max="69" width="13.109375" style="45" hidden="1" customWidth="1"/>
    <col min="70" max="70" width="16.33203125" style="45" hidden="1" customWidth="1"/>
    <col min="71" max="71" width="23" style="45" hidden="1" customWidth="1"/>
    <col min="72" max="79" width="0" style="45" hidden="1" customWidth="1"/>
    <col min="80" max="80" width="50.33203125" style="45" hidden="1" customWidth="1"/>
    <col min="81" max="81" width="6.33203125" style="45" customWidth="1"/>
    <col min="82" max="82" width="40.88671875" style="45" customWidth="1"/>
    <col min="83" max="83" width="51.5546875" style="45" customWidth="1"/>
    <col min="84" max="84" width="19.109375" style="45" customWidth="1"/>
    <col min="85" max="86" width="15.88671875" style="45" customWidth="1"/>
    <col min="87" max="87" width="14.5546875" style="45" customWidth="1"/>
    <col min="88" max="88" width="22.33203125" style="45" customWidth="1"/>
    <col min="89" max="95" width="0" style="45" hidden="1" customWidth="1"/>
    <col min="96" max="96" width="32" style="45" hidden="1" customWidth="1"/>
    <col min="97" max="103" width="0" style="45" hidden="1" customWidth="1"/>
    <col min="104" max="104" width="27.44140625" style="45" hidden="1" customWidth="1"/>
    <col min="105" max="111" width="0" style="45" hidden="1" customWidth="1"/>
    <col min="112" max="112" width="58.6640625" style="45" hidden="1" customWidth="1"/>
    <col min="113" max="119" width="0" style="45" hidden="1" customWidth="1"/>
    <col min="120" max="120" width="33.6640625" style="45" hidden="1" customWidth="1"/>
    <col min="121" max="127" width="0" style="45" hidden="1" customWidth="1"/>
    <col min="128" max="128" width="45.88671875" style="45" hidden="1" customWidth="1"/>
    <col min="129" max="135" width="0" style="45" hidden="1" customWidth="1"/>
    <col min="136" max="136" width="44.88671875" style="45" hidden="1" customWidth="1"/>
    <col min="137" max="143" width="0" style="45" hidden="1" customWidth="1"/>
    <col min="144" max="144" width="45.5546875" style="45" hidden="1" customWidth="1"/>
    <col min="145" max="145" width="5.109375" style="45" customWidth="1"/>
    <col min="146" max="146" width="37.88671875" style="45" customWidth="1"/>
    <col min="147" max="147" width="60.33203125" style="45" customWidth="1"/>
    <col min="148" max="148" width="18.109375" style="45" customWidth="1"/>
    <col min="149" max="149" width="13.33203125" style="45" customWidth="1"/>
    <col min="150" max="150" width="13.109375" style="45" customWidth="1"/>
    <col min="151" max="151" width="12.44140625" style="45" customWidth="1"/>
    <col min="152" max="152" width="14.109375" style="45" customWidth="1"/>
    <col min="153" max="160" width="0" style="45" hidden="1" customWidth="1"/>
    <col min="161" max="161" width="5.109375" style="45" customWidth="1"/>
    <col min="162" max="162" width="52" style="45" customWidth="1"/>
    <col min="163" max="163" width="59.33203125" style="45" customWidth="1"/>
    <col min="164" max="164" width="22" style="45" customWidth="1"/>
    <col min="165" max="165" width="15.5546875" style="45" customWidth="1"/>
    <col min="166" max="166" width="14.88671875" style="45" customWidth="1"/>
    <col min="167" max="167" width="14.44140625" style="45" customWidth="1"/>
    <col min="168" max="168" width="21.109375" style="45" customWidth="1"/>
    <col min="169" max="176" width="0" style="45" hidden="1" customWidth="1"/>
    <col min="177" max="177" width="5.109375" style="45" customWidth="1"/>
    <col min="178" max="178" width="52" style="45" customWidth="1"/>
    <col min="179" max="179" width="33.88671875" style="45" customWidth="1"/>
    <col min="180" max="180" width="22" style="45" customWidth="1"/>
    <col min="181" max="181" width="15.5546875" style="45" customWidth="1"/>
    <col min="182" max="182" width="14.88671875" style="45" customWidth="1"/>
    <col min="183" max="183" width="14.44140625" style="45" customWidth="1"/>
    <col min="184" max="184" width="14.109375" style="45" bestFit="1" customWidth="1"/>
    <col min="185" max="192" width="0" style="45" hidden="1" customWidth="1"/>
    <col min="193" max="16384" width="9.109375" style="45"/>
  </cols>
  <sheetData>
    <row r="1" spans="1:192" x14ac:dyDescent="0.3">
      <c r="A1" s="320" t="s">
        <v>85</v>
      </c>
      <c r="B1" s="320"/>
      <c r="C1" s="320"/>
      <c r="D1" s="320"/>
      <c r="E1" s="320"/>
      <c r="F1" s="320"/>
      <c r="G1" s="320"/>
      <c r="H1" s="320"/>
      <c r="I1" s="320" t="s">
        <v>61</v>
      </c>
      <c r="J1" s="320"/>
      <c r="K1" s="320"/>
      <c r="L1" s="320"/>
      <c r="M1" s="320"/>
      <c r="N1" s="320"/>
      <c r="O1" s="320"/>
      <c r="P1" s="320"/>
      <c r="Q1" s="320" t="s">
        <v>58</v>
      </c>
      <c r="R1" s="320"/>
      <c r="S1" s="320"/>
      <c r="T1" s="320"/>
      <c r="U1" s="320"/>
      <c r="V1" s="320"/>
      <c r="W1" s="320"/>
      <c r="X1" s="320"/>
      <c r="Y1" s="320" t="s">
        <v>86</v>
      </c>
      <c r="Z1" s="320"/>
      <c r="AA1" s="320"/>
      <c r="AB1" s="320"/>
      <c r="AC1" s="320"/>
      <c r="AD1" s="320"/>
      <c r="AE1" s="320"/>
      <c r="AF1" s="320"/>
      <c r="AG1" s="320" t="s">
        <v>87</v>
      </c>
      <c r="AH1" s="320"/>
      <c r="AI1" s="320"/>
      <c r="AJ1" s="320"/>
      <c r="AK1" s="320"/>
      <c r="AL1" s="320"/>
      <c r="AM1" s="320"/>
      <c r="AN1" s="320"/>
      <c r="AO1" s="320" t="s">
        <v>62</v>
      </c>
      <c r="AP1" s="320"/>
      <c r="AQ1" s="320"/>
      <c r="AR1" s="320"/>
      <c r="AS1" s="320"/>
      <c r="AT1" s="320"/>
      <c r="AU1" s="320"/>
      <c r="AV1" s="320"/>
      <c r="AW1" s="320" t="s">
        <v>63</v>
      </c>
      <c r="AX1" s="320"/>
      <c r="AY1" s="320"/>
      <c r="AZ1" s="320"/>
      <c r="BA1" s="320"/>
      <c r="BB1" s="320"/>
      <c r="BC1" s="320"/>
      <c r="BD1" s="320"/>
      <c r="BE1" s="320" t="s">
        <v>88</v>
      </c>
      <c r="BF1" s="320"/>
      <c r="BG1" s="320"/>
      <c r="BH1" s="320"/>
      <c r="BI1" s="320"/>
      <c r="BJ1" s="320"/>
      <c r="BK1" s="320"/>
      <c r="BL1" s="320"/>
      <c r="BM1" s="320" t="s">
        <v>89</v>
      </c>
      <c r="BN1" s="320"/>
      <c r="BO1" s="320"/>
      <c r="BP1" s="320"/>
      <c r="BQ1" s="320"/>
      <c r="BR1" s="320"/>
      <c r="BS1" s="320"/>
      <c r="BT1" s="320"/>
      <c r="BU1" s="320" t="s">
        <v>90</v>
      </c>
      <c r="BV1" s="320"/>
      <c r="BW1" s="320"/>
      <c r="BX1" s="320"/>
      <c r="BY1" s="320"/>
      <c r="BZ1" s="320"/>
      <c r="CA1" s="320"/>
      <c r="CB1" s="320"/>
      <c r="CC1" s="320" t="s">
        <v>71</v>
      </c>
      <c r="CD1" s="320"/>
      <c r="CE1" s="320"/>
      <c r="CF1" s="320"/>
      <c r="CG1" s="320"/>
      <c r="CH1" s="320"/>
      <c r="CI1" s="320"/>
      <c r="CJ1" s="320"/>
      <c r="CK1" s="320" t="s">
        <v>91</v>
      </c>
      <c r="CL1" s="320"/>
      <c r="CM1" s="320"/>
      <c r="CN1" s="320"/>
      <c r="CO1" s="320"/>
      <c r="CP1" s="320"/>
      <c r="CQ1" s="320"/>
      <c r="CR1" s="320"/>
      <c r="CS1" s="320" t="s">
        <v>92</v>
      </c>
      <c r="CT1" s="320"/>
      <c r="CU1" s="320"/>
      <c r="CV1" s="320"/>
      <c r="CW1" s="320"/>
      <c r="CX1" s="320"/>
      <c r="CY1" s="320"/>
      <c r="CZ1" s="320"/>
      <c r="DA1" s="320" t="s">
        <v>93</v>
      </c>
      <c r="DB1" s="320"/>
      <c r="DC1" s="320"/>
      <c r="DD1" s="320"/>
      <c r="DE1" s="320"/>
      <c r="DF1" s="320"/>
      <c r="DG1" s="320"/>
      <c r="DH1" s="320"/>
      <c r="DI1" s="320" t="s">
        <v>93</v>
      </c>
      <c r="DJ1" s="320"/>
      <c r="DK1" s="320"/>
      <c r="DL1" s="320"/>
      <c r="DM1" s="320"/>
      <c r="DN1" s="320"/>
      <c r="DO1" s="320"/>
      <c r="DP1" s="320"/>
      <c r="DQ1" s="320" t="s">
        <v>93</v>
      </c>
      <c r="DR1" s="320"/>
      <c r="DS1" s="320"/>
      <c r="DT1" s="320"/>
      <c r="DU1" s="320"/>
      <c r="DV1" s="320"/>
      <c r="DW1" s="320"/>
      <c r="DX1" s="320"/>
      <c r="DY1" s="320" t="s">
        <v>94</v>
      </c>
      <c r="DZ1" s="320"/>
      <c r="EA1" s="320"/>
      <c r="EB1" s="320"/>
      <c r="EC1" s="320"/>
      <c r="ED1" s="320"/>
      <c r="EE1" s="320"/>
      <c r="EF1" s="320"/>
      <c r="EG1" s="320" t="s">
        <v>64</v>
      </c>
      <c r="EH1" s="320"/>
      <c r="EI1" s="320"/>
      <c r="EJ1" s="320"/>
      <c r="EK1" s="320"/>
      <c r="EL1" s="320"/>
      <c r="EM1" s="320"/>
      <c r="EN1" s="320"/>
      <c r="EO1" s="320" t="s">
        <v>64</v>
      </c>
      <c r="EP1" s="320"/>
      <c r="EQ1" s="320"/>
      <c r="ER1" s="320"/>
      <c r="ES1" s="320"/>
      <c r="ET1" s="320"/>
      <c r="EU1" s="320"/>
      <c r="EV1" s="320"/>
      <c r="EW1" s="320" t="s">
        <v>95</v>
      </c>
      <c r="EX1" s="320"/>
      <c r="EY1" s="320"/>
      <c r="EZ1" s="320"/>
      <c r="FA1" s="320"/>
      <c r="FB1" s="320"/>
      <c r="FC1" s="320"/>
      <c r="FD1" s="320"/>
      <c r="FE1" s="320" t="s">
        <v>78</v>
      </c>
      <c r="FF1" s="320"/>
      <c r="FG1" s="320"/>
      <c r="FH1" s="320"/>
      <c r="FI1" s="320"/>
      <c r="FJ1" s="320"/>
      <c r="FK1" s="320"/>
      <c r="FL1" s="320"/>
      <c r="FM1" s="320" t="s">
        <v>78</v>
      </c>
      <c r="FN1" s="320"/>
      <c r="FO1" s="320"/>
      <c r="FP1" s="320"/>
      <c r="FQ1" s="320"/>
      <c r="FR1" s="320"/>
      <c r="FS1" s="320"/>
      <c r="FT1" s="320"/>
      <c r="FU1" s="320" t="s">
        <v>65</v>
      </c>
      <c r="FV1" s="320"/>
      <c r="FW1" s="320"/>
      <c r="FX1" s="320"/>
      <c r="FY1" s="320"/>
      <c r="FZ1" s="320"/>
      <c r="GA1" s="320"/>
      <c r="GB1" s="320"/>
      <c r="GC1" s="320" t="s">
        <v>96</v>
      </c>
      <c r="GD1" s="320"/>
      <c r="GE1" s="320"/>
      <c r="GF1" s="320"/>
      <c r="GG1" s="320"/>
      <c r="GH1" s="320"/>
      <c r="GI1" s="320"/>
      <c r="GJ1" s="320"/>
    </row>
    <row r="2" spans="1:192" x14ac:dyDescent="0.3">
      <c r="A2" s="319" t="s">
        <v>97</v>
      </c>
      <c r="B2" s="319"/>
      <c r="C2" s="319"/>
      <c r="D2" s="319"/>
      <c r="E2" s="319"/>
      <c r="F2" s="319"/>
      <c r="G2" s="319"/>
      <c r="H2" s="319"/>
      <c r="I2" s="319" t="s">
        <v>98</v>
      </c>
      <c r="J2" s="319"/>
      <c r="K2" s="319"/>
      <c r="L2" s="319"/>
      <c r="M2" s="319"/>
      <c r="N2" s="319"/>
      <c r="O2" s="319"/>
      <c r="P2" s="319"/>
      <c r="Q2" s="319" t="s">
        <v>99</v>
      </c>
      <c r="R2" s="319"/>
      <c r="S2" s="319"/>
      <c r="T2" s="319"/>
      <c r="U2" s="319"/>
      <c r="V2" s="319"/>
      <c r="W2" s="319"/>
      <c r="X2" s="319"/>
      <c r="Y2" s="319" t="s">
        <v>100</v>
      </c>
      <c r="Z2" s="319"/>
      <c r="AA2" s="319"/>
      <c r="AB2" s="319"/>
      <c r="AC2" s="319"/>
      <c r="AD2" s="319"/>
      <c r="AE2" s="319"/>
      <c r="AF2" s="319"/>
      <c r="AG2" s="319" t="s">
        <v>101</v>
      </c>
      <c r="AH2" s="319"/>
      <c r="AI2" s="319"/>
      <c r="AJ2" s="319"/>
      <c r="AK2" s="319"/>
      <c r="AL2" s="319"/>
      <c r="AM2" s="319"/>
      <c r="AN2" s="319"/>
      <c r="AO2" s="319" t="s">
        <v>102</v>
      </c>
      <c r="AP2" s="319"/>
      <c r="AQ2" s="319"/>
      <c r="AR2" s="319"/>
      <c r="AS2" s="319"/>
      <c r="AT2" s="319"/>
      <c r="AU2" s="319"/>
      <c r="AV2" s="319"/>
      <c r="AW2" s="319" t="s">
        <v>103</v>
      </c>
      <c r="AX2" s="319"/>
      <c r="AY2" s="319"/>
      <c r="AZ2" s="319"/>
      <c r="BA2" s="319"/>
      <c r="BB2" s="319"/>
      <c r="BC2" s="319"/>
      <c r="BD2" s="319"/>
      <c r="BE2" s="319" t="s">
        <v>104</v>
      </c>
      <c r="BF2" s="319"/>
      <c r="BG2" s="319"/>
      <c r="BH2" s="319"/>
      <c r="BI2" s="319"/>
      <c r="BJ2" s="319"/>
      <c r="BK2" s="319"/>
      <c r="BL2" s="319"/>
      <c r="BM2" s="319" t="s">
        <v>105</v>
      </c>
      <c r="BN2" s="319"/>
      <c r="BO2" s="319"/>
      <c r="BP2" s="319"/>
      <c r="BQ2" s="319"/>
      <c r="BR2" s="319"/>
      <c r="BS2" s="319"/>
      <c r="BT2" s="319"/>
      <c r="BU2" s="319" t="s">
        <v>106</v>
      </c>
      <c r="BV2" s="319"/>
      <c r="BW2" s="319"/>
      <c r="BX2" s="319"/>
      <c r="BY2" s="319"/>
      <c r="BZ2" s="319"/>
      <c r="CA2" s="319"/>
      <c r="CB2" s="319"/>
      <c r="CC2" s="319" t="s">
        <v>72</v>
      </c>
      <c r="CD2" s="319"/>
      <c r="CE2" s="319"/>
      <c r="CF2" s="319"/>
      <c r="CG2" s="319"/>
      <c r="CH2" s="319"/>
      <c r="CI2" s="319"/>
      <c r="CJ2" s="319"/>
      <c r="CK2" s="319" t="s">
        <v>107</v>
      </c>
      <c r="CL2" s="319"/>
      <c r="CM2" s="319"/>
      <c r="CN2" s="319"/>
      <c r="CO2" s="319"/>
      <c r="CP2" s="319"/>
      <c r="CQ2" s="319"/>
      <c r="CR2" s="319"/>
      <c r="CS2" s="319" t="s">
        <v>108</v>
      </c>
      <c r="CT2" s="319"/>
      <c r="CU2" s="319"/>
      <c r="CV2" s="319"/>
      <c r="CW2" s="319"/>
      <c r="CX2" s="319"/>
      <c r="CY2" s="319"/>
      <c r="CZ2" s="319"/>
      <c r="DA2" s="319" t="s">
        <v>109</v>
      </c>
      <c r="DB2" s="319"/>
      <c r="DC2" s="319"/>
      <c r="DD2" s="319"/>
      <c r="DE2" s="319"/>
      <c r="DF2" s="319"/>
      <c r="DG2" s="319"/>
      <c r="DH2" s="319"/>
      <c r="DI2" s="319" t="s">
        <v>110</v>
      </c>
      <c r="DJ2" s="319"/>
      <c r="DK2" s="319"/>
      <c r="DL2" s="319"/>
      <c r="DM2" s="319"/>
      <c r="DN2" s="319"/>
      <c r="DO2" s="319"/>
      <c r="DP2" s="319"/>
      <c r="DQ2" s="319" t="s">
        <v>111</v>
      </c>
      <c r="DR2" s="319"/>
      <c r="DS2" s="319"/>
      <c r="DT2" s="319"/>
      <c r="DU2" s="319"/>
      <c r="DV2" s="319"/>
      <c r="DW2" s="319"/>
      <c r="DX2" s="319"/>
      <c r="DY2" s="319" t="s">
        <v>112</v>
      </c>
      <c r="DZ2" s="319"/>
      <c r="EA2" s="319"/>
      <c r="EB2" s="319"/>
      <c r="EC2" s="319"/>
      <c r="ED2" s="319"/>
      <c r="EE2" s="319"/>
      <c r="EF2" s="319"/>
      <c r="EG2" s="321" t="s">
        <v>113</v>
      </c>
      <c r="EH2" s="321"/>
      <c r="EI2" s="321"/>
      <c r="EJ2" s="321"/>
      <c r="EK2" s="321"/>
      <c r="EL2" s="321"/>
      <c r="EM2" s="321"/>
      <c r="EN2" s="321"/>
      <c r="EO2" s="319" t="s">
        <v>75</v>
      </c>
      <c r="EP2" s="319"/>
      <c r="EQ2" s="319"/>
      <c r="ER2" s="319"/>
      <c r="ES2" s="319"/>
      <c r="ET2" s="319"/>
      <c r="EU2" s="319"/>
      <c r="EV2" s="319"/>
      <c r="EW2" s="319" t="s">
        <v>114</v>
      </c>
      <c r="EX2" s="319"/>
      <c r="EY2" s="319"/>
      <c r="EZ2" s="319"/>
      <c r="FA2" s="319"/>
      <c r="FB2" s="319"/>
      <c r="FC2" s="319"/>
      <c r="FD2" s="319"/>
      <c r="FE2" s="319" t="s">
        <v>79</v>
      </c>
      <c r="FF2" s="319"/>
      <c r="FG2" s="319"/>
      <c r="FH2" s="319"/>
      <c r="FI2" s="319"/>
      <c r="FJ2" s="319"/>
      <c r="FK2" s="319"/>
      <c r="FL2" s="319"/>
      <c r="FM2" s="319" t="s">
        <v>115</v>
      </c>
      <c r="FN2" s="319"/>
      <c r="FO2" s="319"/>
      <c r="FP2" s="319"/>
      <c r="FQ2" s="319"/>
      <c r="FR2" s="319"/>
      <c r="FS2" s="319"/>
      <c r="FT2" s="319"/>
      <c r="FU2" s="319" t="s">
        <v>82</v>
      </c>
      <c r="FV2" s="319"/>
      <c r="FW2" s="319"/>
      <c r="FX2" s="319"/>
      <c r="FY2" s="319"/>
      <c r="FZ2" s="319"/>
      <c r="GA2" s="319"/>
      <c r="GB2" s="319"/>
      <c r="GC2" s="319" t="s">
        <v>116</v>
      </c>
      <c r="GD2" s="319"/>
      <c r="GE2" s="319"/>
      <c r="GF2" s="319"/>
      <c r="GG2" s="319"/>
      <c r="GH2" s="319"/>
      <c r="GI2" s="319"/>
      <c r="GJ2" s="319"/>
    </row>
    <row r="3" spans="1:192" ht="21" x14ac:dyDescent="0.4">
      <c r="CC3" s="310" t="s">
        <v>117</v>
      </c>
      <c r="CD3" s="311"/>
      <c r="CE3" s="311"/>
      <c r="CF3" s="311"/>
      <c r="CG3" s="311"/>
      <c r="CH3" s="311"/>
      <c r="CI3" s="311"/>
      <c r="CJ3" s="312"/>
      <c r="EO3" s="297" t="s">
        <v>364</v>
      </c>
      <c r="EP3" s="298"/>
      <c r="EQ3" s="298"/>
      <c r="ER3" s="298"/>
      <c r="ES3" s="298"/>
      <c r="ET3" s="298"/>
      <c r="EU3" s="298"/>
      <c r="EV3" s="299"/>
      <c r="FE3" s="265" t="s">
        <v>429</v>
      </c>
      <c r="FF3" s="265"/>
      <c r="FG3" s="265"/>
      <c r="FH3" s="265"/>
      <c r="FI3" s="265"/>
      <c r="FJ3" s="265"/>
      <c r="FK3" s="265"/>
      <c r="FL3" s="265"/>
      <c r="FU3" s="255" t="s">
        <v>551</v>
      </c>
      <c r="FV3" s="256"/>
      <c r="FW3" s="256"/>
      <c r="FX3" s="256"/>
      <c r="FY3" s="256"/>
      <c r="FZ3" s="256"/>
      <c r="GA3" s="256"/>
      <c r="GB3" s="257"/>
    </row>
    <row r="4" spans="1:192" ht="21" x14ac:dyDescent="0.3">
      <c r="CC4" s="313" t="s">
        <v>118</v>
      </c>
      <c r="CD4" s="314"/>
      <c r="CE4" s="315" t="s">
        <v>119</v>
      </c>
      <c r="CF4" s="316"/>
      <c r="CG4" s="316"/>
      <c r="CH4" s="316"/>
      <c r="CI4" s="316"/>
      <c r="CJ4" s="317"/>
      <c r="EO4" s="300" t="s">
        <v>118</v>
      </c>
      <c r="EP4" s="301"/>
      <c r="EQ4" s="300" t="s">
        <v>365</v>
      </c>
      <c r="ER4" s="301"/>
      <c r="ES4" s="301"/>
      <c r="ET4" s="301"/>
      <c r="EU4" s="301"/>
      <c r="EV4" s="302"/>
      <c r="FE4" s="266" t="s">
        <v>118</v>
      </c>
      <c r="FF4" s="267"/>
      <c r="FG4" s="268" t="s">
        <v>81</v>
      </c>
      <c r="FH4" s="268"/>
      <c r="FI4" s="268"/>
      <c r="FJ4" s="268"/>
      <c r="FK4" s="268"/>
      <c r="FL4" s="268"/>
      <c r="FU4" s="258" t="s">
        <v>118</v>
      </c>
      <c r="FV4" s="259"/>
      <c r="FW4" s="259"/>
      <c r="FX4" s="260" t="s">
        <v>552</v>
      </c>
      <c r="FY4" s="261"/>
      <c r="FZ4" s="261"/>
      <c r="GA4" s="261"/>
      <c r="GB4" s="262"/>
    </row>
    <row r="5" spans="1:192" ht="21.6" thickBot="1" x14ac:dyDescent="0.45">
      <c r="CC5" s="318" t="s">
        <v>12</v>
      </c>
      <c r="CD5" s="296"/>
      <c r="CE5" s="296"/>
      <c r="CF5" s="296"/>
      <c r="CG5" s="296"/>
      <c r="CH5" s="296"/>
      <c r="CI5" s="296"/>
      <c r="CJ5" s="296"/>
      <c r="EO5" s="279" t="s">
        <v>12</v>
      </c>
      <c r="EP5" s="280"/>
      <c r="EQ5" s="280"/>
      <c r="ER5" s="280"/>
      <c r="ES5" s="280"/>
      <c r="ET5" s="280"/>
      <c r="EU5" s="280"/>
      <c r="EV5" s="280"/>
      <c r="FE5" s="269" t="s">
        <v>12</v>
      </c>
      <c r="FF5" s="270"/>
      <c r="FG5" s="270"/>
      <c r="FH5" s="270"/>
      <c r="FI5" s="270"/>
      <c r="FJ5" s="270"/>
      <c r="FK5" s="270"/>
      <c r="FL5" s="270"/>
      <c r="FU5" s="247" t="s">
        <v>12</v>
      </c>
      <c r="FV5" s="247"/>
      <c r="FW5" s="247"/>
      <c r="FX5" s="247"/>
      <c r="FY5" s="247"/>
      <c r="FZ5" s="247"/>
      <c r="GA5" s="247"/>
      <c r="GB5" s="247"/>
    </row>
    <row r="6" spans="1:192" x14ac:dyDescent="0.25">
      <c r="CC6" s="289" t="s">
        <v>120</v>
      </c>
      <c r="CD6" s="290"/>
      <c r="CE6" s="290"/>
      <c r="CF6" s="290"/>
      <c r="CG6" s="290"/>
      <c r="CH6" s="290"/>
      <c r="CI6" s="290"/>
      <c r="CJ6" s="291"/>
      <c r="EO6" s="286" t="s">
        <v>13</v>
      </c>
      <c r="EP6" s="287"/>
      <c r="EQ6" s="287"/>
      <c r="ER6" s="287"/>
      <c r="ES6" s="287"/>
      <c r="ET6" s="287"/>
      <c r="EU6" s="287"/>
      <c r="EV6" s="288"/>
      <c r="FE6" s="271" t="s">
        <v>13</v>
      </c>
      <c r="FF6" s="272"/>
      <c r="FG6" s="272"/>
      <c r="FH6" s="272"/>
      <c r="FI6" s="272"/>
      <c r="FJ6" s="272"/>
      <c r="FK6" s="272"/>
      <c r="FL6" s="273"/>
      <c r="FU6" s="263" t="s">
        <v>13</v>
      </c>
      <c r="FV6" s="264"/>
      <c r="FW6" s="264"/>
      <c r="FX6" s="264"/>
      <c r="FY6" s="264"/>
      <c r="FZ6" s="264"/>
      <c r="GA6" s="264"/>
      <c r="GB6" s="264"/>
    </row>
    <row r="7" spans="1:192" x14ac:dyDescent="0.25">
      <c r="CC7" s="289" t="s">
        <v>121</v>
      </c>
      <c r="CD7" s="290"/>
      <c r="CE7" s="290"/>
      <c r="CF7" s="290"/>
      <c r="CG7" s="290"/>
      <c r="CH7" s="290"/>
      <c r="CI7" s="290"/>
      <c r="CJ7" s="291"/>
      <c r="EO7" s="237" t="s">
        <v>366</v>
      </c>
      <c r="EP7" s="281"/>
      <c r="EQ7" s="281"/>
      <c r="ER7" s="281"/>
      <c r="ES7" s="281"/>
      <c r="ET7" s="281"/>
      <c r="EU7" s="281"/>
      <c r="EV7" s="282"/>
      <c r="FE7" s="274" t="s">
        <v>430</v>
      </c>
      <c r="FF7" s="238"/>
      <c r="FG7" s="238"/>
      <c r="FH7" s="238"/>
      <c r="FI7" s="238"/>
      <c r="FJ7" s="238"/>
      <c r="FK7" s="238"/>
      <c r="FL7" s="275"/>
      <c r="FU7" s="244" t="s">
        <v>553</v>
      </c>
      <c r="FV7" s="245"/>
      <c r="FW7" s="245"/>
      <c r="FX7" s="245"/>
      <c r="FY7" s="245"/>
      <c r="FZ7" s="245"/>
      <c r="GA7" s="245"/>
      <c r="GB7" s="246"/>
    </row>
    <row r="8" spans="1:192" x14ac:dyDescent="0.25">
      <c r="CC8" s="289" t="s">
        <v>122</v>
      </c>
      <c r="CD8" s="290"/>
      <c r="CE8" s="290"/>
      <c r="CF8" s="290"/>
      <c r="CG8" s="290"/>
      <c r="CH8" s="290"/>
      <c r="CI8" s="290"/>
      <c r="CJ8" s="291"/>
      <c r="EO8" s="237" t="s">
        <v>367</v>
      </c>
      <c r="EP8" s="281"/>
      <c r="EQ8" s="281"/>
      <c r="ER8" s="281"/>
      <c r="ES8" s="281"/>
      <c r="ET8" s="281"/>
      <c r="EU8" s="281"/>
      <c r="EV8" s="282"/>
      <c r="FE8" s="274" t="s">
        <v>431</v>
      </c>
      <c r="FF8" s="238"/>
      <c r="FG8" s="238"/>
      <c r="FH8" s="238"/>
      <c r="FI8" s="238"/>
      <c r="FJ8" s="238"/>
      <c r="FK8" s="238"/>
      <c r="FL8" s="275"/>
      <c r="FU8" s="237" t="s">
        <v>554</v>
      </c>
      <c r="FV8" s="238"/>
      <c r="FW8" s="238"/>
      <c r="FX8" s="238"/>
      <c r="FY8" s="238"/>
      <c r="FZ8" s="238"/>
      <c r="GA8" s="238"/>
      <c r="GB8" s="239"/>
    </row>
    <row r="9" spans="1:192" x14ac:dyDescent="0.25">
      <c r="CC9" s="289" t="s">
        <v>123</v>
      </c>
      <c r="CD9" s="290"/>
      <c r="CE9" s="290"/>
      <c r="CF9" s="290"/>
      <c r="CG9" s="290"/>
      <c r="CH9" s="290"/>
      <c r="CI9" s="290"/>
      <c r="CJ9" s="291"/>
      <c r="EO9" s="237" t="s">
        <v>368</v>
      </c>
      <c r="EP9" s="281"/>
      <c r="EQ9" s="281"/>
      <c r="ER9" s="281"/>
      <c r="ES9" s="281"/>
      <c r="ET9" s="281"/>
      <c r="EU9" s="281"/>
      <c r="EV9" s="282"/>
      <c r="FE9" s="274" t="s">
        <v>432</v>
      </c>
      <c r="FF9" s="238"/>
      <c r="FG9" s="238"/>
      <c r="FH9" s="238"/>
      <c r="FI9" s="238"/>
      <c r="FJ9" s="238"/>
      <c r="FK9" s="238"/>
      <c r="FL9" s="275"/>
      <c r="FU9" s="244" t="s">
        <v>432</v>
      </c>
      <c r="FV9" s="245"/>
      <c r="FW9" s="245"/>
      <c r="FX9" s="245"/>
      <c r="FY9" s="245"/>
      <c r="FZ9" s="245"/>
      <c r="GA9" s="245"/>
      <c r="GB9" s="246"/>
    </row>
    <row r="10" spans="1:192" x14ac:dyDescent="0.25">
      <c r="CC10" s="289" t="s">
        <v>124</v>
      </c>
      <c r="CD10" s="290"/>
      <c r="CE10" s="290"/>
      <c r="CF10" s="290"/>
      <c r="CG10" s="290"/>
      <c r="CH10" s="290"/>
      <c r="CI10" s="290"/>
      <c r="CJ10" s="291"/>
      <c r="EO10" s="237" t="s">
        <v>369</v>
      </c>
      <c r="EP10" s="281"/>
      <c r="EQ10" s="281"/>
      <c r="ER10" s="281"/>
      <c r="ES10" s="281"/>
      <c r="ET10" s="281"/>
      <c r="EU10" s="281"/>
      <c r="EV10" s="282"/>
      <c r="FE10" s="274" t="s">
        <v>433</v>
      </c>
      <c r="FF10" s="238"/>
      <c r="FG10" s="238"/>
      <c r="FH10" s="238"/>
      <c r="FI10" s="238"/>
      <c r="FJ10" s="238"/>
      <c r="FK10" s="238"/>
      <c r="FL10" s="275"/>
      <c r="FU10" s="244" t="s">
        <v>555</v>
      </c>
      <c r="FV10" s="245"/>
      <c r="FW10" s="245"/>
      <c r="FX10" s="245"/>
      <c r="FY10" s="245"/>
      <c r="FZ10" s="245"/>
      <c r="GA10" s="245"/>
      <c r="GB10" s="246"/>
    </row>
    <row r="11" spans="1:192" x14ac:dyDescent="0.25">
      <c r="CC11" s="289" t="s">
        <v>125</v>
      </c>
      <c r="CD11" s="290"/>
      <c r="CE11" s="290"/>
      <c r="CF11" s="290"/>
      <c r="CG11" s="290"/>
      <c r="CH11" s="290"/>
      <c r="CI11" s="290"/>
      <c r="CJ11" s="291"/>
      <c r="EO11" s="237" t="s">
        <v>370</v>
      </c>
      <c r="EP11" s="281"/>
      <c r="EQ11" s="281"/>
      <c r="ER11" s="281"/>
      <c r="ES11" s="281"/>
      <c r="ET11" s="281"/>
      <c r="EU11" s="281"/>
      <c r="EV11" s="282"/>
      <c r="FE11" s="274" t="s">
        <v>434</v>
      </c>
      <c r="FF11" s="238"/>
      <c r="FG11" s="238"/>
      <c r="FH11" s="238"/>
      <c r="FI11" s="238"/>
      <c r="FJ11" s="238"/>
      <c r="FK11" s="238"/>
      <c r="FL11" s="275"/>
      <c r="FU11" s="237" t="s">
        <v>370</v>
      </c>
      <c r="FV11" s="238"/>
      <c r="FW11" s="238"/>
      <c r="FX11" s="238"/>
      <c r="FY11" s="238"/>
      <c r="FZ11" s="238"/>
      <c r="GA11" s="238"/>
      <c r="GB11" s="239"/>
    </row>
    <row r="12" spans="1:192" x14ac:dyDescent="0.25">
      <c r="CC12" s="306" t="s">
        <v>126</v>
      </c>
      <c r="CD12" s="290"/>
      <c r="CE12" s="290"/>
      <c r="CF12" s="290"/>
      <c r="CG12" s="290"/>
      <c r="CH12" s="290"/>
      <c r="CI12" s="290"/>
      <c r="CJ12" s="291"/>
      <c r="EO12" s="237" t="s">
        <v>371</v>
      </c>
      <c r="EP12" s="281"/>
      <c r="EQ12" s="281"/>
      <c r="ER12" s="281"/>
      <c r="ES12" s="281"/>
      <c r="ET12" s="281"/>
      <c r="EU12" s="281"/>
      <c r="EV12" s="282"/>
      <c r="FE12" s="274" t="s">
        <v>435</v>
      </c>
      <c r="FF12" s="238"/>
      <c r="FG12" s="238"/>
      <c r="FH12" s="238"/>
      <c r="FI12" s="238"/>
      <c r="FJ12" s="238"/>
      <c r="FK12" s="238"/>
      <c r="FL12" s="275"/>
      <c r="FU12" s="244" t="s">
        <v>556</v>
      </c>
      <c r="FV12" s="245"/>
      <c r="FW12" s="245"/>
      <c r="FX12" s="245"/>
      <c r="FY12" s="245"/>
      <c r="FZ12" s="245"/>
      <c r="GA12" s="245"/>
      <c r="GB12" s="246"/>
    </row>
    <row r="13" spans="1:192" x14ac:dyDescent="0.25">
      <c r="CC13" s="307" t="s">
        <v>127</v>
      </c>
      <c r="CD13" s="293"/>
      <c r="CE13" s="293"/>
      <c r="CF13" s="293"/>
      <c r="CG13" s="293"/>
      <c r="CH13" s="293"/>
      <c r="CI13" s="293"/>
      <c r="CJ13" s="294"/>
      <c r="EO13" s="237" t="s">
        <v>126</v>
      </c>
      <c r="EP13" s="281"/>
      <c r="EQ13" s="281"/>
      <c r="ER13" s="281"/>
      <c r="ES13" s="281"/>
      <c r="ET13" s="281"/>
      <c r="EU13" s="281"/>
      <c r="EV13" s="282"/>
      <c r="FE13" s="274" t="s">
        <v>436</v>
      </c>
      <c r="FF13" s="238"/>
      <c r="FG13" s="238"/>
      <c r="FH13" s="238"/>
      <c r="FI13" s="238"/>
      <c r="FJ13" s="238"/>
      <c r="FK13" s="238"/>
      <c r="FL13" s="275"/>
      <c r="FU13" s="237" t="s">
        <v>150</v>
      </c>
      <c r="FV13" s="238"/>
      <c r="FW13" s="238"/>
      <c r="FX13" s="238"/>
      <c r="FY13" s="238"/>
      <c r="FZ13" s="238"/>
      <c r="GA13" s="238"/>
      <c r="GB13" s="239"/>
    </row>
    <row r="14" spans="1:192" ht="18.600000000000001" thickBot="1" x14ac:dyDescent="0.3">
      <c r="CC14" s="112" t="s">
        <v>0</v>
      </c>
      <c r="CD14" s="113" t="s">
        <v>128</v>
      </c>
      <c r="CE14" s="113" t="s">
        <v>10</v>
      </c>
      <c r="CF14" s="114" t="s">
        <v>2</v>
      </c>
      <c r="CG14" s="114" t="s">
        <v>4</v>
      </c>
      <c r="CH14" s="115" t="s">
        <v>3</v>
      </c>
      <c r="CI14" s="114" t="s">
        <v>8</v>
      </c>
      <c r="CJ14" s="114" t="s">
        <v>129</v>
      </c>
      <c r="EO14" s="240" t="s">
        <v>127</v>
      </c>
      <c r="EP14" s="283"/>
      <c r="EQ14" s="283"/>
      <c r="ER14" s="283"/>
      <c r="ES14" s="283"/>
      <c r="ET14" s="283"/>
      <c r="EU14" s="283"/>
      <c r="EV14" s="284"/>
      <c r="FE14" s="276" t="s">
        <v>127</v>
      </c>
      <c r="FF14" s="238"/>
      <c r="FG14" s="238"/>
      <c r="FH14" s="238"/>
      <c r="FI14" s="238"/>
      <c r="FJ14" s="238"/>
      <c r="FK14" s="238"/>
      <c r="FL14" s="275"/>
      <c r="FU14" s="240" t="s">
        <v>127</v>
      </c>
      <c r="FV14" s="241"/>
      <c r="FW14" s="241"/>
      <c r="FX14" s="241"/>
      <c r="FY14" s="241"/>
      <c r="FZ14" s="241"/>
      <c r="GA14" s="241"/>
      <c r="GB14" s="242"/>
    </row>
    <row r="15" spans="1:192" x14ac:dyDescent="0.3">
      <c r="CC15" s="81">
        <v>1</v>
      </c>
      <c r="CD15" s="116" t="s">
        <v>130</v>
      </c>
      <c r="CE15" s="116" t="s">
        <v>131</v>
      </c>
      <c r="CF15" s="82" t="s">
        <v>7</v>
      </c>
      <c r="CG15" s="83">
        <v>1</v>
      </c>
      <c r="CH15" s="84" t="s">
        <v>6</v>
      </c>
      <c r="CI15" s="83">
        <v>4</v>
      </c>
      <c r="CJ15" s="83" t="s">
        <v>132</v>
      </c>
      <c r="EO15" s="117" t="s">
        <v>0</v>
      </c>
      <c r="EP15" s="118" t="s">
        <v>1</v>
      </c>
      <c r="EQ15" s="118" t="s">
        <v>10</v>
      </c>
      <c r="ER15" s="119" t="s">
        <v>2</v>
      </c>
      <c r="ES15" s="119" t="s">
        <v>4</v>
      </c>
      <c r="ET15" s="119" t="s">
        <v>3</v>
      </c>
      <c r="EU15" s="120" t="s">
        <v>8</v>
      </c>
      <c r="EV15" s="121" t="s">
        <v>129</v>
      </c>
      <c r="FE15" s="122" t="s">
        <v>0</v>
      </c>
      <c r="FF15" s="123" t="s">
        <v>1</v>
      </c>
      <c r="FG15" s="123" t="s">
        <v>10</v>
      </c>
      <c r="FH15" s="123" t="s">
        <v>2</v>
      </c>
      <c r="FI15" s="123" t="s">
        <v>4</v>
      </c>
      <c r="FJ15" s="123" t="s">
        <v>3</v>
      </c>
      <c r="FK15" s="123" t="s">
        <v>8</v>
      </c>
      <c r="FL15" s="123" t="s">
        <v>129</v>
      </c>
      <c r="FU15" s="30" t="s">
        <v>0</v>
      </c>
      <c r="FV15" s="124" t="s">
        <v>1</v>
      </c>
      <c r="FW15" s="125" t="s">
        <v>10</v>
      </c>
      <c r="FX15" s="30" t="s">
        <v>2</v>
      </c>
      <c r="FY15" s="30" t="s">
        <v>4</v>
      </c>
      <c r="FZ15" s="30" t="s">
        <v>3</v>
      </c>
      <c r="GA15" s="126" t="s">
        <v>8</v>
      </c>
      <c r="GB15" s="31" t="s">
        <v>129</v>
      </c>
    </row>
    <row r="16" spans="1:192" x14ac:dyDescent="0.3">
      <c r="CC16" s="81">
        <v>2</v>
      </c>
      <c r="CD16" s="116" t="s">
        <v>133</v>
      </c>
      <c r="CE16" s="116" t="s">
        <v>134</v>
      </c>
      <c r="CF16" s="82" t="s">
        <v>7</v>
      </c>
      <c r="CG16" s="83">
        <v>1</v>
      </c>
      <c r="CH16" s="84" t="s">
        <v>6</v>
      </c>
      <c r="CI16" s="83">
        <v>3</v>
      </c>
      <c r="CJ16" s="83" t="s">
        <v>132</v>
      </c>
      <c r="EO16" s="89">
        <v>1</v>
      </c>
      <c r="EP16" s="127" t="s">
        <v>372</v>
      </c>
      <c r="EQ16" s="128" t="s">
        <v>373</v>
      </c>
      <c r="ER16" s="90" t="s">
        <v>5</v>
      </c>
      <c r="ES16" s="90">
        <v>1</v>
      </c>
      <c r="ET16" s="90" t="s">
        <v>17</v>
      </c>
      <c r="EU16" s="92">
        <f t="shared" ref="EU16:EU17" si="0">ES16</f>
        <v>1</v>
      </c>
      <c r="EV16" s="91" t="s">
        <v>132</v>
      </c>
      <c r="FE16" s="98">
        <v>1</v>
      </c>
      <c r="FF16" s="129" t="s">
        <v>437</v>
      </c>
      <c r="FG16" s="103" t="s">
        <v>438</v>
      </c>
      <c r="FH16" s="31" t="s">
        <v>439</v>
      </c>
      <c r="FI16" s="31">
        <v>1</v>
      </c>
      <c r="FJ16" s="31" t="s">
        <v>440</v>
      </c>
      <c r="FK16" s="31">
        <v>1</v>
      </c>
      <c r="FL16" s="31" t="s">
        <v>132</v>
      </c>
      <c r="FU16" s="104">
        <v>1</v>
      </c>
      <c r="FV16" s="130" t="s">
        <v>557</v>
      </c>
      <c r="FW16" s="131" t="s">
        <v>558</v>
      </c>
      <c r="FX16" s="102" t="s">
        <v>20</v>
      </c>
      <c r="FY16" s="102">
        <v>1</v>
      </c>
      <c r="FZ16" s="105" t="s">
        <v>6</v>
      </c>
      <c r="GA16" s="132">
        <v>1</v>
      </c>
      <c r="GB16" s="102" t="s">
        <v>132</v>
      </c>
    </row>
    <row r="17" spans="81:184" x14ac:dyDescent="0.3">
      <c r="CC17" s="81">
        <v>3</v>
      </c>
      <c r="CD17" s="116" t="s">
        <v>135</v>
      </c>
      <c r="CE17" s="116" t="s">
        <v>136</v>
      </c>
      <c r="CF17" s="82" t="s">
        <v>7</v>
      </c>
      <c r="CG17" s="83">
        <v>1</v>
      </c>
      <c r="CH17" s="84" t="s">
        <v>6</v>
      </c>
      <c r="CI17" s="83">
        <v>1</v>
      </c>
      <c r="CJ17" s="83" t="s">
        <v>132</v>
      </c>
      <c r="EO17" s="89">
        <v>2</v>
      </c>
      <c r="EP17" s="127" t="s">
        <v>347</v>
      </c>
      <c r="EQ17" s="127" t="s">
        <v>374</v>
      </c>
      <c r="ER17" s="90" t="s">
        <v>5</v>
      </c>
      <c r="ES17" s="90">
        <v>1</v>
      </c>
      <c r="ET17" s="90" t="s">
        <v>17</v>
      </c>
      <c r="EU17" s="92">
        <f t="shared" si="0"/>
        <v>1</v>
      </c>
      <c r="EV17" s="91" t="s">
        <v>132</v>
      </c>
      <c r="FE17" s="98">
        <v>2</v>
      </c>
      <c r="FF17" s="129" t="s">
        <v>441</v>
      </c>
      <c r="FG17" s="129" t="s">
        <v>442</v>
      </c>
      <c r="FH17" s="31" t="s">
        <v>439</v>
      </c>
      <c r="FI17" s="31">
        <v>1</v>
      </c>
      <c r="FJ17" s="31" t="s">
        <v>440</v>
      </c>
      <c r="FK17" s="31">
        <v>1</v>
      </c>
      <c r="FL17" s="31" t="s">
        <v>132</v>
      </c>
      <c r="FU17" s="104">
        <v>2</v>
      </c>
      <c r="FV17" s="101" t="s">
        <v>559</v>
      </c>
      <c r="FW17" s="103" t="s">
        <v>560</v>
      </c>
      <c r="FX17" s="99" t="s">
        <v>7</v>
      </c>
      <c r="FY17" s="99">
        <v>1</v>
      </c>
      <c r="FZ17" s="99" t="s">
        <v>6</v>
      </c>
      <c r="GA17" s="99">
        <v>1</v>
      </c>
      <c r="GB17" s="102" t="s">
        <v>132</v>
      </c>
    </row>
    <row r="18" spans="81:184" x14ac:dyDescent="0.3">
      <c r="CC18" s="81">
        <v>4</v>
      </c>
      <c r="CD18" s="133" t="s">
        <v>137</v>
      </c>
      <c r="CE18" s="133" t="s">
        <v>138</v>
      </c>
      <c r="CF18" s="83" t="s">
        <v>11</v>
      </c>
      <c r="CG18" s="84">
        <v>1</v>
      </c>
      <c r="CH18" s="84" t="s">
        <v>6</v>
      </c>
      <c r="CI18" s="83">
        <v>1</v>
      </c>
      <c r="CJ18" s="83" t="s">
        <v>132</v>
      </c>
      <c r="EO18" s="279" t="s">
        <v>15</v>
      </c>
      <c r="EP18" s="280"/>
      <c r="EQ18" s="280"/>
      <c r="ER18" s="280"/>
      <c r="ES18" s="280"/>
      <c r="ET18" s="280"/>
      <c r="EU18" s="280"/>
      <c r="EV18" s="280"/>
      <c r="FE18" s="98">
        <v>3</v>
      </c>
      <c r="FF18" s="129" t="s">
        <v>443</v>
      </c>
      <c r="FG18" s="129" t="s">
        <v>444</v>
      </c>
      <c r="FH18" s="31" t="s">
        <v>439</v>
      </c>
      <c r="FI18" s="31">
        <v>1</v>
      </c>
      <c r="FJ18" s="31" t="s">
        <v>440</v>
      </c>
      <c r="FK18" s="31">
        <v>1</v>
      </c>
      <c r="FL18" s="31" t="s">
        <v>132</v>
      </c>
      <c r="FU18" s="104">
        <v>3</v>
      </c>
      <c r="FV18" s="101" t="s">
        <v>561</v>
      </c>
      <c r="FW18" s="134" t="s">
        <v>562</v>
      </c>
      <c r="FX18" s="99" t="s">
        <v>11</v>
      </c>
      <c r="FY18" s="99">
        <v>1</v>
      </c>
      <c r="FZ18" s="99" t="s">
        <v>6</v>
      </c>
      <c r="GA18" s="100">
        <v>1</v>
      </c>
      <c r="GB18" s="102" t="s">
        <v>132</v>
      </c>
    </row>
    <row r="19" spans="81:184" x14ac:dyDescent="0.25">
      <c r="CC19" s="81">
        <v>5</v>
      </c>
      <c r="CD19" s="133" t="s">
        <v>139</v>
      </c>
      <c r="CE19" s="133" t="s">
        <v>140</v>
      </c>
      <c r="CF19" s="82" t="s">
        <v>7</v>
      </c>
      <c r="CG19" s="84">
        <v>1</v>
      </c>
      <c r="CH19" s="84" t="s">
        <v>6</v>
      </c>
      <c r="CI19" s="83">
        <v>1</v>
      </c>
      <c r="CJ19" s="83" t="s">
        <v>132</v>
      </c>
      <c r="EO19" s="286" t="s">
        <v>13</v>
      </c>
      <c r="EP19" s="287"/>
      <c r="EQ19" s="287"/>
      <c r="ER19" s="287"/>
      <c r="ES19" s="287"/>
      <c r="ET19" s="287"/>
      <c r="EU19" s="287"/>
      <c r="EV19" s="288"/>
      <c r="FE19" s="98">
        <v>4</v>
      </c>
      <c r="FF19" s="129" t="s">
        <v>445</v>
      </c>
      <c r="FG19" s="101" t="s">
        <v>446</v>
      </c>
      <c r="FH19" s="31" t="s">
        <v>439</v>
      </c>
      <c r="FI19" s="31">
        <v>1</v>
      </c>
      <c r="FJ19" s="31" t="s">
        <v>440</v>
      </c>
      <c r="FK19" s="31">
        <v>1</v>
      </c>
      <c r="FL19" s="31" t="s">
        <v>132</v>
      </c>
      <c r="FU19" s="104">
        <v>4</v>
      </c>
      <c r="FV19" s="101" t="s">
        <v>563</v>
      </c>
      <c r="FW19" s="103" t="s">
        <v>564</v>
      </c>
      <c r="FX19" s="102" t="s">
        <v>11</v>
      </c>
      <c r="FY19" s="102">
        <v>1</v>
      </c>
      <c r="FZ19" s="105" t="s">
        <v>6</v>
      </c>
      <c r="GA19" s="102">
        <v>1</v>
      </c>
      <c r="GB19" s="102" t="s">
        <v>132</v>
      </c>
    </row>
    <row r="20" spans="81:184" x14ac:dyDescent="0.25">
      <c r="CC20" s="81">
        <v>6</v>
      </c>
      <c r="CD20" s="133" t="s">
        <v>141</v>
      </c>
      <c r="CE20" s="133" t="s">
        <v>142</v>
      </c>
      <c r="CF20" s="82" t="s">
        <v>11</v>
      </c>
      <c r="CG20" s="84">
        <v>2</v>
      </c>
      <c r="CH20" s="84" t="s">
        <v>6</v>
      </c>
      <c r="CI20" s="83">
        <v>2</v>
      </c>
      <c r="CJ20" s="83" t="s">
        <v>132</v>
      </c>
      <c r="EO20" s="237" t="s">
        <v>375</v>
      </c>
      <c r="EP20" s="281"/>
      <c r="EQ20" s="281"/>
      <c r="ER20" s="281"/>
      <c r="ES20" s="281"/>
      <c r="ET20" s="281"/>
      <c r="EU20" s="281"/>
      <c r="EV20" s="282"/>
      <c r="FE20" s="135">
        <v>5</v>
      </c>
      <c r="FF20" s="136" t="s">
        <v>447</v>
      </c>
      <c r="FG20" s="137" t="s">
        <v>448</v>
      </c>
      <c r="FH20" s="125" t="s">
        <v>7</v>
      </c>
      <c r="FI20" s="125">
        <v>1</v>
      </c>
      <c r="FJ20" s="125" t="s">
        <v>440</v>
      </c>
      <c r="FK20" s="125">
        <v>1</v>
      </c>
      <c r="FL20" s="125" t="s">
        <v>132</v>
      </c>
      <c r="FU20" s="104">
        <v>5</v>
      </c>
      <c r="FV20" s="101" t="s">
        <v>565</v>
      </c>
      <c r="FW20" s="103" t="s">
        <v>566</v>
      </c>
      <c r="FX20" s="99" t="s">
        <v>7</v>
      </c>
      <c r="FY20" s="99">
        <v>1</v>
      </c>
      <c r="FZ20" s="105" t="s">
        <v>6</v>
      </c>
      <c r="GA20" s="99">
        <v>1</v>
      </c>
      <c r="GB20" s="102" t="s">
        <v>132</v>
      </c>
    </row>
    <row r="21" spans="81:184" x14ac:dyDescent="0.25">
      <c r="CC21" s="81">
        <v>7</v>
      </c>
      <c r="CD21" s="133" t="s">
        <v>143</v>
      </c>
      <c r="CE21" s="133" t="s">
        <v>144</v>
      </c>
      <c r="CF21" s="82" t="s">
        <v>11</v>
      </c>
      <c r="CG21" s="84">
        <v>1</v>
      </c>
      <c r="CH21" s="84" t="s">
        <v>6</v>
      </c>
      <c r="CI21" s="83">
        <v>1</v>
      </c>
      <c r="CJ21" s="83" t="s">
        <v>132</v>
      </c>
      <c r="EO21" s="237" t="s">
        <v>376</v>
      </c>
      <c r="EP21" s="281"/>
      <c r="EQ21" s="281"/>
      <c r="ER21" s="281"/>
      <c r="ES21" s="281"/>
      <c r="ET21" s="281"/>
      <c r="EU21" s="281"/>
      <c r="EV21" s="282"/>
      <c r="FE21" s="98">
        <v>6</v>
      </c>
      <c r="FF21" s="129" t="s">
        <v>449</v>
      </c>
      <c r="FG21" s="129" t="s">
        <v>450</v>
      </c>
      <c r="FH21" s="31" t="s">
        <v>439</v>
      </c>
      <c r="FI21" s="31">
        <v>1</v>
      </c>
      <c r="FJ21" s="31" t="s">
        <v>440</v>
      </c>
      <c r="FK21" s="31">
        <v>1</v>
      </c>
      <c r="FL21" s="31" t="s">
        <v>132</v>
      </c>
      <c r="FU21" s="104">
        <v>6</v>
      </c>
      <c r="FV21" s="101" t="s">
        <v>567</v>
      </c>
      <c r="FW21" s="103" t="s">
        <v>568</v>
      </c>
      <c r="FX21" s="99" t="s">
        <v>7</v>
      </c>
      <c r="FY21" s="99">
        <v>1</v>
      </c>
      <c r="FZ21" s="105" t="s">
        <v>6</v>
      </c>
      <c r="GA21" s="99">
        <v>1</v>
      </c>
      <c r="GB21" s="102" t="s">
        <v>132</v>
      </c>
    </row>
    <row r="22" spans="81:184" x14ac:dyDescent="0.25">
      <c r="CC22" s="81">
        <v>8</v>
      </c>
      <c r="CD22" s="133" t="s">
        <v>145</v>
      </c>
      <c r="CE22" s="133" t="s">
        <v>146</v>
      </c>
      <c r="CF22" s="82" t="s">
        <v>11</v>
      </c>
      <c r="CG22" s="84">
        <v>1</v>
      </c>
      <c r="CH22" s="84" t="s">
        <v>6</v>
      </c>
      <c r="CI22" s="83">
        <v>1</v>
      </c>
      <c r="CJ22" s="83" t="s">
        <v>147</v>
      </c>
      <c r="EO22" s="237" t="s">
        <v>368</v>
      </c>
      <c r="EP22" s="281"/>
      <c r="EQ22" s="281"/>
      <c r="ER22" s="281"/>
      <c r="ES22" s="281"/>
      <c r="ET22" s="281"/>
      <c r="EU22" s="281"/>
      <c r="EV22" s="282"/>
      <c r="FE22" s="98">
        <v>7</v>
      </c>
      <c r="FF22" s="129" t="s">
        <v>451</v>
      </c>
      <c r="FG22" s="129" t="s">
        <v>452</v>
      </c>
      <c r="FH22" s="31" t="s">
        <v>439</v>
      </c>
      <c r="FI22" s="31">
        <v>1</v>
      </c>
      <c r="FJ22" s="31" t="s">
        <v>453</v>
      </c>
      <c r="FK22" s="31">
        <v>2</v>
      </c>
      <c r="FL22" s="31" t="s">
        <v>132</v>
      </c>
      <c r="FU22" s="104">
        <v>7</v>
      </c>
      <c r="FV22" s="101" t="s">
        <v>569</v>
      </c>
      <c r="FW22" s="103" t="s">
        <v>570</v>
      </c>
      <c r="FX22" s="102" t="s">
        <v>11</v>
      </c>
      <c r="FY22" s="102">
        <v>1</v>
      </c>
      <c r="FZ22" s="105" t="s">
        <v>6</v>
      </c>
      <c r="GA22" s="102">
        <v>1</v>
      </c>
      <c r="GB22" s="102" t="s">
        <v>132</v>
      </c>
    </row>
    <row r="23" spans="81:184" x14ac:dyDescent="0.35">
      <c r="CC23" s="308" t="s">
        <v>15</v>
      </c>
      <c r="CD23" s="309"/>
      <c r="CE23" s="309"/>
      <c r="CF23" s="309"/>
      <c r="CG23" s="309"/>
      <c r="CH23" s="309"/>
      <c r="CI23" s="309"/>
      <c r="CJ23" s="309"/>
      <c r="EO23" s="237" t="s">
        <v>369</v>
      </c>
      <c r="EP23" s="281"/>
      <c r="EQ23" s="281"/>
      <c r="ER23" s="281"/>
      <c r="ES23" s="281"/>
      <c r="ET23" s="281"/>
      <c r="EU23" s="281"/>
      <c r="EV23" s="282"/>
      <c r="FE23" s="98">
        <v>8</v>
      </c>
      <c r="FF23" s="129" t="s">
        <v>454</v>
      </c>
      <c r="FG23" s="138" t="s">
        <v>455</v>
      </c>
      <c r="FH23" s="31" t="s">
        <v>439</v>
      </c>
      <c r="FI23" s="31">
        <v>1</v>
      </c>
      <c r="FJ23" s="31" t="s">
        <v>453</v>
      </c>
      <c r="FK23" s="31">
        <v>2</v>
      </c>
      <c r="FL23" s="31" t="s">
        <v>132</v>
      </c>
      <c r="FU23" s="104">
        <v>8</v>
      </c>
      <c r="FV23" s="101" t="s">
        <v>571</v>
      </c>
      <c r="FW23" s="103" t="s">
        <v>572</v>
      </c>
      <c r="FX23" s="102" t="s">
        <v>573</v>
      </c>
      <c r="FY23" s="102">
        <v>1</v>
      </c>
      <c r="FZ23" s="105" t="s">
        <v>6</v>
      </c>
      <c r="GA23" s="102">
        <v>1</v>
      </c>
      <c r="GB23" s="102" t="s">
        <v>132</v>
      </c>
    </row>
    <row r="24" spans="81:184" x14ac:dyDescent="0.25">
      <c r="CC24" s="304" t="s">
        <v>148</v>
      </c>
      <c r="CD24" s="296"/>
      <c r="CE24" s="296"/>
      <c r="CF24" s="296"/>
      <c r="CG24" s="296"/>
      <c r="CH24" s="296"/>
      <c r="CI24" s="296"/>
      <c r="CJ24" s="305"/>
      <c r="EO24" s="237" t="s">
        <v>370</v>
      </c>
      <c r="EP24" s="281"/>
      <c r="EQ24" s="281"/>
      <c r="ER24" s="281"/>
      <c r="ES24" s="281"/>
      <c r="ET24" s="281"/>
      <c r="EU24" s="281"/>
      <c r="EV24" s="282"/>
      <c r="FE24" s="98">
        <v>9</v>
      </c>
      <c r="FF24" s="129" t="s">
        <v>409</v>
      </c>
      <c r="FG24" s="129" t="s">
        <v>456</v>
      </c>
      <c r="FH24" s="31" t="s">
        <v>439</v>
      </c>
      <c r="FI24" s="31">
        <v>1</v>
      </c>
      <c r="FJ24" s="31" t="s">
        <v>440</v>
      </c>
      <c r="FK24" s="31">
        <v>1</v>
      </c>
      <c r="FL24" s="31" t="s">
        <v>132</v>
      </c>
      <c r="FU24" s="104">
        <v>9</v>
      </c>
      <c r="FV24" s="101" t="s">
        <v>574</v>
      </c>
      <c r="FW24" s="103" t="s">
        <v>575</v>
      </c>
      <c r="FX24" s="102" t="s">
        <v>11</v>
      </c>
      <c r="FY24" s="102">
        <v>1</v>
      </c>
      <c r="FZ24" s="105" t="s">
        <v>6</v>
      </c>
      <c r="GA24" s="102">
        <v>1</v>
      </c>
      <c r="GB24" s="102" t="s">
        <v>132</v>
      </c>
    </row>
    <row r="25" spans="81:184" x14ac:dyDescent="0.25">
      <c r="CC25" s="289" t="s">
        <v>149</v>
      </c>
      <c r="CD25" s="290"/>
      <c r="CE25" s="290"/>
      <c r="CF25" s="290"/>
      <c r="CG25" s="290"/>
      <c r="CH25" s="290"/>
      <c r="CI25" s="290"/>
      <c r="CJ25" s="291"/>
      <c r="EO25" s="237" t="s">
        <v>377</v>
      </c>
      <c r="EP25" s="281"/>
      <c r="EQ25" s="281"/>
      <c r="ER25" s="281"/>
      <c r="ES25" s="281"/>
      <c r="ET25" s="281"/>
      <c r="EU25" s="281"/>
      <c r="EV25" s="282"/>
      <c r="FE25" s="98">
        <v>10</v>
      </c>
      <c r="FF25" s="129" t="s">
        <v>457</v>
      </c>
      <c r="FG25" s="129" t="s">
        <v>458</v>
      </c>
      <c r="FH25" s="31" t="s">
        <v>439</v>
      </c>
      <c r="FI25" s="31">
        <v>1</v>
      </c>
      <c r="FJ25" s="31" t="s">
        <v>440</v>
      </c>
      <c r="FK25" s="31">
        <v>1</v>
      </c>
      <c r="FL25" s="31" t="s">
        <v>132</v>
      </c>
      <c r="FU25" s="104">
        <v>10</v>
      </c>
      <c r="FV25" s="101" t="s">
        <v>477</v>
      </c>
      <c r="FW25" s="103" t="s">
        <v>576</v>
      </c>
      <c r="FX25" s="102" t="s">
        <v>11</v>
      </c>
      <c r="FY25" s="102">
        <v>1</v>
      </c>
      <c r="FZ25" s="105" t="s">
        <v>6</v>
      </c>
      <c r="GA25" s="102">
        <v>1</v>
      </c>
      <c r="GB25" s="102" t="s">
        <v>132</v>
      </c>
    </row>
    <row r="26" spans="81:184" x14ac:dyDescent="0.25">
      <c r="CC26" s="289" t="s">
        <v>121</v>
      </c>
      <c r="CD26" s="290"/>
      <c r="CE26" s="290"/>
      <c r="CF26" s="290"/>
      <c r="CG26" s="290"/>
      <c r="CH26" s="290"/>
      <c r="CI26" s="290"/>
      <c r="CJ26" s="291"/>
      <c r="EO26" s="237" t="s">
        <v>150</v>
      </c>
      <c r="EP26" s="281"/>
      <c r="EQ26" s="281"/>
      <c r="ER26" s="281"/>
      <c r="ES26" s="281"/>
      <c r="ET26" s="281"/>
      <c r="EU26" s="281"/>
      <c r="EV26" s="282"/>
      <c r="FE26" s="98">
        <v>11</v>
      </c>
      <c r="FF26" s="129" t="s">
        <v>459</v>
      </c>
      <c r="FG26" s="103" t="s">
        <v>460</v>
      </c>
      <c r="FH26" s="31" t="s">
        <v>439</v>
      </c>
      <c r="FI26" s="31">
        <v>1</v>
      </c>
      <c r="FJ26" s="31" t="s">
        <v>440</v>
      </c>
      <c r="FK26" s="31">
        <v>1</v>
      </c>
      <c r="FL26" s="31" t="s">
        <v>132</v>
      </c>
      <c r="FU26" s="104">
        <v>11</v>
      </c>
      <c r="FV26" s="101" t="s">
        <v>407</v>
      </c>
      <c r="FW26" s="103" t="s">
        <v>577</v>
      </c>
      <c r="FX26" s="102" t="s">
        <v>11</v>
      </c>
      <c r="FY26" s="102">
        <v>1</v>
      </c>
      <c r="FZ26" s="105" t="s">
        <v>6</v>
      </c>
      <c r="GA26" s="102">
        <v>1</v>
      </c>
      <c r="GB26" s="102" t="s">
        <v>132</v>
      </c>
    </row>
    <row r="27" spans="81:184" x14ac:dyDescent="0.25">
      <c r="CC27" s="289" t="s">
        <v>122</v>
      </c>
      <c r="CD27" s="290"/>
      <c r="CE27" s="290"/>
      <c r="CF27" s="290"/>
      <c r="CG27" s="290"/>
      <c r="CH27" s="290"/>
      <c r="CI27" s="290"/>
      <c r="CJ27" s="291"/>
      <c r="EO27" s="240" t="s">
        <v>127</v>
      </c>
      <c r="EP27" s="283"/>
      <c r="EQ27" s="283"/>
      <c r="ER27" s="283"/>
      <c r="ES27" s="283"/>
      <c r="ET27" s="283"/>
      <c r="EU27" s="283"/>
      <c r="EV27" s="284"/>
      <c r="FE27" s="98">
        <v>12</v>
      </c>
      <c r="FF27" s="129" t="s">
        <v>461</v>
      </c>
      <c r="FG27" s="129" t="s">
        <v>462</v>
      </c>
      <c r="FH27" s="31" t="s">
        <v>439</v>
      </c>
      <c r="FI27" s="31">
        <v>1</v>
      </c>
      <c r="FJ27" s="31" t="s">
        <v>440</v>
      </c>
      <c r="FK27" s="31">
        <v>1</v>
      </c>
      <c r="FL27" s="31" t="s">
        <v>132</v>
      </c>
      <c r="FU27" s="104">
        <v>12</v>
      </c>
      <c r="FV27" s="101" t="s">
        <v>151</v>
      </c>
      <c r="FW27" s="103" t="s">
        <v>578</v>
      </c>
      <c r="FX27" s="102" t="s">
        <v>11</v>
      </c>
      <c r="FY27" s="102">
        <v>1</v>
      </c>
      <c r="FZ27" s="105" t="s">
        <v>6</v>
      </c>
      <c r="GA27" s="102">
        <v>1</v>
      </c>
      <c r="GB27" s="102" t="s">
        <v>132</v>
      </c>
    </row>
    <row r="28" spans="81:184" x14ac:dyDescent="0.25">
      <c r="CC28" s="289" t="s">
        <v>123</v>
      </c>
      <c r="CD28" s="290"/>
      <c r="CE28" s="290"/>
      <c r="CF28" s="290"/>
      <c r="CG28" s="290"/>
      <c r="CH28" s="290"/>
      <c r="CI28" s="290"/>
      <c r="CJ28" s="291"/>
      <c r="EO28" s="121" t="s">
        <v>0</v>
      </c>
      <c r="EP28" s="186" t="s">
        <v>1</v>
      </c>
      <c r="EQ28" s="118" t="s">
        <v>10</v>
      </c>
      <c r="ER28" s="121" t="s">
        <v>2</v>
      </c>
      <c r="ES28" s="121" t="s">
        <v>4</v>
      </c>
      <c r="ET28" s="121" t="s">
        <v>3</v>
      </c>
      <c r="EU28" s="139" t="s">
        <v>8</v>
      </c>
      <c r="EV28" s="121" t="s">
        <v>129</v>
      </c>
      <c r="FE28" s="98">
        <v>13</v>
      </c>
      <c r="FF28" s="129" t="s">
        <v>463</v>
      </c>
      <c r="FG28" s="129" t="s">
        <v>464</v>
      </c>
      <c r="FH28" s="31" t="s">
        <v>439</v>
      </c>
      <c r="FI28" s="31">
        <v>1</v>
      </c>
      <c r="FJ28" s="31" t="s">
        <v>440</v>
      </c>
      <c r="FK28" s="31">
        <v>1</v>
      </c>
      <c r="FL28" s="31" t="s">
        <v>132</v>
      </c>
      <c r="FU28" s="104">
        <v>13</v>
      </c>
      <c r="FV28" s="101" t="s">
        <v>579</v>
      </c>
      <c r="FW28" s="103" t="s">
        <v>580</v>
      </c>
      <c r="FX28" s="99" t="s">
        <v>7</v>
      </c>
      <c r="FY28" s="99">
        <v>2</v>
      </c>
      <c r="FZ28" s="105" t="s">
        <v>6</v>
      </c>
      <c r="GA28" s="99">
        <v>2</v>
      </c>
      <c r="GB28" s="102" t="s">
        <v>132</v>
      </c>
    </row>
    <row r="29" spans="81:184" x14ac:dyDescent="0.25">
      <c r="CC29" s="289" t="s">
        <v>124</v>
      </c>
      <c r="CD29" s="290"/>
      <c r="CE29" s="290"/>
      <c r="CF29" s="290"/>
      <c r="CG29" s="290"/>
      <c r="CH29" s="290"/>
      <c r="CI29" s="290"/>
      <c r="CJ29" s="291"/>
      <c r="EO29" s="185">
        <v>1</v>
      </c>
      <c r="EP29" s="35" t="s">
        <v>319</v>
      </c>
      <c r="EQ29" s="140" t="s">
        <v>378</v>
      </c>
      <c r="ER29" s="90" t="s">
        <v>11</v>
      </c>
      <c r="ES29" s="90">
        <v>1</v>
      </c>
      <c r="ET29" s="90" t="s">
        <v>379</v>
      </c>
      <c r="EU29" s="92">
        <v>2</v>
      </c>
      <c r="EV29" s="91" t="s">
        <v>132</v>
      </c>
      <c r="FE29" s="98">
        <v>14</v>
      </c>
      <c r="FF29" s="129" t="s">
        <v>465</v>
      </c>
      <c r="FG29" s="129" t="s">
        <v>466</v>
      </c>
      <c r="FH29" s="31" t="s">
        <v>439</v>
      </c>
      <c r="FI29" s="31">
        <v>1</v>
      </c>
      <c r="FJ29" s="31" t="s">
        <v>440</v>
      </c>
      <c r="FK29" s="31">
        <v>1</v>
      </c>
      <c r="FL29" s="31" t="s">
        <v>132</v>
      </c>
      <c r="FU29" s="104">
        <v>14</v>
      </c>
      <c r="FV29" s="101" t="s">
        <v>581</v>
      </c>
      <c r="FW29" s="103" t="s">
        <v>582</v>
      </c>
      <c r="FX29" s="102" t="s">
        <v>11</v>
      </c>
      <c r="FY29" s="102">
        <v>1</v>
      </c>
      <c r="FZ29" s="105" t="s">
        <v>6</v>
      </c>
      <c r="GA29" s="102">
        <v>1</v>
      </c>
      <c r="GB29" s="102" t="s">
        <v>132</v>
      </c>
    </row>
    <row r="30" spans="81:184" x14ac:dyDescent="0.25">
      <c r="CC30" s="289" t="s">
        <v>125</v>
      </c>
      <c r="CD30" s="290"/>
      <c r="CE30" s="290"/>
      <c r="CF30" s="290"/>
      <c r="CG30" s="290"/>
      <c r="CH30" s="290"/>
      <c r="CI30" s="290"/>
      <c r="CJ30" s="291"/>
      <c r="EO30" s="185">
        <v>2</v>
      </c>
      <c r="EP30" s="35" t="s">
        <v>658</v>
      </c>
      <c r="EQ30" s="141" t="s">
        <v>380</v>
      </c>
      <c r="ER30" s="90" t="s">
        <v>11</v>
      </c>
      <c r="ES30" s="90">
        <v>1</v>
      </c>
      <c r="ET30" s="90" t="s">
        <v>379</v>
      </c>
      <c r="EU30" s="92">
        <v>2</v>
      </c>
      <c r="EV30" s="91" t="s">
        <v>132</v>
      </c>
      <c r="FE30" s="135">
        <v>15</v>
      </c>
      <c r="FF30" s="142" t="s">
        <v>467</v>
      </c>
      <c r="FG30" s="143" t="s">
        <v>468</v>
      </c>
      <c r="FH30" s="125" t="s">
        <v>7</v>
      </c>
      <c r="FI30" s="96">
        <v>1</v>
      </c>
      <c r="FJ30" s="96" t="s">
        <v>469</v>
      </c>
      <c r="FK30" s="96">
        <v>1</v>
      </c>
      <c r="FL30" s="144" t="s">
        <v>132</v>
      </c>
      <c r="FU30" s="104">
        <v>15</v>
      </c>
      <c r="FV30" s="101" t="s">
        <v>583</v>
      </c>
      <c r="FW30" s="103" t="s">
        <v>584</v>
      </c>
      <c r="FX30" s="99" t="s">
        <v>11</v>
      </c>
      <c r="FY30" s="99">
        <v>1</v>
      </c>
      <c r="FZ30" s="105" t="s">
        <v>6</v>
      </c>
      <c r="GA30" s="99">
        <v>1</v>
      </c>
      <c r="GB30" s="102" t="s">
        <v>132</v>
      </c>
    </row>
    <row r="31" spans="81:184" x14ac:dyDescent="0.25">
      <c r="CC31" s="289" t="s">
        <v>150</v>
      </c>
      <c r="CD31" s="290"/>
      <c r="CE31" s="290"/>
      <c r="CF31" s="290"/>
      <c r="CG31" s="290"/>
      <c r="CH31" s="290"/>
      <c r="CI31" s="290"/>
      <c r="CJ31" s="291"/>
      <c r="EO31" s="185">
        <v>3</v>
      </c>
      <c r="EP31" s="35" t="s">
        <v>659</v>
      </c>
      <c r="EQ31" s="140" t="s">
        <v>381</v>
      </c>
      <c r="ER31" s="90" t="s">
        <v>11</v>
      </c>
      <c r="ES31" s="90">
        <v>1</v>
      </c>
      <c r="ET31" s="90" t="s">
        <v>379</v>
      </c>
      <c r="EU31" s="92">
        <v>2</v>
      </c>
      <c r="EV31" s="91" t="s">
        <v>132</v>
      </c>
      <c r="FE31" s="98">
        <v>16</v>
      </c>
      <c r="FF31" s="129" t="s">
        <v>171</v>
      </c>
      <c r="FG31" s="138" t="s">
        <v>470</v>
      </c>
      <c r="FH31" s="31" t="s">
        <v>439</v>
      </c>
      <c r="FI31" s="31">
        <v>1</v>
      </c>
      <c r="FJ31" s="31" t="s">
        <v>440</v>
      </c>
      <c r="FK31" s="31">
        <v>1</v>
      </c>
      <c r="FL31" s="31" t="s">
        <v>132</v>
      </c>
      <c r="FU31" s="104">
        <v>16</v>
      </c>
      <c r="FV31" s="101" t="s">
        <v>585</v>
      </c>
      <c r="FW31" s="103" t="s">
        <v>586</v>
      </c>
      <c r="FX31" s="102" t="s">
        <v>11</v>
      </c>
      <c r="FY31" s="102">
        <v>1</v>
      </c>
      <c r="FZ31" s="105" t="s">
        <v>6</v>
      </c>
      <c r="GA31" s="102">
        <v>1</v>
      </c>
      <c r="GB31" s="102" t="s">
        <v>132</v>
      </c>
    </row>
    <row r="32" spans="81:184" x14ac:dyDescent="0.25">
      <c r="CC32" s="289" t="s">
        <v>127</v>
      </c>
      <c r="CD32" s="292"/>
      <c r="CE32" s="292"/>
      <c r="CF32" s="293"/>
      <c r="CG32" s="293"/>
      <c r="CH32" s="293"/>
      <c r="CI32" s="293"/>
      <c r="CJ32" s="294"/>
      <c r="EO32" s="185">
        <v>4</v>
      </c>
      <c r="EP32" s="35" t="s">
        <v>660</v>
      </c>
      <c r="EQ32" s="140" t="s">
        <v>382</v>
      </c>
      <c r="ER32" s="90" t="s">
        <v>11</v>
      </c>
      <c r="ES32" s="90">
        <v>1</v>
      </c>
      <c r="ET32" s="90" t="s">
        <v>379</v>
      </c>
      <c r="EU32" s="92">
        <v>2</v>
      </c>
      <c r="EV32" s="91" t="s">
        <v>132</v>
      </c>
      <c r="FE32" s="98">
        <v>17</v>
      </c>
      <c r="FF32" s="129" t="s">
        <v>164</v>
      </c>
      <c r="FG32" s="138" t="s">
        <v>471</v>
      </c>
      <c r="FH32" s="31" t="s">
        <v>439</v>
      </c>
      <c r="FI32" s="31">
        <v>1</v>
      </c>
      <c r="FJ32" s="31" t="s">
        <v>440</v>
      </c>
      <c r="FK32" s="31">
        <v>1</v>
      </c>
      <c r="FL32" s="31" t="s">
        <v>132</v>
      </c>
      <c r="FU32" s="104">
        <v>17</v>
      </c>
      <c r="FV32" s="101" t="s">
        <v>587</v>
      </c>
      <c r="FW32" s="101" t="s">
        <v>588</v>
      </c>
      <c r="FX32" s="102" t="s">
        <v>11</v>
      </c>
      <c r="FY32" s="102">
        <v>2</v>
      </c>
      <c r="FZ32" s="105" t="s">
        <v>6</v>
      </c>
      <c r="GA32" s="102">
        <v>2</v>
      </c>
      <c r="GB32" s="102" t="s">
        <v>147</v>
      </c>
    </row>
    <row r="33" spans="81:184" x14ac:dyDescent="0.3">
      <c r="CC33" s="145" t="s">
        <v>0</v>
      </c>
      <c r="CD33" s="145" t="s">
        <v>128</v>
      </c>
      <c r="CE33" s="145" t="s">
        <v>10</v>
      </c>
      <c r="CF33" s="114" t="s">
        <v>2</v>
      </c>
      <c r="CG33" s="114" t="s">
        <v>4</v>
      </c>
      <c r="CH33" s="115" t="s">
        <v>3</v>
      </c>
      <c r="CI33" s="114" t="s">
        <v>8</v>
      </c>
      <c r="CJ33" s="114" t="s">
        <v>129</v>
      </c>
      <c r="EO33" s="185">
        <v>5</v>
      </c>
      <c r="EP33" s="35" t="s">
        <v>661</v>
      </c>
      <c r="EQ33" s="140" t="s">
        <v>383</v>
      </c>
      <c r="ER33" s="90" t="s">
        <v>11</v>
      </c>
      <c r="ES33" s="91">
        <v>1</v>
      </c>
      <c r="ET33" s="90" t="s">
        <v>379</v>
      </c>
      <c r="EU33" s="92">
        <v>2</v>
      </c>
      <c r="EV33" s="91" t="s">
        <v>132</v>
      </c>
      <c r="FE33" s="98">
        <v>18</v>
      </c>
      <c r="FF33" s="129" t="s">
        <v>184</v>
      </c>
      <c r="FG33" s="138" t="s">
        <v>472</v>
      </c>
      <c r="FH33" s="31" t="s">
        <v>439</v>
      </c>
      <c r="FI33" s="31">
        <v>1</v>
      </c>
      <c r="FJ33" s="31" t="s">
        <v>453</v>
      </c>
      <c r="FK33" s="31">
        <v>2</v>
      </c>
      <c r="FL33" s="31" t="s">
        <v>132</v>
      </c>
      <c r="FU33" s="104">
        <v>18</v>
      </c>
      <c r="FV33" s="101" t="s">
        <v>589</v>
      </c>
      <c r="FW33" s="101" t="s">
        <v>590</v>
      </c>
      <c r="FX33" s="146" t="s">
        <v>11</v>
      </c>
      <c r="FY33" s="102">
        <v>1</v>
      </c>
      <c r="FZ33" s="105" t="s">
        <v>6</v>
      </c>
      <c r="GA33" s="102">
        <v>1</v>
      </c>
      <c r="GB33" s="102" t="s">
        <v>147</v>
      </c>
    </row>
    <row r="34" spans="81:184" x14ac:dyDescent="0.3">
      <c r="CC34" s="85">
        <v>1</v>
      </c>
      <c r="CD34" s="85" t="s">
        <v>151</v>
      </c>
      <c r="CE34" s="85" t="s">
        <v>152</v>
      </c>
      <c r="CF34" s="82" t="s">
        <v>11</v>
      </c>
      <c r="CG34" s="82">
        <v>1</v>
      </c>
      <c r="CH34" s="88" t="s">
        <v>153</v>
      </c>
      <c r="CI34" s="147">
        <v>2</v>
      </c>
      <c r="CJ34" s="82" t="s">
        <v>132</v>
      </c>
      <c r="EO34" s="185">
        <v>6</v>
      </c>
      <c r="EP34" s="187" t="s">
        <v>662</v>
      </c>
      <c r="EQ34" s="140" t="s">
        <v>384</v>
      </c>
      <c r="ER34" s="90" t="s">
        <v>11</v>
      </c>
      <c r="ES34" s="91">
        <v>1</v>
      </c>
      <c r="ET34" s="90" t="s">
        <v>385</v>
      </c>
      <c r="EU34" s="92">
        <v>4</v>
      </c>
      <c r="EV34" s="91" t="s">
        <v>132</v>
      </c>
      <c r="FE34" s="98">
        <v>19</v>
      </c>
      <c r="FF34" s="129" t="s">
        <v>473</v>
      </c>
      <c r="FG34" s="138" t="s">
        <v>474</v>
      </c>
      <c r="FH34" s="31" t="s">
        <v>439</v>
      </c>
      <c r="FI34" s="31">
        <v>1</v>
      </c>
      <c r="FJ34" s="31" t="s">
        <v>440</v>
      </c>
      <c r="FK34" s="31">
        <v>1</v>
      </c>
      <c r="FL34" s="31" t="s">
        <v>132</v>
      </c>
      <c r="FU34" s="104">
        <v>19</v>
      </c>
      <c r="FV34" s="101" t="s">
        <v>294</v>
      </c>
      <c r="FW34" s="101" t="s">
        <v>591</v>
      </c>
      <c r="FX34" s="146" t="s">
        <v>11</v>
      </c>
      <c r="FY34" s="102">
        <v>1</v>
      </c>
      <c r="FZ34" s="105" t="s">
        <v>6</v>
      </c>
      <c r="GA34" s="102">
        <v>1</v>
      </c>
      <c r="GB34" s="102" t="s">
        <v>147</v>
      </c>
    </row>
    <row r="35" spans="81:184" x14ac:dyDescent="0.3">
      <c r="CC35" s="86">
        <v>2</v>
      </c>
      <c r="CD35" s="85" t="s">
        <v>154</v>
      </c>
      <c r="CE35" s="85" t="s">
        <v>155</v>
      </c>
      <c r="CF35" s="82" t="s">
        <v>7</v>
      </c>
      <c r="CG35" s="82">
        <v>1</v>
      </c>
      <c r="CH35" s="88" t="s">
        <v>156</v>
      </c>
      <c r="CI35" s="148">
        <v>4</v>
      </c>
      <c r="CJ35" s="82" t="s">
        <v>132</v>
      </c>
      <c r="EO35" s="185">
        <v>7</v>
      </c>
      <c r="EP35" s="187" t="s">
        <v>662</v>
      </c>
      <c r="EQ35" s="140" t="s">
        <v>386</v>
      </c>
      <c r="ER35" s="90" t="s">
        <v>11</v>
      </c>
      <c r="ES35" s="91">
        <v>1</v>
      </c>
      <c r="ET35" s="90" t="s">
        <v>379</v>
      </c>
      <c r="EU35" s="92">
        <v>2</v>
      </c>
      <c r="EV35" s="91" t="s">
        <v>132</v>
      </c>
      <c r="FE35" s="98">
        <v>20</v>
      </c>
      <c r="FF35" s="129" t="s">
        <v>475</v>
      </c>
      <c r="FG35" s="138" t="s">
        <v>476</v>
      </c>
      <c r="FH35" s="31" t="s">
        <v>439</v>
      </c>
      <c r="FI35" s="31">
        <v>1</v>
      </c>
      <c r="FJ35" s="31" t="s">
        <v>440</v>
      </c>
      <c r="FK35" s="31">
        <v>1</v>
      </c>
      <c r="FL35" s="31" t="s">
        <v>132</v>
      </c>
      <c r="FU35" s="104">
        <v>20</v>
      </c>
      <c r="FV35" s="101" t="s">
        <v>592</v>
      </c>
      <c r="FW35" s="101" t="s">
        <v>593</v>
      </c>
      <c r="FX35" s="146" t="s">
        <v>11</v>
      </c>
      <c r="FY35" s="102">
        <v>1</v>
      </c>
      <c r="FZ35" s="105" t="s">
        <v>6</v>
      </c>
      <c r="GA35" s="102">
        <v>1</v>
      </c>
      <c r="GB35" s="102" t="s">
        <v>147</v>
      </c>
    </row>
    <row r="36" spans="81:184" x14ac:dyDescent="0.35">
      <c r="CC36" s="85">
        <v>3</v>
      </c>
      <c r="CD36" s="85" t="s">
        <v>157</v>
      </c>
      <c r="CE36" s="85" t="s">
        <v>158</v>
      </c>
      <c r="CF36" s="82" t="s">
        <v>7</v>
      </c>
      <c r="CG36" s="82">
        <v>1</v>
      </c>
      <c r="CH36" s="88" t="s">
        <v>156</v>
      </c>
      <c r="CI36" s="82">
        <v>4</v>
      </c>
      <c r="CJ36" s="82" t="s">
        <v>132</v>
      </c>
      <c r="EO36" s="185">
        <v>8</v>
      </c>
      <c r="EP36" s="35" t="s">
        <v>663</v>
      </c>
      <c r="EQ36" s="140" t="s">
        <v>387</v>
      </c>
      <c r="ER36" s="90" t="s">
        <v>11</v>
      </c>
      <c r="ES36" s="91">
        <v>1</v>
      </c>
      <c r="ET36" s="90" t="s">
        <v>379</v>
      </c>
      <c r="EU36" s="92">
        <v>2</v>
      </c>
      <c r="EV36" s="91" t="s">
        <v>132</v>
      </c>
      <c r="FE36" s="98">
        <v>21</v>
      </c>
      <c r="FF36" s="129" t="s">
        <v>477</v>
      </c>
      <c r="FG36" s="138" t="s">
        <v>478</v>
      </c>
      <c r="FH36" s="31" t="s">
        <v>439</v>
      </c>
      <c r="FI36" s="31">
        <v>1</v>
      </c>
      <c r="FJ36" s="31" t="s">
        <v>440</v>
      </c>
      <c r="FK36" s="31">
        <v>1</v>
      </c>
      <c r="FL36" s="31" t="s">
        <v>132</v>
      </c>
      <c r="FU36" s="251" t="s">
        <v>15</v>
      </c>
      <c r="FV36" s="252"/>
      <c r="FW36" s="252"/>
      <c r="FX36" s="252"/>
      <c r="FY36" s="252"/>
      <c r="FZ36" s="252"/>
      <c r="GA36" s="252"/>
      <c r="GB36" s="252"/>
    </row>
    <row r="37" spans="81:184" x14ac:dyDescent="0.3">
      <c r="CC37" s="86">
        <v>4</v>
      </c>
      <c r="CD37" s="85" t="s">
        <v>159</v>
      </c>
      <c r="CE37" s="85" t="s">
        <v>160</v>
      </c>
      <c r="CF37" s="82" t="s">
        <v>7</v>
      </c>
      <c r="CG37" s="82">
        <v>1</v>
      </c>
      <c r="CH37" s="88" t="s">
        <v>161</v>
      </c>
      <c r="CI37" s="82">
        <v>8</v>
      </c>
      <c r="CJ37" s="82" t="s">
        <v>132</v>
      </c>
      <c r="EO37" s="185">
        <v>9</v>
      </c>
      <c r="EP37" s="35" t="s">
        <v>664</v>
      </c>
      <c r="EQ37" s="140" t="s">
        <v>388</v>
      </c>
      <c r="ER37" s="90" t="s">
        <v>11</v>
      </c>
      <c r="ES37" s="91">
        <v>1</v>
      </c>
      <c r="ET37" s="90" t="s">
        <v>379</v>
      </c>
      <c r="EU37" s="92">
        <v>2</v>
      </c>
      <c r="EV37" s="91" t="s">
        <v>132</v>
      </c>
      <c r="FE37" s="98">
        <v>22</v>
      </c>
      <c r="FF37" s="129" t="s">
        <v>294</v>
      </c>
      <c r="FG37" s="138" t="s">
        <v>479</v>
      </c>
      <c r="FH37" s="31" t="s">
        <v>439</v>
      </c>
      <c r="FI37" s="31">
        <v>1</v>
      </c>
      <c r="FJ37" s="31" t="s">
        <v>440</v>
      </c>
      <c r="FK37" s="31">
        <v>1</v>
      </c>
      <c r="FL37" s="31" t="s">
        <v>132</v>
      </c>
      <c r="FU37" s="253" t="s">
        <v>13</v>
      </c>
      <c r="FV37" s="254"/>
      <c r="FW37" s="254"/>
      <c r="FX37" s="254"/>
      <c r="FY37" s="254"/>
      <c r="FZ37" s="254"/>
      <c r="GA37" s="254"/>
      <c r="GB37" s="254"/>
    </row>
    <row r="38" spans="81:184" x14ac:dyDescent="0.3">
      <c r="CC38" s="85">
        <v>5</v>
      </c>
      <c r="CD38" s="149" t="s">
        <v>162</v>
      </c>
      <c r="CE38" s="150" t="s">
        <v>163</v>
      </c>
      <c r="CF38" s="82" t="s">
        <v>11</v>
      </c>
      <c r="CG38" s="82">
        <v>1</v>
      </c>
      <c r="CH38" s="88" t="s">
        <v>153</v>
      </c>
      <c r="CI38" s="82">
        <v>2</v>
      </c>
      <c r="CJ38" s="82" t="s">
        <v>132</v>
      </c>
      <c r="EO38" s="185">
        <v>10</v>
      </c>
      <c r="EP38" s="35" t="s">
        <v>307</v>
      </c>
      <c r="EQ38" s="140" t="s">
        <v>389</v>
      </c>
      <c r="ER38" s="90" t="s">
        <v>11</v>
      </c>
      <c r="ES38" s="91">
        <v>1</v>
      </c>
      <c r="ET38" s="90" t="s">
        <v>379</v>
      </c>
      <c r="EU38" s="92">
        <v>2</v>
      </c>
      <c r="EV38" s="91" t="s">
        <v>132</v>
      </c>
      <c r="FE38" s="98">
        <v>23</v>
      </c>
      <c r="FF38" s="129" t="s">
        <v>480</v>
      </c>
      <c r="FG38" s="138" t="s">
        <v>481</v>
      </c>
      <c r="FH38" s="31" t="s">
        <v>439</v>
      </c>
      <c r="FI38" s="31">
        <v>1</v>
      </c>
      <c r="FJ38" s="31" t="s">
        <v>453</v>
      </c>
      <c r="FK38" s="31">
        <v>2</v>
      </c>
      <c r="FL38" s="31" t="s">
        <v>132</v>
      </c>
      <c r="FU38" s="244" t="s">
        <v>594</v>
      </c>
      <c r="FV38" s="245"/>
      <c r="FW38" s="245"/>
      <c r="FX38" s="245"/>
      <c r="FY38" s="245"/>
      <c r="FZ38" s="245"/>
      <c r="GA38" s="245"/>
      <c r="GB38" s="246"/>
    </row>
    <row r="39" spans="81:184" x14ac:dyDescent="0.3">
      <c r="CC39" s="86">
        <v>6</v>
      </c>
      <c r="CD39" s="151" t="s">
        <v>164</v>
      </c>
      <c r="CE39" s="152" t="s">
        <v>165</v>
      </c>
      <c r="CF39" s="82" t="s">
        <v>11</v>
      </c>
      <c r="CG39" s="82">
        <v>2</v>
      </c>
      <c r="CH39" s="82" t="s">
        <v>166</v>
      </c>
      <c r="CI39" s="82">
        <v>32</v>
      </c>
      <c r="CJ39" s="82" t="s">
        <v>132</v>
      </c>
      <c r="EO39" s="185">
        <v>11</v>
      </c>
      <c r="EP39" s="35" t="s">
        <v>151</v>
      </c>
      <c r="EQ39" s="140" t="s">
        <v>390</v>
      </c>
      <c r="ER39" s="90" t="s">
        <v>11</v>
      </c>
      <c r="ES39" s="91">
        <v>1</v>
      </c>
      <c r="ET39" s="90" t="s">
        <v>391</v>
      </c>
      <c r="EU39" s="92">
        <v>4</v>
      </c>
      <c r="EV39" s="91" t="s">
        <v>132</v>
      </c>
      <c r="FE39" s="98">
        <v>24</v>
      </c>
      <c r="FF39" s="129" t="s">
        <v>482</v>
      </c>
      <c r="FG39" s="138" t="s">
        <v>483</v>
      </c>
      <c r="FH39" s="31" t="s">
        <v>439</v>
      </c>
      <c r="FI39" s="31">
        <v>1</v>
      </c>
      <c r="FJ39" s="31" t="s">
        <v>484</v>
      </c>
      <c r="FK39" s="31">
        <v>6</v>
      </c>
      <c r="FL39" s="31" t="s">
        <v>132</v>
      </c>
      <c r="FU39" s="237" t="s">
        <v>340</v>
      </c>
      <c r="FV39" s="238"/>
      <c r="FW39" s="238"/>
      <c r="FX39" s="238"/>
      <c r="FY39" s="238"/>
      <c r="FZ39" s="238"/>
      <c r="GA39" s="238"/>
      <c r="GB39" s="239"/>
    </row>
    <row r="40" spans="81:184" x14ac:dyDescent="0.3">
      <c r="CC40" s="85">
        <v>7</v>
      </c>
      <c r="CD40" s="153" t="s">
        <v>167</v>
      </c>
      <c r="CE40" s="154" t="s">
        <v>168</v>
      </c>
      <c r="CF40" s="82" t="s">
        <v>11</v>
      </c>
      <c r="CG40" s="82">
        <v>1</v>
      </c>
      <c r="CH40" s="88" t="s">
        <v>161</v>
      </c>
      <c r="CI40" s="82">
        <v>8</v>
      </c>
      <c r="CJ40" s="82" t="s">
        <v>132</v>
      </c>
      <c r="EO40" s="185">
        <v>12</v>
      </c>
      <c r="EP40" s="35" t="s">
        <v>392</v>
      </c>
      <c r="EQ40" s="140" t="s">
        <v>393</v>
      </c>
      <c r="ER40" s="90" t="s">
        <v>7</v>
      </c>
      <c r="ES40" s="90">
        <v>1</v>
      </c>
      <c r="ET40" s="90" t="s">
        <v>391</v>
      </c>
      <c r="EU40" s="92">
        <v>4</v>
      </c>
      <c r="EV40" s="91" t="s">
        <v>132</v>
      </c>
      <c r="FE40" s="98">
        <v>25</v>
      </c>
      <c r="FF40" s="129" t="s">
        <v>275</v>
      </c>
      <c r="FG40" s="138" t="s">
        <v>485</v>
      </c>
      <c r="FH40" s="31" t="s">
        <v>439</v>
      </c>
      <c r="FI40" s="31">
        <v>1</v>
      </c>
      <c r="FJ40" s="31" t="s">
        <v>440</v>
      </c>
      <c r="FK40" s="31">
        <v>1</v>
      </c>
      <c r="FL40" s="31" t="s">
        <v>132</v>
      </c>
      <c r="FU40" s="244" t="s">
        <v>432</v>
      </c>
      <c r="FV40" s="245"/>
      <c r="FW40" s="245"/>
      <c r="FX40" s="245"/>
      <c r="FY40" s="245"/>
      <c r="FZ40" s="245"/>
      <c r="GA40" s="245"/>
      <c r="GB40" s="246"/>
    </row>
    <row r="41" spans="81:184" x14ac:dyDescent="0.3">
      <c r="CC41" s="86">
        <v>8</v>
      </c>
      <c r="CD41" s="149" t="s">
        <v>169</v>
      </c>
      <c r="CE41" s="154" t="s">
        <v>170</v>
      </c>
      <c r="CF41" s="82" t="s">
        <v>11</v>
      </c>
      <c r="CG41" s="82">
        <v>1</v>
      </c>
      <c r="CH41" s="82" t="s">
        <v>166</v>
      </c>
      <c r="CI41" s="82">
        <v>16</v>
      </c>
      <c r="CJ41" s="82" t="s">
        <v>132</v>
      </c>
      <c r="EO41" s="185">
        <v>13</v>
      </c>
      <c r="EP41" s="35" t="s">
        <v>394</v>
      </c>
      <c r="EQ41" s="140" t="s">
        <v>395</v>
      </c>
      <c r="ER41" s="90" t="s">
        <v>7</v>
      </c>
      <c r="ES41" s="90">
        <v>1</v>
      </c>
      <c r="ET41" s="90" t="s">
        <v>396</v>
      </c>
      <c r="EU41" s="92">
        <v>16</v>
      </c>
      <c r="EV41" s="91" t="s">
        <v>132</v>
      </c>
      <c r="FE41" s="98">
        <v>26</v>
      </c>
      <c r="FF41" s="129" t="s">
        <v>209</v>
      </c>
      <c r="FG41" s="138" t="s">
        <v>471</v>
      </c>
      <c r="FH41" s="31" t="s">
        <v>439</v>
      </c>
      <c r="FI41" s="31">
        <v>1</v>
      </c>
      <c r="FJ41" s="31" t="s">
        <v>440</v>
      </c>
      <c r="FK41" s="31">
        <v>1</v>
      </c>
      <c r="FL41" s="31" t="s">
        <v>132</v>
      </c>
      <c r="FU41" s="237" t="s">
        <v>595</v>
      </c>
      <c r="FV41" s="238"/>
      <c r="FW41" s="238"/>
      <c r="FX41" s="238"/>
      <c r="FY41" s="238"/>
      <c r="FZ41" s="238"/>
      <c r="GA41" s="238"/>
      <c r="GB41" s="239"/>
    </row>
    <row r="42" spans="81:184" x14ac:dyDescent="0.3">
      <c r="CC42" s="85">
        <v>9</v>
      </c>
      <c r="CD42" s="149" t="s">
        <v>171</v>
      </c>
      <c r="CE42" s="154" t="s">
        <v>172</v>
      </c>
      <c r="CF42" s="82" t="s">
        <v>11</v>
      </c>
      <c r="CG42" s="82">
        <v>1</v>
      </c>
      <c r="CH42" s="88" t="s">
        <v>173</v>
      </c>
      <c r="CI42" s="82">
        <v>1</v>
      </c>
      <c r="CJ42" s="82" t="s">
        <v>132</v>
      </c>
      <c r="EO42" s="185">
        <v>14</v>
      </c>
      <c r="EP42" s="35" t="s">
        <v>665</v>
      </c>
      <c r="EQ42" s="140" t="s">
        <v>397</v>
      </c>
      <c r="ER42" s="90" t="s">
        <v>7</v>
      </c>
      <c r="ES42" s="90">
        <v>1</v>
      </c>
      <c r="ET42" s="90" t="s">
        <v>398</v>
      </c>
      <c r="EU42" s="92">
        <v>1</v>
      </c>
      <c r="EV42" s="91" t="s">
        <v>132</v>
      </c>
      <c r="FE42" s="98">
        <v>27</v>
      </c>
      <c r="FF42" s="129" t="s">
        <v>217</v>
      </c>
      <c r="FG42" s="138" t="s">
        <v>486</v>
      </c>
      <c r="FH42" s="31" t="s">
        <v>439</v>
      </c>
      <c r="FI42" s="31">
        <v>1</v>
      </c>
      <c r="FJ42" s="31" t="s">
        <v>440</v>
      </c>
      <c r="FK42" s="31">
        <v>1</v>
      </c>
      <c r="FL42" s="31" t="s">
        <v>132</v>
      </c>
      <c r="FU42" s="237" t="s">
        <v>370</v>
      </c>
      <c r="FV42" s="238"/>
      <c r="FW42" s="238"/>
      <c r="FX42" s="238"/>
      <c r="FY42" s="238"/>
      <c r="FZ42" s="238"/>
      <c r="GA42" s="238"/>
      <c r="GB42" s="239"/>
    </row>
    <row r="43" spans="81:184" x14ac:dyDescent="0.3">
      <c r="CC43" s="86">
        <v>10</v>
      </c>
      <c r="CD43" s="149" t="s">
        <v>174</v>
      </c>
      <c r="CE43" s="154" t="s">
        <v>175</v>
      </c>
      <c r="CF43" s="82" t="s">
        <v>11</v>
      </c>
      <c r="CG43" s="82">
        <v>1</v>
      </c>
      <c r="CH43" s="88" t="s">
        <v>156</v>
      </c>
      <c r="CI43" s="82">
        <v>4</v>
      </c>
      <c r="CJ43" s="82" t="s">
        <v>132</v>
      </c>
      <c r="EO43" s="185">
        <v>15</v>
      </c>
      <c r="EP43" s="35" t="s">
        <v>313</v>
      </c>
      <c r="EQ43" s="140" t="s">
        <v>399</v>
      </c>
      <c r="ER43" s="90" t="s">
        <v>7</v>
      </c>
      <c r="ES43" s="90">
        <v>1</v>
      </c>
      <c r="ET43" s="90" t="s">
        <v>400</v>
      </c>
      <c r="EU43" s="92">
        <v>6</v>
      </c>
      <c r="EV43" s="91" t="s">
        <v>132</v>
      </c>
      <c r="FE43" s="98">
        <v>28</v>
      </c>
      <c r="FF43" s="129" t="s">
        <v>487</v>
      </c>
      <c r="FG43" s="138" t="s">
        <v>488</v>
      </c>
      <c r="FH43" s="31" t="s">
        <v>439</v>
      </c>
      <c r="FI43" s="31">
        <v>1</v>
      </c>
      <c r="FJ43" s="31" t="s">
        <v>440</v>
      </c>
      <c r="FK43" s="31">
        <v>1</v>
      </c>
      <c r="FL43" s="31" t="s">
        <v>132</v>
      </c>
      <c r="FU43" s="237" t="s">
        <v>596</v>
      </c>
      <c r="FV43" s="238"/>
      <c r="FW43" s="238"/>
      <c r="FX43" s="238"/>
      <c r="FY43" s="238"/>
      <c r="FZ43" s="238"/>
      <c r="GA43" s="238"/>
      <c r="GB43" s="239"/>
    </row>
    <row r="44" spans="81:184" x14ac:dyDescent="0.3">
      <c r="CC44" s="85">
        <v>11</v>
      </c>
      <c r="CD44" s="149" t="s">
        <v>176</v>
      </c>
      <c r="CE44" s="155" t="s">
        <v>177</v>
      </c>
      <c r="CF44" s="82" t="s">
        <v>11</v>
      </c>
      <c r="CG44" s="82">
        <v>1</v>
      </c>
      <c r="CH44" s="88" t="s">
        <v>153</v>
      </c>
      <c r="CI44" s="82">
        <v>2</v>
      </c>
      <c r="CJ44" s="82" t="s">
        <v>132</v>
      </c>
      <c r="EO44" s="185">
        <v>16</v>
      </c>
      <c r="EP44" s="35" t="s">
        <v>401</v>
      </c>
      <c r="EQ44" s="140" t="s">
        <v>402</v>
      </c>
      <c r="ER44" s="90" t="s">
        <v>11</v>
      </c>
      <c r="ES44" s="90">
        <v>1</v>
      </c>
      <c r="ET44" s="90" t="s">
        <v>398</v>
      </c>
      <c r="EU44" s="92">
        <v>1</v>
      </c>
      <c r="EV44" s="91" t="s">
        <v>132</v>
      </c>
      <c r="FE44" s="98">
        <v>29</v>
      </c>
      <c r="FF44" s="129" t="s">
        <v>489</v>
      </c>
      <c r="FG44" s="138" t="s">
        <v>488</v>
      </c>
      <c r="FH44" s="31" t="s">
        <v>439</v>
      </c>
      <c r="FI44" s="31">
        <v>1</v>
      </c>
      <c r="FJ44" s="31" t="s">
        <v>440</v>
      </c>
      <c r="FK44" s="31">
        <v>1</v>
      </c>
      <c r="FL44" s="31" t="s">
        <v>132</v>
      </c>
      <c r="FU44" s="237" t="s">
        <v>597</v>
      </c>
      <c r="FV44" s="238"/>
      <c r="FW44" s="238"/>
      <c r="FX44" s="238"/>
      <c r="FY44" s="238"/>
      <c r="FZ44" s="238"/>
      <c r="GA44" s="238"/>
      <c r="GB44" s="239"/>
    </row>
    <row r="45" spans="81:184" x14ac:dyDescent="0.3">
      <c r="CC45" s="86">
        <v>12</v>
      </c>
      <c r="CD45" s="149" t="s">
        <v>178</v>
      </c>
      <c r="CE45" s="154" t="s">
        <v>179</v>
      </c>
      <c r="CF45" s="82" t="s">
        <v>11</v>
      </c>
      <c r="CG45" s="82">
        <v>1</v>
      </c>
      <c r="CH45" s="88" t="s">
        <v>156</v>
      </c>
      <c r="CI45" s="82">
        <v>4</v>
      </c>
      <c r="CJ45" s="82" t="s">
        <v>132</v>
      </c>
      <c r="EO45" s="185">
        <v>17</v>
      </c>
      <c r="EP45" s="35" t="s">
        <v>666</v>
      </c>
      <c r="EQ45" s="140" t="s">
        <v>403</v>
      </c>
      <c r="ER45" s="90" t="s">
        <v>11</v>
      </c>
      <c r="ES45" s="90">
        <v>1</v>
      </c>
      <c r="ET45" s="90" t="s">
        <v>398</v>
      </c>
      <c r="EU45" s="92">
        <v>1</v>
      </c>
      <c r="EV45" s="91" t="s">
        <v>132</v>
      </c>
      <c r="FE45" s="98">
        <v>30</v>
      </c>
      <c r="FF45" s="129" t="s">
        <v>188</v>
      </c>
      <c r="FG45" s="138" t="s">
        <v>488</v>
      </c>
      <c r="FH45" s="31" t="s">
        <v>439</v>
      </c>
      <c r="FI45" s="31">
        <v>1</v>
      </c>
      <c r="FJ45" s="31" t="s">
        <v>440</v>
      </c>
      <c r="FK45" s="31">
        <v>1</v>
      </c>
      <c r="FL45" s="31" t="s">
        <v>132</v>
      </c>
      <c r="FU45" s="240" t="s">
        <v>127</v>
      </c>
      <c r="FV45" s="241"/>
      <c r="FW45" s="241"/>
      <c r="FX45" s="241"/>
      <c r="FY45" s="241"/>
      <c r="FZ45" s="241"/>
      <c r="GA45" s="241"/>
      <c r="GB45" s="242"/>
    </row>
    <row r="46" spans="81:184" x14ac:dyDescent="0.3">
      <c r="CC46" s="85">
        <v>13</v>
      </c>
      <c r="CD46" s="149" t="s">
        <v>180</v>
      </c>
      <c r="CE46" s="154" t="s">
        <v>181</v>
      </c>
      <c r="CF46" s="82" t="s">
        <v>11</v>
      </c>
      <c r="CG46" s="82">
        <v>1</v>
      </c>
      <c r="CH46" s="82" t="s">
        <v>166</v>
      </c>
      <c r="CI46" s="82">
        <v>16</v>
      </c>
      <c r="CJ46" s="82" t="s">
        <v>132</v>
      </c>
      <c r="EO46" s="185">
        <v>18</v>
      </c>
      <c r="EP46" s="35" t="s">
        <v>404</v>
      </c>
      <c r="EQ46" s="140" t="s">
        <v>403</v>
      </c>
      <c r="ER46" s="90" t="s">
        <v>11</v>
      </c>
      <c r="ES46" s="90">
        <v>1</v>
      </c>
      <c r="ET46" s="90" t="s">
        <v>398</v>
      </c>
      <c r="EU46" s="92">
        <v>1</v>
      </c>
      <c r="EV46" s="91" t="s">
        <v>132</v>
      </c>
      <c r="FE46" s="98">
        <v>31</v>
      </c>
      <c r="FF46" s="129" t="s">
        <v>490</v>
      </c>
      <c r="FG46" s="138" t="s">
        <v>491</v>
      </c>
      <c r="FH46" s="31" t="s">
        <v>439</v>
      </c>
      <c r="FI46" s="31">
        <v>1</v>
      </c>
      <c r="FJ46" s="31" t="s">
        <v>440</v>
      </c>
      <c r="FK46" s="31">
        <v>1</v>
      </c>
      <c r="FL46" s="31" t="s">
        <v>132</v>
      </c>
      <c r="FU46" s="32" t="s">
        <v>0</v>
      </c>
      <c r="FV46" s="156" t="s">
        <v>1</v>
      </c>
      <c r="FW46" s="32" t="s">
        <v>10</v>
      </c>
      <c r="FX46" s="32" t="s">
        <v>2</v>
      </c>
      <c r="FY46" s="32" t="s">
        <v>4</v>
      </c>
      <c r="FZ46" s="32" t="s">
        <v>3</v>
      </c>
      <c r="GA46" s="32" t="s">
        <v>8</v>
      </c>
      <c r="GB46" s="32" t="s">
        <v>129</v>
      </c>
    </row>
    <row r="47" spans="81:184" x14ac:dyDescent="0.3">
      <c r="CC47" s="86">
        <v>14</v>
      </c>
      <c r="CD47" s="149" t="s">
        <v>182</v>
      </c>
      <c r="CE47" s="154" t="s">
        <v>183</v>
      </c>
      <c r="CF47" s="82" t="s">
        <v>11</v>
      </c>
      <c r="CG47" s="82">
        <v>1</v>
      </c>
      <c r="CH47" s="82" t="s">
        <v>166</v>
      </c>
      <c r="CI47" s="82">
        <v>16</v>
      </c>
      <c r="CJ47" s="82" t="s">
        <v>132</v>
      </c>
      <c r="EO47" s="185">
        <v>19</v>
      </c>
      <c r="EP47" s="35" t="s">
        <v>405</v>
      </c>
      <c r="EQ47" s="140" t="s">
        <v>406</v>
      </c>
      <c r="ER47" s="90" t="s">
        <v>11</v>
      </c>
      <c r="ES47" s="90">
        <v>1</v>
      </c>
      <c r="ET47" s="90" t="s">
        <v>379</v>
      </c>
      <c r="EU47" s="92">
        <v>2</v>
      </c>
      <c r="EV47" s="91" t="s">
        <v>132</v>
      </c>
      <c r="FE47" s="98">
        <v>32</v>
      </c>
      <c r="FF47" s="129" t="s">
        <v>492</v>
      </c>
      <c r="FG47" s="138" t="s">
        <v>493</v>
      </c>
      <c r="FH47" s="31" t="s">
        <v>439</v>
      </c>
      <c r="FI47" s="31">
        <v>1</v>
      </c>
      <c r="FJ47" s="31" t="s">
        <v>440</v>
      </c>
      <c r="FK47" s="31">
        <v>1</v>
      </c>
      <c r="FL47" s="31" t="s">
        <v>132</v>
      </c>
      <c r="FU47" s="101">
        <v>1</v>
      </c>
      <c r="FV47" s="101" t="s">
        <v>598</v>
      </c>
      <c r="FW47" s="103" t="s">
        <v>599</v>
      </c>
      <c r="FX47" s="99" t="s">
        <v>7</v>
      </c>
      <c r="FY47" s="99">
        <v>1</v>
      </c>
      <c r="FZ47" s="105" t="s">
        <v>600</v>
      </c>
      <c r="GA47" s="99">
        <v>1</v>
      </c>
      <c r="GB47" s="102" t="s">
        <v>132</v>
      </c>
    </row>
    <row r="48" spans="81:184" x14ac:dyDescent="0.3">
      <c r="CC48" s="85">
        <v>15</v>
      </c>
      <c r="CD48" s="154" t="s">
        <v>184</v>
      </c>
      <c r="CE48" s="154" t="s">
        <v>185</v>
      </c>
      <c r="CF48" s="82" t="s">
        <v>11</v>
      </c>
      <c r="CG48" s="82">
        <v>1</v>
      </c>
      <c r="CH48" s="88" t="s">
        <v>161</v>
      </c>
      <c r="CI48" s="82">
        <v>8</v>
      </c>
      <c r="CJ48" s="82" t="s">
        <v>132</v>
      </c>
      <c r="EO48" s="185">
        <v>20</v>
      </c>
      <c r="EP48" s="35" t="s">
        <v>407</v>
      </c>
      <c r="EQ48" s="140" t="s">
        <v>408</v>
      </c>
      <c r="ER48" s="90" t="s">
        <v>11</v>
      </c>
      <c r="ES48" s="90">
        <v>1</v>
      </c>
      <c r="ET48" s="90" t="s">
        <v>379</v>
      </c>
      <c r="EU48" s="92">
        <v>2</v>
      </c>
      <c r="EV48" s="91" t="s">
        <v>132</v>
      </c>
      <c r="FE48" s="98">
        <v>33</v>
      </c>
      <c r="FF48" s="129" t="s">
        <v>162</v>
      </c>
      <c r="FG48" s="138" t="s">
        <v>494</v>
      </c>
      <c r="FH48" s="31" t="s">
        <v>439</v>
      </c>
      <c r="FI48" s="31">
        <v>1</v>
      </c>
      <c r="FJ48" s="31" t="s">
        <v>453</v>
      </c>
      <c r="FK48" s="31">
        <v>2</v>
      </c>
      <c r="FL48" s="31" t="s">
        <v>132</v>
      </c>
      <c r="FU48" s="101">
        <v>2</v>
      </c>
      <c r="FV48" s="101" t="s">
        <v>579</v>
      </c>
      <c r="FW48" s="103" t="s">
        <v>580</v>
      </c>
      <c r="FX48" s="99" t="s">
        <v>7</v>
      </c>
      <c r="FY48" s="99">
        <v>2</v>
      </c>
      <c r="FZ48" s="105" t="s">
        <v>484</v>
      </c>
      <c r="GA48" s="99">
        <v>4</v>
      </c>
      <c r="GB48" s="102" t="s">
        <v>132</v>
      </c>
    </row>
    <row r="49" spans="81:184" x14ac:dyDescent="0.3">
      <c r="CC49" s="86">
        <v>16</v>
      </c>
      <c r="CD49" s="149" t="s">
        <v>186</v>
      </c>
      <c r="CE49" s="154" t="s">
        <v>187</v>
      </c>
      <c r="CF49" s="82" t="s">
        <v>11</v>
      </c>
      <c r="CG49" s="82">
        <v>1</v>
      </c>
      <c r="CH49" s="82" t="s">
        <v>166</v>
      </c>
      <c r="CI49" s="82">
        <v>16</v>
      </c>
      <c r="CJ49" s="82" t="s">
        <v>132</v>
      </c>
      <c r="EO49" s="185">
        <v>21</v>
      </c>
      <c r="EP49" s="35" t="s">
        <v>409</v>
      </c>
      <c r="EQ49" s="140" t="s">
        <v>410</v>
      </c>
      <c r="ER49" s="90" t="s">
        <v>11</v>
      </c>
      <c r="ES49" s="90">
        <v>1</v>
      </c>
      <c r="ET49" s="90" t="s">
        <v>379</v>
      </c>
      <c r="EU49" s="92">
        <v>2</v>
      </c>
      <c r="EV49" s="91" t="s">
        <v>132</v>
      </c>
      <c r="FE49" s="98">
        <v>34</v>
      </c>
      <c r="FF49" s="129" t="s">
        <v>167</v>
      </c>
      <c r="FG49" s="138" t="s">
        <v>495</v>
      </c>
      <c r="FH49" s="31" t="s">
        <v>439</v>
      </c>
      <c r="FI49" s="31">
        <v>1</v>
      </c>
      <c r="FJ49" s="31" t="s">
        <v>440</v>
      </c>
      <c r="FK49" s="31">
        <v>1</v>
      </c>
      <c r="FL49" s="31" t="s">
        <v>132</v>
      </c>
      <c r="FU49" s="101">
        <v>3</v>
      </c>
      <c r="FV49" s="101" t="s">
        <v>601</v>
      </c>
      <c r="FW49" s="103" t="s">
        <v>602</v>
      </c>
      <c r="FX49" s="102" t="s">
        <v>11</v>
      </c>
      <c r="FY49" s="102">
        <v>1</v>
      </c>
      <c r="FZ49" s="105" t="s">
        <v>484</v>
      </c>
      <c r="GA49" s="102">
        <v>2</v>
      </c>
      <c r="GB49" s="102" t="s">
        <v>132</v>
      </c>
    </row>
    <row r="50" spans="81:184" x14ac:dyDescent="0.3">
      <c r="CC50" s="85">
        <v>17</v>
      </c>
      <c r="CD50" s="149" t="s">
        <v>188</v>
      </c>
      <c r="CE50" s="154" t="s">
        <v>189</v>
      </c>
      <c r="CF50" s="82" t="s">
        <v>11</v>
      </c>
      <c r="CG50" s="82">
        <v>1</v>
      </c>
      <c r="CH50" s="82" t="s">
        <v>166</v>
      </c>
      <c r="CI50" s="82">
        <v>16</v>
      </c>
      <c r="CJ50" s="82" t="s">
        <v>132</v>
      </c>
      <c r="EO50" s="185">
        <v>22</v>
      </c>
      <c r="EP50" s="35" t="s">
        <v>309</v>
      </c>
      <c r="EQ50" s="140" t="s">
        <v>411</v>
      </c>
      <c r="ER50" s="90" t="s">
        <v>11</v>
      </c>
      <c r="ES50" s="90">
        <v>1</v>
      </c>
      <c r="ET50" s="90" t="s">
        <v>412</v>
      </c>
      <c r="EU50" s="92">
        <v>2</v>
      </c>
      <c r="EV50" s="91" t="s">
        <v>132</v>
      </c>
      <c r="FE50" s="98">
        <v>35</v>
      </c>
      <c r="FF50" s="129" t="s">
        <v>169</v>
      </c>
      <c r="FG50" s="138" t="s">
        <v>488</v>
      </c>
      <c r="FH50" s="31" t="s">
        <v>439</v>
      </c>
      <c r="FI50" s="31">
        <v>1</v>
      </c>
      <c r="FJ50" s="31" t="s">
        <v>440</v>
      </c>
      <c r="FK50" s="31">
        <v>1</v>
      </c>
      <c r="FL50" s="31" t="s">
        <v>132</v>
      </c>
      <c r="FU50" s="101">
        <v>4</v>
      </c>
      <c r="FV50" s="101" t="s">
        <v>603</v>
      </c>
      <c r="FW50" s="103" t="s">
        <v>604</v>
      </c>
      <c r="FX50" s="102" t="s">
        <v>11</v>
      </c>
      <c r="FY50" s="102">
        <v>1</v>
      </c>
      <c r="FZ50" s="105" t="s">
        <v>484</v>
      </c>
      <c r="GA50" s="102">
        <v>2</v>
      </c>
      <c r="GB50" s="102" t="s">
        <v>132</v>
      </c>
    </row>
    <row r="51" spans="81:184" x14ac:dyDescent="0.3">
      <c r="CC51" s="86">
        <v>18</v>
      </c>
      <c r="CD51" s="149" t="s">
        <v>190</v>
      </c>
      <c r="CE51" s="154" t="s">
        <v>191</v>
      </c>
      <c r="CF51" s="82" t="s">
        <v>11</v>
      </c>
      <c r="CG51" s="82">
        <v>1</v>
      </c>
      <c r="CH51" s="82" t="s">
        <v>166</v>
      </c>
      <c r="CI51" s="82">
        <v>16</v>
      </c>
      <c r="CJ51" s="82" t="s">
        <v>132</v>
      </c>
      <c r="EO51" s="185">
        <v>23</v>
      </c>
      <c r="EP51" s="35" t="s">
        <v>413</v>
      </c>
      <c r="EQ51" s="140" t="s">
        <v>414</v>
      </c>
      <c r="ER51" s="91" t="s">
        <v>5</v>
      </c>
      <c r="ES51" s="91">
        <v>1</v>
      </c>
      <c r="ET51" s="90" t="s">
        <v>415</v>
      </c>
      <c r="EU51" s="92">
        <v>4</v>
      </c>
      <c r="EV51" s="91" t="s">
        <v>132</v>
      </c>
      <c r="FE51" s="98">
        <v>36</v>
      </c>
      <c r="FF51" s="129" t="s">
        <v>496</v>
      </c>
      <c r="FG51" s="138" t="s">
        <v>497</v>
      </c>
      <c r="FH51" s="31" t="s">
        <v>439</v>
      </c>
      <c r="FI51" s="31">
        <v>1</v>
      </c>
      <c r="FJ51" s="31" t="s">
        <v>453</v>
      </c>
      <c r="FK51" s="31">
        <v>2</v>
      </c>
      <c r="FL51" s="31" t="s">
        <v>132</v>
      </c>
      <c r="FU51" s="101">
        <v>5</v>
      </c>
      <c r="FV51" s="101" t="s">
        <v>605</v>
      </c>
      <c r="FW51" s="103" t="s">
        <v>606</v>
      </c>
      <c r="FX51" s="102" t="s">
        <v>11</v>
      </c>
      <c r="FY51" s="102">
        <v>1</v>
      </c>
      <c r="FZ51" s="105" t="s">
        <v>484</v>
      </c>
      <c r="GA51" s="102">
        <v>2</v>
      </c>
      <c r="GB51" s="102" t="s">
        <v>132</v>
      </c>
    </row>
    <row r="52" spans="81:184" x14ac:dyDescent="0.3">
      <c r="CC52" s="85">
        <v>19</v>
      </c>
      <c r="CD52" s="149" t="s">
        <v>192</v>
      </c>
      <c r="CE52" s="154" t="s">
        <v>193</v>
      </c>
      <c r="CF52" s="82" t="s">
        <v>11</v>
      </c>
      <c r="CG52" s="82">
        <v>1</v>
      </c>
      <c r="CH52" s="82" t="s">
        <v>166</v>
      </c>
      <c r="CI52" s="82">
        <v>16</v>
      </c>
      <c r="CJ52" s="82" t="s">
        <v>132</v>
      </c>
      <c r="EO52" s="279" t="s">
        <v>16</v>
      </c>
      <c r="EP52" s="285"/>
      <c r="EQ52" s="280"/>
      <c r="ER52" s="280"/>
      <c r="ES52" s="280"/>
      <c r="ET52" s="280"/>
      <c r="EU52" s="280"/>
      <c r="EV52" s="280"/>
      <c r="FE52" s="98">
        <v>37</v>
      </c>
      <c r="FF52" s="129" t="s">
        <v>498</v>
      </c>
      <c r="FG52" s="138" t="s">
        <v>499</v>
      </c>
      <c r="FH52" s="31" t="s">
        <v>439</v>
      </c>
      <c r="FI52" s="31">
        <v>1</v>
      </c>
      <c r="FJ52" s="31" t="s">
        <v>484</v>
      </c>
      <c r="FK52" s="31">
        <v>6</v>
      </c>
      <c r="FL52" s="31" t="s">
        <v>132</v>
      </c>
      <c r="FU52" s="101">
        <v>6</v>
      </c>
      <c r="FV52" s="101" t="s">
        <v>171</v>
      </c>
      <c r="FW52" s="103" t="s">
        <v>607</v>
      </c>
      <c r="FX52" s="102" t="s">
        <v>608</v>
      </c>
      <c r="FY52" s="99">
        <v>1</v>
      </c>
      <c r="FZ52" s="105" t="s">
        <v>484</v>
      </c>
      <c r="GA52" s="99">
        <v>2</v>
      </c>
      <c r="GB52" s="102" t="s">
        <v>132</v>
      </c>
    </row>
    <row r="53" spans="81:184" x14ac:dyDescent="0.25">
      <c r="CC53" s="86">
        <v>20</v>
      </c>
      <c r="CD53" s="149" t="s">
        <v>194</v>
      </c>
      <c r="CE53" s="154" t="s">
        <v>195</v>
      </c>
      <c r="CF53" s="83" t="s">
        <v>11</v>
      </c>
      <c r="CG53" s="82">
        <v>5</v>
      </c>
      <c r="CH53" s="82" t="s">
        <v>166</v>
      </c>
      <c r="CI53" s="82">
        <v>80</v>
      </c>
      <c r="CJ53" s="82" t="s">
        <v>132</v>
      </c>
      <c r="EO53" s="286" t="s">
        <v>13</v>
      </c>
      <c r="EP53" s="287"/>
      <c r="EQ53" s="287"/>
      <c r="ER53" s="287"/>
      <c r="ES53" s="287"/>
      <c r="ET53" s="287"/>
      <c r="EU53" s="287"/>
      <c r="EV53" s="288"/>
      <c r="FE53" s="98">
        <v>38</v>
      </c>
      <c r="FF53" s="129" t="s">
        <v>500</v>
      </c>
      <c r="FG53" s="138" t="s">
        <v>488</v>
      </c>
      <c r="FH53" s="31" t="s">
        <v>439</v>
      </c>
      <c r="FI53" s="31">
        <v>1</v>
      </c>
      <c r="FJ53" s="31" t="s">
        <v>484</v>
      </c>
      <c r="FK53" s="31">
        <v>6</v>
      </c>
      <c r="FL53" s="31" t="s">
        <v>132</v>
      </c>
      <c r="FU53" s="101">
        <v>7</v>
      </c>
      <c r="FV53" s="101" t="s">
        <v>583</v>
      </c>
      <c r="FW53" s="103" t="s">
        <v>584</v>
      </c>
      <c r="FX53" s="99" t="s">
        <v>11</v>
      </c>
      <c r="FY53" s="99">
        <v>1</v>
      </c>
      <c r="FZ53" s="105" t="s">
        <v>484</v>
      </c>
      <c r="GA53" s="99">
        <v>2</v>
      </c>
      <c r="GB53" s="102" t="s">
        <v>132</v>
      </c>
    </row>
    <row r="54" spans="81:184" x14ac:dyDescent="0.25">
      <c r="CC54" s="85">
        <v>21</v>
      </c>
      <c r="CD54" s="149" t="s">
        <v>196</v>
      </c>
      <c r="CE54" s="154" t="s">
        <v>197</v>
      </c>
      <c r="CF54" s="82" t="s">
        <v>11</v>
      </c>
      <c r="CG54" s="82">
        <v>1</v>
      </c>
      <c r="CH54" s="82" t="s">
        <v>166</v>
      </c>
      <c r="CI54" s="82">
        <v>16</v>
      </c>
      <c r="CJ54" s="82" t="s">
        <v>132</v>
      </c>
      <c r="EO54" s="237" t="s">
        <v>416</v>
      </c>
      <c r="EP54" s="281"/>
      <c r="EQ54" s="281"/>
      <c r="ER54" s="281"/>
      <c r="ES54" s="281"/>
      <c r="ET54" s="281"/>
      <c r="EU54" s="281"/>
      <c r="EV54" s="282"/>
      <c r="FE54" s="98">
        <v>39</v>
      </c>
      <c r="FF54" s="129" t="s">
        <v>234</v>
      </c>
      <c r="FG54" s="138" t="s">
        <v>501</v>
      </c>
      <c r="FH54" s="31" t="s">
        <v>439</v>
      </c>
      <c r="FI54" s="31">
        <v>2</v>
      </c>
      <c r="FJ54" s="31" t="s">
        <v>484</v>
      </c>
      <c r="FK54" s="31">
        <v>12</v>
      </c>
      <c r="FL54" s="31" t="s">
        <v>132</v>
      </c>
      <c r="FU54" s="101">
        <v>8</v>
      </c>
      <c r="FV54" s="157" t="s">
        <v>585</v>
      </c>
      <c r="FW54" s="103" t="s">
        <v>586</v>
      </c>
      <c r="FX54" s="102" t="s">
        <v>11</v>
      </c>
      <c r="FY54" s="102">
        <v>1</v>
      </c>
      <c r="FZ54" s="105" t="s">
        <v>484</v>
      </c>
      <c r="GA54" s="102">
        <v>2</v>
      </c>
      <c r="GB54" s="102" t="s">
        <v>132</v>
      </c>
    </row>
    <row r="55" spans="81:184" x14ac:dyDescent="0.25">
      <c r="CC55" s="86">
        <v>22</v>
      </c>
      <c r="CD55" s="149" t="s">
        <v>198</v>
      </c>
      <c r="CE55" s="154" t="s">
        <v>199</v>
      </c>
      <c r="CF55" s="82" t="s">
        <v>11</v>
      </c>
      <c r="CG55" s="82">
        <v>1</v>
      </c>
      <c r="CH55" s="88" t="s">
        <v>173</v>
      </c>
      <c r="CI55" s="82">
        <v>1</v>
      </c>
      <c r="CJ55" s="82" t="s">
        <v>132</v>
      </c>
      <c r="EO55" s="237" t="s">
        <v>376</v>
      </c>
      <c r="EP55" s="281"/>
      <c r="EQ55" s="281"/>
      <c r="ER55" s="281"/>
      <c r="ES55" s="281"/>
      <c r="ET55" s="281"/>
      <c r="EU55" s="281"/>
      <c r="EV55" s="282"/>
      <c r="FE55" s="98">
        <v>40</v>
      </c>
      <c r="FF55" s="129" t="s">
        <v>502</v>
      </c>
      <c r="FG55" s="138" t="s">
        <v>485</v>
      </c>
      <c r="FH55" s="31" t="s">
        <v>439</v>
      </c>
      <c r="FI55" s="31">
        <v>1</v>
      </c>
      <c r="FJ55" s="31" t="s">
        <v>453</v>
      </c>
      <c r="FK55" s="31">
        <v>2</v>
      </c>
      <c r="FL55" s="31" t="s">
        <v>132</v>
      </c>
      <c r="FU55" s="101">
        <v>9</v>
      </c>
      <c r="FV55" s="101" t="s">
        <v>169</v>
      </c>
      <c r="FW55" s="101" t="s">
        <v>609</v>
      </c>
      <c r="FX55" s="102" t="s">
        <v>11</v>
      </c>
      <c r="FY55" s="102">
        <v>1</v>
      </c>
      <c r="FZ55" s="105" t="s">
        <v>484</v>
      </c>
      <c r="GA55" s="102">
        <v>2</v>
      </c>
      <c r="GB55" s="102" t="s">
        <v>147</v>
      </c>
    </row>
    <row r="56" spans="81:184" x14ac:dyDescent="0.25">
      <c r="CC56" s="85">
        <v>23</v>
      </c>
      <c r="CD56" s="149" t="s">
        <v>200</v>
      </c>
      <c r="CE56" s="154" t="s">
        <v>201</v>
      </c>
      <c r="CF56" s="82" t="s">
        <v>11</v>
      </c>
      <c r="CG56" s="82">
        <v>1</v>
      </c>
      <c r="CH56" s="88" t="s">
        <v>173</v>
      </c>
      <c r="CI56" s="82">
        <v>1</v>
      </c>
      <c r="CJ56" s="82" t="s">
        <v>132</v>
      </c>
      <c r="EO56" s="237" t="s">
        <v>368</v>
      </c>
      <c r="EP56" s="281"/>
      <c r="EQ56" s="281"/>
      <c r="ER56" s="281"/>
      <c r="ES56" s="281"/>
      <c r="ET56" s="281"/>
      <c r="EU56" s="281"/>
      <c r="EV56" s="282"/>
      <c r="FE56" s="98">
        <v>41</v>
      </c>
      <c r="FF56" s="129" t="s">
        <v>213</v>
      </c>
      <c r="FG56" s="138" t="s">
        <v>503</v>
      </c>
      <c r="FH56" s="31" t="s">
        <v>439</v>
      </c>
      <c r="FI56" s="31">
        <v>1</v>
      </c>
      <c r="FJ56" s="31" t="s">
        <v>453</v>
      </c>
      <c r="FK56" s="31">
        <v>2</v>
      </c>
      <c r="FL56" s="31" t="s">
        <v>132</v>
      </c>
      <c r="FU56" s="101">
        <v>10</v>
      </c>
      <c r="FV56" s="101" t="s">
        <v>610</v>
      </c>
      <c r="FW56" s="101" t="s">
        <v>611</v>
      </c>
      <c r="FX56" s="102" t="s">
        <v>11</v>
      </c>
      <c r="FY56" s="102">
        <v>1</v>
      </c>
      <c r="FZ56" s="105" t="s">
        <v>484</v>
      </c>
      <c r="GA56" s="102">
        <v>2</v>
      </c>
      <c r="GB56" s="102" t="s">
        <v>147</v>
      </c>
    </row>
    <row r="57" spans="81:184" x14ac:dyDescent="0.25">
      <c r="CC57" s="86">
        <v>24</v>
      </c>
      <c r="CD57" s="149" t="s">
        <v>202</v>
      </c>
      <c r="CE57" s="154" t="s">
        <v>203</v>
      </c>
      <c r="CF57" s="82" t="s">
        <v>11</v>
      </c>
      <c r="CG57" s="82">
        <v>1</v>
      </c>
      <c r="CH57" s="88" t="s">
        <v>153</v>
      </c>
      <c r="CI57" s="82">
        <v>2</v>
      </c>
      <c r="CJ57" s="82" t="s">
        <v>132</v>
      </c>
      <c r="EO57" s="237" t="s">
        <v>369</v>
      </c>
      <c r="EP57" s="281"/>
      <c r="EQ57" s="281"/>
      <c r="ER57" s="281"/>
      <c r="ES57" s="281"/>
      <c r="ET57" s="281"/>
      <c r="EU57" s="281"/>
      <c r="EV57" s="282"/>
      <c r="FE57" s="98">
        <v>42</v>
      </c>
      <c r="FF57" s="129" t="s">
        <v>186</v>
      </c>
      <c r="FG57" s="138" t="s">
        <v>504</v>
      </c>
      <c r="FH57" s="31" t="s">
        <v>439</v>
      </c>
      <c r="FI57" s="31">
        <v>1</v>
      </c>
      <c r="FJ57" s="31" t="s">
        <v>484</v>
      </c>
      <c r="FK57" s="31">
        <v>6</v>
      </c>
      <c r="FL57" s="31" t="s">
        <v>132</v>
      </c>
      <c r="FU57" s="101">
        <v>11</v>
      </c>
      <c r="FV57" s="101" t="s">
        <v>180</v>
      </c>
      <c r="FW57" s="101" t="s">
        <v>612</v>
      </c>
      <c r="FX57" s="102" t="s">
        <v>11</v>
      </c>
      <c r="FY57" s="102">
        <v>1</v>
      </c>
      <c r="FZ57" s="105" t="s">
        <v>484</v>
      </c>
      <c r="GA57" s="102">
        <v>2</v>
      </c>
      <c r="GB57" s="102" t="s">
        <v>147</v>
      </c>
    </row>
    <row r="58" spans="81:184" x14ac:dyDescent="0.25">
      <c r="CC58" s="85">
        <v>25</v>
      </c>
      <c r="CD58" s="149" t="s">
        <v>202</v>
      </c>
      <c r="CE58" s="154" t="s">
        <v>204</v>
      </c>
      <c r="CF58" s="82" t="s">
        <v>11</v>
      </c>
      <c r="CG58" s="82">
        <v>1</v>
      </c>
      <c r="CH58" s="88" t="s">
        <v>153</v>
      </c>
      <c r="CI58" s="82">
        <v>2</v>
      </c>
      <c r="CJ58" s="82" t="s">
        <v>132</v>
      </c>
      <c r="EO58" s="237" t="s">
        <v>370</v>
      </c>
      <c r="EP58" s="281"/>
      <c r="EQ58" s="281"/>
      <c r="ER58" s="281"/>
      <c r="ES58" s="281"/>
      <c r="ET58" s="281"/>
      <c r="EU58" s="281"/>
      <c r="EV58" s="282"/>
      <c r="FE58" s="98">
        <v>43</v>
      </c>
      <c r="FF58" s="129" t="s">
        <v>211</v>
      </c>
      <c r="FG58" s="138" t="s">
        <v>505</v>
      </c>
      <c r="FH58" s="31" t="s">
        <v>439</v>
      </c>
      <c r="FI58" s="31">
        <v>2</v>
      </c>
      <c r="FJ58" s="31" t="s">
        <v>484</v>
      </c>
      <c r="FK58" s="31">
        <v>12</v>
      </c>
      <c r="FL58" s="31" t="s">
        <v>132</v>
      </c>
      <c r="FU58" s="101">
        <v>12</v>
      </c>
      <c r="FV58" s="101" t="s">
        <v>613</v>
      </c>
      <c r="FW58" s="101" t="s">
        <v>614</v>
      </c>
      <c r="FX58" s="102" t="s">
        <v>11</v>
      </c>
      <c r="FY58" s="102">
        <v>6</v>
      </c>
      <c r="FZ58" s="105" t="s">
        <v>484</v>
      </c>
      <c r="GA58" s="102">
        <v>12</v>
      </c>
      <c r="GB58" s="102" t="s">
        <v>147</v>
      </c>
    </row>
    <row r="59" spans="81:184" x14ac:dyDescent="0.25">
      <c r="CC59" s="86">
        <v>26</v>
      </c>
      <c r="CD59" s="149" t="s">
        <v>205</v>
      </c>
      <c r="CE59" s="154" t="s">
        <v>206</v>
      </c>
      <c r="CF59" s="82" t="s">
        <v>11</v>
      </c>
      <c r="CG59" s="82">
        <v>1</v>
      </c>
      <c r="CH59" s="88" t="s">
        <v>156</v>
      </c>
      <c r="CI59" s="82">
        <v>4</v>
      </c>
      <c r="CJ59" s="82" t="s">
        <v>132</v>
      </c>
      <c r="EO59" s="237" t="s">
        <v>417</v>
      </c>
      <c r="EP59" s="281"/>
      <c r="EQ59" s="281"/>
      <c r="ER59" s="281"/>
      <c r="ES59" s="281"/>
      <c r="ET59" s="281"/>
      <c r="EU59" s="281"/>
      <c r="EV59" s="282"/>
      <c r="FE59" s="98">
        <v>44</v>
      </c>
      <c r="FF59" s="129" t="s">
        <v>506</v>
      </c>
      <c r="FG59" s="138" t="s">
        <v>507</v>
      </c>
      <c r="FH59" s="31" t="s">
        <v>439</v>
      </c>
      <c r="FI59" s="31">
        <v>1</v>
      </c>
      <c r="FJ59" s="31" t="s">
        <v>508</v>
      </c>
      <c r="FK59" s="31">
        <v>3</v>
      </c>
      <c r="FL59" s="31" t="s">
        <v>132</v>
      </c>
      <c r="FU59" s="101">
        <v>13</v>
      </c>
      <c r="FV59" s="101" t="s">
        <v>615</v>
      </c>
      <c r="FW59" s="101" t="s">
        <v>616</v>
      </c>
      <c r="FX59" s="102" t="s">
        <v>11</v>
      </c>
      <c r="FY59" s="102">
        <v>9</v>
      </c>
      <c r="FZ59" s="105" t="s">
        <v>484</v>
      </c>
      <c r="GA59" s="102">
        <v>18</v>
      </c>
      <c r="GB59" s="102" t="s">
        <v>147</v>
      </c>
    </row>
    <row r="60" spans="81:184" x14ac:dyDescent="0.25">
      <c r="CC60" s="85">
        <v>27</v>
      </c>
      <c r="CD60" s="149" t="s">
        <v>207</v>
      </c>
      <c r="CE60" s="154" t="s">
        <v>208</v>
      </c>
      <c r="CF60" s="82" t="s">
        <v>11</v>
      </c>
      <c r="CG60" s="82">
        <v>1</v>
      </c>
      <c r="CH60" s="88" t="s">
        <v>153</v>
      </c>
      <c r="CI60" s="82">
        <v>2</v>
      </c>
      <c r="CJ60" s="82" t="s">
        <v>132</v>
      </c>
      <c r="EO60" s="237" t="s">
        <v>126</v>
      </c>
      <c r="EP60" s="281"/>
      <c r="EQ60" s="281"/>
      <c r="ER60" s="281"/>
      <c r="ES60" s="281"/>
      <c r="ET60" s="281"/>
      <c r="EU60" s="281"/>
      <c r="EV60" s="282"/>
      <c r="FE60" s="98">
        <v>45</v>
      </c>
      <c r="FF60" s="129" t="s">
        <v>509</v>
      </c>
      <c r="FG60" s="138" t="s">
        <v>510</v>
      </c>
      <c r="FH60" s="31" t="s">
        <v>439</v>
      </c>
      <c r="FI60" s="31">
        <v>2</v>
      </c>
      <c r="FJ60" s="31" t="s">
        <v>484</v>
      </c>
      <c r="FK60" s="31">
        <v>12</v>
      </c>
      <c r="FL60" s="31" t="s">
        <v>132</v>
      </c>
      <c r="FU60" s="101">
        <v>14</v>
      </c>
      <c r="FV60" s="101" t="s">
        <v>617</v>
      </c>
      <c r="FW60" s="101" t="s">
        <v>618</v>
      </c>
      <c r="FX60" s="102" t="s">
        <v>11</v>
      </c>
      <c r="FY60" s="102">
        <v>9</v>
      </c>
      <c r="FZ60" s="105" t="s">
        <v>484</v>
      </c>
      <c r="GA60" s="102">
        <v>18</v>
      </c>
      <c r="GB60" s="102" t="s">
        <v>147</v>
      </c>
    </row>
    <row r="61" spans="81:184" x14ac:dyDescent="0.25">
      <c r="CC61" s="86">
        <v>28</v>
      </c>
      <c r="CD61" s="149" t="s">
        <v>209</v>
      </c>
      <c r="CE61" s="155" t="s">
        <v>210</v>
      </c>
      <c r="CF61" s="82" t="s">
        <v>11</v>
      </c>
      <c r="CG61" s="82">
        <v>1</v>
      </c>
      <c r="CH61" s="82" t="s">
        <v>166</v>
      </c>
      <c r="CI61" s="82">
        <v>16</v>
      </c>
      <c r="CJ61" s="82" t="s">
        <v>132</v>
      </c>
      <c r="EO61" s="240" t="s">
        <v>127</v>
      </c>
      <c r="EP61" s="283"/>
      <c r="EQ61" s="283"/>
      <c r="ER61" s="283"/>
      <c r="ES61" s="283"/>
      <c r="ET61" s="283"/>
      <c r="EU61" s="283"/>
      <c r="EV61" s="284"/>
      <c r="FE61" s="98">
        <v>46</v>
      </c>
      <c r="FF61" s="129" t="s">
        <v>221</v>
      </c>
      <c r="FG61" s="138" t="s">
        <v>511</v>
      </c>
      <c r="FH61" s="31" t="s">
        <v>439</v>
      </c>
      <c r="FI61" s="31">
        <v>2</v>
      </c>
      <c r="FJ61" s="31" t="s">
        <v>484</v>
      </c>
      <c r="FK61" s="31">
        <v>12</v>
      </c>
      <c r="FL61" s="31" t="s">
        <v>132</v>
      </c>
      <c r="FU61" s="101">
        <v>15</v>
      </c>
      <c r="FV61" s="101" t="s">
        <v>617</v>
      </c>
      <c r="FW61" s="101" t="s">
        <v>619</v>
      </c>
      <c r="FX61" s="102" t="s">
        <v>11</v>
      </c>
      <c r="FY61" s="102">
        <v>9</v>
      </c>
      <c r="FZ61" s="105" t="s">
        <v>484</v>
      </c>
      <c r="GA61" s="102">
        <v>18</v>
      </c>
      <c r="GB61" s="102" t="s">
        <v>147</v>
      </c>
    </row>
    <row r="62" spans="81:184" x14ac:dyDescent="0.3">
      <c r="CC62" s="85">
        <v>29</v>
      </c>
      <c r="CD62" s="149" t="s">
        <v>211</v>
      </c>
      <c r="CE62" s="155" t="s">
        <v>212</v>
      </c>
      <c r="CF62" s="82" t="s">
        <v>11</v>
      </c>
      <c r="CG62" s="82">
        <v>1</v>
      </c>
      <c r="CH62" s="82" t="s">
        <v>166</v>
      </c>
      <c r="CI62" s="82">
        <v>16</v>
      </c>
      <c r="CJ62" s="82" t="s">
        <v>132</v>
      </c>
      <c r="EO62" s="158" t="s">
        <v>0</v>
      </c>
      <c r="EP62" s="121" t="s">
        <v>1</v>
      </c>
      <c r="EQ62" s="121" t="s">
        <v>10</v>
      </c>
      <c r="ER62" s="121" t="s">
        <v>2</v>
      </c>
      <c r="ES62" s="121" t="s">
        <v>4</v>
      </c>
      <c r="ET62" s="121" t="s">
        <v>3</v>
      </c>
      <c r="EU62" s="121" t="s">
        <v>8</v>
      </c>
      <c r="EV62" s="121" t="s">
        <v>129</v>
      </c>
      <c r="FE62" s="98">
        <v>47</v>
      </c>
      <c r="FF62" s="129" t="s">
        <v>512</v>
      </c>
      <c r="FG62" s="138" t="s">
        <v>513</v>
      </c>
      <c r="FH62" s="31" t="s">
        <v>439</v>
      </c>
      <c r="FI62" s="31">
        <v>2</v>
      </c>
      <c r="FJ62" s="31" t="s">
        <v>484</v>
      </c>
      <c r="FK62" s="31">
        <v>12</v>
      </c>
      <c r="FL62" s="31" t="s">
        <v>132</v>
      </c>
      <c r="FU62" s="101">
        <v>16</v>
      </c>
      <c r="FV62" s="101" t="s">
        <v>620</v>
      </c>
      <c r="FW62" s="101" t="s">
        <v>621</v>
      </c>
      <c r="FX62" s="102" t="s">
        <v>11</v>
      </c>
      <c r="FY62" s="102">
        <v>9</v>
      </c>
      <c r="FZ62" s="105" t="s">
        <v>484</v>
      </c>
      <c r="GA62" s="102">
        <v>18</v>
      </c>
      <c r="GB62" s="102" t="s">
        <v>147</v>
      </c>
    </row>
    <row r="63" spans="81:184" x14ac:dyDescent="0.3">
      <c r="CC63" s="86">
        <v>30</v>
      </c>
      <c r="CD63" s="149" t="s">
        <v>213</v>
      </c>
      <c r="CE63" s="154" t="s">
        <v>214</v>
      </c>
      <c r="CF63" s="82" t="s">
        <v>11</v>
      </c>
      <c r="CG63" s="82">
        <v>1</v>
      </c>
      <c r="CH63" s="82" t="s">
        <v>166</v>
      </c>
      <c r="CI63" s="82">
        <v>16</v>
      </c>
      <c r="CJ63" s="82" t="s">
        <v>132</v>
      </c>
      <c r="EO63" s="89">
        <v>1</v>
      </c>
      <c r="EP63" s="89" t="s">
        <v>37</v>
      </c>
      <c r="EQ63" s="89" t="s">
        <v>418</v>
      </c>
      <c r="ER63" s="91" t="s">
        <v>5</v>
      </c>
      <c r="ES63" s="91">
        <v>1</v>
      </c>
      <c r="ET63" s="91" t="s">
        <v>6</v>
      </c>
      <c r="EU63" s="91">
        <f>ES63</f>
        <v>1</v>
      </c>
      <c r="EV63" s="91" t="s">
        <v>132</v>
      </c>
      <c r="FE63" s="98">
        <v>48</v>
      </c>
      <c r="FF63" s="129" t="s">
        <v>514</v>
      </c>
      <c r="FG63" s="138" t="s">
        <v>515</v>
      </c>
      <c r="FH63" s="31" t="s">
        <v>439</v>
      </c>
      <c r="FI63" s="31">
        <v>2</v>
      </c>
      <c r="FJ63" s="31" t="s">
        <v>484</v>
      </c>
      <c r="FK63" s="31">
        <v>12</v>
      </c>
      <c r="FL63" s="31" t="s">
        <v>132</v>
      </c>
      <c r="FU63" s="101">
        <v>17</v>
      </c>
      <c r="FV63" s="101" t="s">
        <v>620</v>
      </c>
      <c r="FW63" s="101" t="s">
        <v>622</v>
      </c>
      <c r="FX63" s="102" t="s">
        <v>11</v>
      </c>
      <c r="FY63" s="102">
        <v>9</v>
      </c>
      <c r="FZ63" s="105" t="s">
        <v>484</v>
      </c>
      <c r="GA63" s="102">
        <v>18</v>
      </c>
      <c r="GB63" s="102" t="s">
        <v>147</v>
      </c>
    </row>
    <row r="64" spans="81:184" x14ac:dyDescent="0.3">
      <c r="CC64" s="85">
        <v>31</v>
      </c>
      <c r="CD64" s="149" t="s">
        <v>215</v>
      </c>
      <c r="CE64" s="155" t="s">
        <v>216</v>
      </c>
      <c r="CF64" s="82" t="s">
        <v>11</v>
      </c>
      <c r="CG64" s="82">
        <v>1</v>
      </c>
      <c r="CH64" s="82" t="s">
        <v>166</v>
      </c>
      <c r="CI64" s="82">
        <v>16</v>
      </c>
      <c r="CJ64" s="82" t="s">
        <v>132</v>
      </c>
      <c r="EO64" s="89">
        <v>2</v>
      </c>
      <c r="EP64" s="94" t="s">
        <v>419</v>
      </c>
      <c r="EQ64" s="89" t="s">
        <v>420</v>
      </c>
      <c r="ER64" s="91" t="s">
        <v>11</v>
      </c>
      <c r="ES64" s="91">
        <v>1</v>
      </c>
      <c r="ET64" s="91" t="s">
        <v>6</v>
      </c>
      <c r="EU64" s="91">
        <v>1</v>
      </c>
      <c r="EV64" s="91" t="s">
        <v>132</v>
      </c>
      <c r="FE64" s="98">
        <v>49</v>
      </c>
      <c r="FF64" s="129" t="s">
        <v>516</v>
      </c>
      <c r="FG64" s="138" t="s">
        <v>511</v>
      </c>
      <c r="FH64" s="31" t="s">
        <v>439</v>
      </c>
      <c r="FI64" s="31">
        <v>2</v>
      </c>
      <c r="FJ64" s="31" t="s">
        <v>484</v>
      </c>
      <c r="FK64" s="31">
        <v>12</v>
      </c>
      <c r="FL64" s="31" t="s">
        <v>132</v>
      </c>
      <c r="FU64" s="101">
        <v>18</v>
      </c>
      <c r="FV64" s="101" t="s">
        <v>623</v>
      </c>
      <c r="FW64" s="101" t="s">
        <v>624</v>
      </c>
      <c r="FX64" s="102" t="s">
        <v>11</v>
      </c>
      <c r="FY64" s="102">
        <v>1</v>
      </c>
      <c r="FZ64" s="105" t="s">
        <v>625</v>
      </c>
      <c r="GA64" s="102">
        <v>2</v>
      </c>
      <c r="GB64" s="102" t="s">
        <v>147</v>
      </c>
    </row>
    <row r="65" spans="81:184" x14ac:dyDescent="0.3">
      <c r="CC65" s="86">
        <v>32</v>
      </c>
      <c r="CD65" s="149" t="s">
        <v>217</v>
      </c>
      <c r="CE65" s="154" t="s">
        <v>218</v>
      </c>
      <c r="CF65" s="82" t="s">
        <v>11</v>
      </c>
      <c r="CG65" s="82">
        <v>1</v>
      </c>
      <c r="CH65" s="82" t="s">
        <v>166</v>
      </c>
      <c r="CI65" s="82">
        <v>16</v>
      </c>
      <c r="CJ65" s="82" t="s">
        <v>132</v>
      </c>
      <c r="EO65" s="89">
        <v>3</v>
      </c>
      <c r="EP65" s="89" t="s">
        <v>421</v>
      </c>
      <c r="EQ65" s="89" t="s">
        <v>422</v>
      </c>
      <c r="ER65" s="91" t="s">
        <v>11</v>
      </c>
      <c r="ES65" s="91">
        <v>1</v>
      </c>
      <c r="ET65" s="91" t="s">
        <v>6</v>
      </c>
      <c r="EU65" s="91">
        <v>1</v>
      </c>
      <c r="EV65" s="91" t="s">
        <v>132</v>
      </c>
      <c r="FE65" s="98">
        <v>50</v>
      </c>
      <c r="FF65" s="129" t="s">
        <v>517</v>
      </c>
      <c r="FG65" s="138" t="s">
        <v>518</v>
      </c>
      <c r="FH65" s="31" t="s">
        <v>439</v>
      </c>
      <c r="FI65" s="31">
        <v>2</v>
      </c>
      <c r="FJ65" s="31" t="s">
        <v>484</v>
      </c>
      <c r="FK65" s="31">
        <v>12</v>
      </c>
      <c r="FL65" s="31" t="s">
        <v>132</v>
      </c>
      <c r="FU65" s="101">
        <v>19</v>
      </c>
      <c r="FV65" s="101" t="s">
        <v>626</v>
      </c>
      <c r="FW65" s="101" t="s">
        <v>627</v>
      </c>
      <c r="FX65" s="102" t="s">
        <v>11</v>
      </c>
      <c r="FY65" s="102">
        <v>1</v>
      </c>
      <c r="FZ65" s="102" t="s">
        <v>484</v>
      </c>
      <c r="GA65" s="102">
        <v>2</v>
      </c>
      <c r="GB65" s="102" t="s">
        <v>147</v>
      </c>
    </row>
    <row r="66" spans="81:184" x14ac:dyDescent="0.3">
      <c r="CC66" s="85">
        <v>33</v>
      </c>
      <c r="CD66" s="149" t="s">
        <v>219</v>
      </c>
      <c r="CE66" s="155" t="s">
        <v>220</v>
      </c>
      <c r="CF66" s="82" t="s">
        <v>11</v>
      </c>
      <c r="CG66" s="82">
        <v>2</v>
      </c>
      <c r="CH66" s="82" t="s">
        <v>166</v>
      </c>
      <c r="CI66" s="82">
        <v>32</v>
      </c>
      <c r="CJ66" s="82" t="s">
        <v>132</v>
      </c>
      <c r="EO66" s="89">
        <v>4</v>
      </c>
      <c r="EP66" s="89" t="s">
        <v>38</v>
      </c>
      <c r="EQ66" s="89" t="s">
        <v>423</v>
      </c>
      <c r="ER66" s="91" t="s">
        <v>5</v>
      </c>
      <c r="ES66" s="91">
        <v>1</v>
      </c>
      <c r="ET66" s="91" t="s">
        <v>6</v>
      </c>
      <c r="EU66" s="91">
        <f>ES66</f>
        <v>1</v>
      </c>
      <c r="EV66" s="91" t="s">
        <v>132</v>
      </c>
      <c r="FE66" s="98">
        <v>51</v>
      </c>
      <c r="FF66" s="129" t="s">
        <v>273</v>
      </c>
      <c r="FG66" s="138" t="s">
        <v>519</v>
      </c>
      <c r="FH66" s="31" t="s">
        <v>439</v>
      </c>
      <c r="FI66" s="31">
        <v>1</v>
      </c>
      <c r="FJ66" s="31" t="s">
        <v>508</v>
      </c>
      <c r="FK66" s="31">
        <v>3</v>
      </c>
      <c r="FL66" s="31" t="s">
        <v>132</v>
      </c>
      <c r="FU66" s="101">
        <v>20</v>
      </c>
      <c r="FV66" s="101" t="s">
        <v>221</v>
      </c>
      <c r="FW66" s="101" t="s">
        <v>628</v>
      </c>
      <c r="FX66" s="146" t="s">
        <v>11</v>
      </c>
      <c r="FY66" s="102">
        <v>3</v>
      </c>
      <c r="FZ66" s="105" t="s">
        <v>484</v>
      </c>
      <c r="GA66" s="159">
        <v>6</v>
      </c>
      <c r="GB66" s="102" t="s">
        <v>147</v>
      </c>
    </row>
    <row r="67" spans="81:184" x14ac:dyDescent="0.3">
      <c r="CC67" s="86">
        <v>34</v>
      </c>
      <c r="CD67" s="151" t="s">
        <v>221</v>
      </c>
      <c r="CE67" s="160" t="s">
        <v>222</v>
      </c>
      <c r="CF67" s="82" t="s">
        <v>11</v>
      </c>
      <c r="CG67" s="147">
        <v>1</v>
      </c>
      <c r="CH67" s="82" t="s">
        <v>166</v>
      </c>
      <c r="CI67" s="147">
        <v>16</v>
      </c>
      <c r="CJ67" s="82" t="s">
        <v>132</v>
      </c>
      <c r="EO67" s="279" t="s">
        <v>14</v>
      </c>
      <c r="EP67" s="280"/>
      <c r="EQ67" s="280"/>
      <c r="ER67" s="280"/>
      <c r="ES67" s="280"/>
      <c r="ET67" s="280"/>
      <c r="EU67" s="280"/>
      <c r="EV67" s="280"/>
      <c r="FE67" s="98">
        <v>52</v>
      </c>
      <c r="FF67" s="129" t="s">
        <v>520</v>
      </c>
      <c r="FG67" s="138" t="s">
        <v>521</v>
      </c>
      <c r="FH67" s="31" t="s">
        <v>439</v>
      </c>
      <c r="FI67" s="31">
        <v>2</v>
      </c>
      <c r="FJ67" s="31" t="s">
        <v>484</v>
      </c>
      <c r="FK67" s="31">
        <v>12</v>
      </c>
      <c r="FL67" s="31" t="s">
        <v>132</v>
      </c>
      <c r="FU67" s="101">
        <v>21</v>
      </c>
      <c r="FV67" s="101" t="s">
        <v>629</v>
      </c>
      <c r="FW67" s="101" t="s">
        <v>630</v>
      </c>
      <c r="FX67" s="146" t="s">
        <v>11</v>
      </c>
      <c r="FY67" s="102">
        <v>3</v>
      </c>
      <c r="FZ67" s="105" t="s">
        <v>484</v>
      </c>
      <c r="GA67" s="159">
        <v>6</v>
      </c>
      <c r="GB67" s="102" t="s">
        <v>147</v>
      </c>
    </row>
    <row r="68" spans="81:184" x14ac:dyDescent="0.3">
      <c r="CC68" s="85">
        <v>35</v>
      </c>
      <c r="CD68" s="153" t="s">
        <v>223</v>
      </c>
      <c r="CE68" s="161" t="s">
        <v>224</v>
      </c>
      <c r="CF68" s="82" t="s">
        <v>11</v>
      </c>
      <c r="CG68" s="162">
        <v>1</v>
      </c>
      <c r="CH68" s="82" t="s">
        <v>166</v>
      </c>
      <c r="CI68" s="162">
        <v>16</v>
      </c>
      <c r="CJ68" s="82" t="s">
        <v>132</v>
      </c>
      <c r="EO68" s="158" t="s">
        <v>0</v>
      </c>
      <c r="EP68" s="121" t="s">
        <v>1</v>
      </c>
      <c r="EQ68" s="121" t="s">
        <v>10</v>
      </c>
      <c r="ER68" s="121" t="s">
        <v>2</v>
      </c>
      <c r="ES68" s="121" t="s">
        <v>4</v>
      </c>
      <c r="ET68" s="121" t="s">
        <v>3</v>
      </c>
      <c r="EU68" s="121" t="s">
        <v>8</v>
      </c>
      <c r="EV68" s="121" t="s">
        <v>129</v>
      </c>
      <c r="FE68" s="98">
        <v>53</v>
      </c>
      <c r="FF68" s="129" t="s">
        <v>522</v>
      </c>
      <c r="FG68" s="138" t="s">
        <v>488</v>
      </c>
      <c r="FH68" s="31" t="s">
        <v>439</v>
      </c>
      <c r="FI68" s="31">
        <v>2</v>
      </c>
      <c r="FJ68" s="31" t="s">
        <v>484</v>
      </c>
      <c r="FK68" s="31">
        <v>12</v>
      </c>
      <c r="FL68" s="31" t="s">
        <v>132</v>
      </c>
      <c r="FU68" s="101">
        <v>22</v>
      </c>
      <c r="FV68" s="101" t="s">
        <v>525</v>
      </c>
      <c r="FW68" s="101" t="s">
        <v>631</v>
      </c>
      <c r="FX68" s="146" t="s">
        <v>11</v>
      </c>
      <c r="FY68" s="102">
        <v>5</v>
      </c>
      <c r="FZ68" s="105" t="s">
        <v>484</v>
      </c>
      <c r="GA68" s="159">
        <v>10</v>
      </c>
      <c r="GB68" s="102" t="s">
        <v>147</v>
      </c>
    </row>
    <row r="69" spans="81:184" x14ac:dyDescent="0.3">
      <c r="CC69" s="86">
        <v>36</v>
      </c>
      <c r="CD69" s="149" t="s">
        <v>225</v>
      </c>
      <c r="CE69" s="149" t="s">
        <v>226</v>
      </c>
      <c r="CF69" s="82" t="s">
        <v>11</v>
      </c>
      <c r="CG69" s="148">
        <v>2</v>
      </c>
      <c r="CH69" s="82" t="s">
        <v>166</v>
      </c>
      <c r="CI69" s="148">
        <v>32</v>
      </c>
      <c r="CJ69" s="82" t="s">
        <v>132</v>
      </c>
      <c r="EO69" s="163">
        <v>1</v>
      </c>
      <c r="EP69" s="163" t="s">
        <v>424</v>
      </c>
      <c r="EQ69" s="164" t="s">
        <v>425</v>
      </c>
      <c r="ER69" s="95" t="s">
        <v>9</v>
      </c>
      <c r="ES69" s="95">
        <v>1</v>
      </c>
      <c r="ET69" s="95" t="s">
        <v>6</v>
      </c>
      <c r="EU69" s="95">
        <f>ES69</f>
        <v>1</v>
      </c>
      <c r="EV69" s="95" t="s">
        <v>426</v>
      </c>
      <c r="FE69" s="98">
        <v>54</v>
      </c>
      <c r="FF69" s="129" t="s">
        <v>523</v>
      </c>
      <c r="FG69" s="138" t="s">
        <v>524</v>
      </c>
      <c r="FH69" s="31" t="s">
        <v>439</v>
      </c>
      <c r="FI69" s="31">
        <v>2</v>
      </c>
      <c r="FJ69" s="31" t="s">
        <v>484</v>
      </c>
      <c r="FK69" s="31">
        <v>12</v>
      </c>
      <c r="FL69" s="31" t="s">
        <v>132</v>
      </c>
      <c r="FU69" s="101">
        <v>23</v>
      </c>
      <c r="FV69" s="101" t="s">
        <v>287</v>
      </c>
      <c r="FW69" s="101" t="s">
        <v>632</v>
      </c>
      <c r="FX69" s="146" t="s">
        <v>11</v>
      </c>
      <c r="FY69" s="102">
        <v>2</v>
      </c>
      <c r="FZ69" s="105" t="s">
        <v>484</v>
      </c>
      <c r="GA69" s="159">
        <v>2</v>
      </c>
      <c r="GB69" s="102" t="s">
        <v>147</v>
      </c>
    </row>
    <row r="70" spans="81:184" x14ac:dyDescent="0.3">
      <c r="CC70" s="85">
        <v>37</v>
      </c>
      <c r="CD70" s="149" t="s">
        <v>227</v>
      </c>
      <c r="CE70" s="150" t="s">
        <v>228</v>
      </c>
      <c r="CF70" s="82" t="s">
        <v>11</v>
      </c>
      <c r="CG70" s="147">
        <v>1</v>
      </c>
      <c r="CH70" s="82" t="s">
        <v>166</v>
      </c>
      <c r="CI70" s="147">
        <v>16</v>
      </c>
      <c r="CJ70" s="82" t="s">
        <v>132</v>
      </c>
      <c r="EO70" s="163">
        <v>2</v>
      </c>
      <c r="EP70" s="163" t="s">
        <v>427</v>
      </c>
      <c r="EQ70" s="164" t="s">
        <v>428</v>
      </c>
      <c r="ER70" s="95" t="s">
        <v>9</v>
      </c>
      <c r="ES70" s="95">
        <v>1</v>
      </c>
      <c r="ET70" s="95" t="s">
        <v>6</v>
      </c>
      <c r="EU70" s="95">
        <v>1</v>
      </c>
      <c r="EV70" s="95" t="s">
        <v>426</v>
      </c>
      <c r="FE70" s="98">
        <v>55</v>
      </c>
      <c r="FF70" s="129" t="s">
        <v>525</v>
      </c>
      <c r="FG70" s="138" t="s">
        <v>526</v>
      </c>
      <c r="FH70" s="31" t="s">
        <v>439</v>
      </c>
      <c r="FI70" s="31">
        <v>2</v>
      </c>
      <c r="FJ70" s="31" t="s">
        <v>484</v>
      </c>
      <c r="FK70" s="31">
        <v>12</v>
      </c>
      <c r="FL70" s="31" t="s">
        <v>132</v>
      </c>
      <c r="FU70" s="101">
        <v>24</v>
      </c>
      <c r="FV70" s="101" t="s">
        <v>287</v>
      </c>
      <c r="FW70" s="101" t="s">
        <v>633</v>
      </c>
      <c r="FX70" s="146" t="s">
        <v>11</v>
      </c>
      <c r="FY70" s="102">
        <v>2</v>
      </c>
      <c r="FZ70" s="105" t="s">
        <v>484</v>
      </c>
      <c r="GA70" s="159">
        <v>2</v>
      </c>
      <c r="GB70" s="102" t="s">
        <v>147</v>
      </c>
    </row>
    <row r="71" spans="81:184" x14ac:dyDescent="0.3">
      <c r="CC71" s="86">
        <v>38</v>
      </c>
      <c r="CD71" s="149" t="s">
        <v>227</v>
      </c>
      <c r="CE71" s="161" t="s">
        <v>229</v>
      </c>
      <c r="CF71" s="82" t="s">
        <v>11</v>
      </c>
      <c r="CG71" s="148">
        <v>1</v>
      </c>
      <c r="CH71" s="88" t="s">
        <v>161</v>
      </c>
      <c r="CI71" s="148">
        <v>8</v>
      </c>
      <c r="CJ71" s="82" t="s">
        <v>132</v>
      </c>
      <c r="FE71" s="98">
        <v>56</v>
      </c>
      <c r="FF71" s="129" t="s">
        <v>527</v>
      </c>
      <c r="FG71" s="138" t="s">
        <v>528</v>
      </c>
      <c r="FH71" s="31" t="s">
        <v>439</v>
      </c>
      <c r="FI71" s="31">
        <v>1</v>
      </c>
      <c r="FJ71" s="31" t="s">
        <v>484</v>
      </c>
      <c r="FK71" s="31">
        <v>6</v>
      </c>
      <c r="FL71" s="31" t="s">
        <v>132</v>
      </c>
      <c r="FU71" s="101">
        <v>25</v>
      </c>
      <c r="FV71" s="101" t="s">
        <v>287</v>
      </c>
      <c r="FW71" s="101" t="s">
        <v>634</v>
      </c>
      <c r="FX71" s="146" t="s">
        <v>11</v>
      </c>
      <c r="FY71" s="102">
        <v>2</v>
      </c>
      <c r="FZ71" s="105" t="s">
        <v>484</v>
      </c>
      <c r="GA71" s="159">
        <v>2</v>
      </c>
      <c r="GB71" s="102" t="s">
        <v>147</v>
      </c>
    </row>
    <row r="72" spans="81:184" x14ac:dyDescent="0.3">
      <c r="CC72" s="85">
        <v>39</v>
      </c>
      <c r="CD72" s="149" t="s">
        <v>230</v>
      </c>
      <c r="CE72" s="149" t="s">
        <v>231</v>
      </c>
      <c r="CF72" s="82" t="s">
        <v>11</v>
      </c>
      <c r="CG72" s="82">
        <v>4</v>
      </c>
      <c r="CH72" s="82" t="s">
        <v>166</v>
      </c>
      <c r="CI72" s="82">
        <v>64</v>
      </c>
      <c r="CJ72" s="82" t="s">
        <v>132</v>
      </c>
      <c r="FE72" s="98">
        <v>57</v>
      </c>
      <c r="FF72" s="129" t="s">
        <v>265</v>
      </c>
      <c r="FG72" s="138" t="s">
        <v>529</v>
      </c>
      <c r="FH72" s="31" t="s">
        <v>439</v>
      </c>
      <c r="FI72" s="31">
        <v>1</v>
      </c>
      <c r="FJ72" s="31" t="s">
        <v>484</v>
      </c>
      <c r="FK72" s="31">
        <v>6</v>
      </c>
      <c r="FL72" s="31" t="s">
        <v>132</v>
      </c>
      <c r="FU72" s="107">
        <v>26</v>
      </c>
      <c r="FV72" s="107" t="s">
        <v>635</v>
      </c>
      <c r="FW72" s="107" t="s">
        <v>636</v>
      </c>
      <c r="FX72" s="146" t="s">
        <v>11</v>
      </c>
      <c r="FY72" s="146">
        <v>3</v>
      </c>
      <c r="FZ72" s="108" t="s">
        <v>484</v>
      </c>
      <c r="GA72" s="165">
        <v>6</v>
      </c>
      <c r="GB72" s="146" t="s">
        <v>147</v>
      </c>
    </row>
    <row r="73" spans="81:184" x14ac:dyDescent="0.3">
      <c r="CC73" s="86">
        <v>40</v>
      </c>
      <c r="CD73" s="149" t="s">
        <v>232</v>
      </c>
      <c r="CE73" s="149" t="s">
        <v>233</v>
      </c>
      <c r="CF73" s="82" t="s">
        <v>11</v>
      </c>
      <c r="CG73" s="147">
        <v>1</v>
      </c>
      <c r="CH73" s="82" t="s">
        <v>166</v>
      </c>
      <c r="CI73" s="147">
        <v>16</v>
      </c>
      <c r="CJ73" s="82" t="s">
        <v>132</v>
      </c>
      <c r="FE73" s="98">
        <v>58</v>
      </c>
      <c r="FF73" s="129" t="s">
        <v>287</v>
      </c>
      <c r="FG73" s="138" t="s">
        <v>530</v>
      </c>
      <c r="FH73" s="31" t="s">
        <v>439</v>
      </c>
      <c r="FI73" s="31">
        <v>1</v>
      </c>
      <c r="FJ73" s="31" t="s">
        <v>440</v>
      </c>
      <c r="FK73" s="31">
        <v>1</v>
      </c>
      <c r="FL73" s="31" t="s">
        <v>132</v>
      </c>
      <c r="FU73" s="247" t="s">
        <v>16</v>
      </c>
      <c r="FV73" s="247"/>
      <c r="FW73" s="247"/>
      <c r="FX73" s="247"/>
      <c r="FY73" s="247"/>
      <c r="FZ73" s="247"/>
      <c r="GA73" s="247"/>
      <c r="GB73" s="247"/>
    </row>
    <row r="74" spans="81:184" x14ac:dyDescent="0.3">
      <c r="CC74" s="85">
        <v>41</v>
      </c>
      <c r="CD74" s="149" t="s">
        <v>234</v>
      </c>
      <c r="CE74" s="154" t="s">
        <v>235</v>
      </c>
      <c r="CF74" s="82" t="s">
        <v>11</v>
      </c>
      <c r="CG74" s="148">
        <v>2</v>
      </c>
      <c r="CH74" s="82" t="s">
        <v>166</v>
      </c>
      <c r="CI74" s="148">
        <v>32</v>
      </c>
      <c r="CJ74" s="82" t="s">
        <v>132</v>
      </c>
      <c r="FE74" s="98">
        <v>59</v>
      </c>
      <c r="FF74" s="129" t="s">
        <v>531</v>
      </c>
      <c r="FG74" s="138" t="s">
        <v>532</v>
      </c>
      <c r="FH74" s="31" t="s">
        <v>439</v>
      </c>
      <c r="FI74" s="31">
        <v>1</v>
      </c>
      <c r="FJ74" s="31" t="s">
        <v>440</v>
      </c>
      <c r="FK74" s="31">
        <v>1</v>
      </c>
      <c r="FL74" s="31" t="s">
        <v>132</v>
      </c>
      <c r="FU74" s="248" t="s">
        <v>13</v>
      </c>
      <c r="FV74" s="249"/>
      <c r="FW74" s="249"/>
      <c r="FX74" s="249"/>
      <c r="FY74" s="249"/>
      <c r="FZ74" s="249"/>
      <c r="GA74" s="249"/>
      <c r="GB74" s="250"/>
    </row>
    <row r="75" spans="81:184" x14ac:dyDescent="0.3">
      <c r="CC75" s="86">
        <v>42</v>
      </c>
      <c r="CD75" s="149" t="s">
        <v>236</v>
      </c>
      <c r="CE75" s="154" t="s">
        <v>237</v>
      </c>
      <c r="CF75" s="82" t="s">
        <v>11</v>
      </c>
      <c r="CG75" s="82">
        <v>2</v>
      </c>
      <c r="CH75" s="82" t="s">
        <v>166</v>
      </c>
      <c r="CI75" s="82">
        <v>32</v>
      </c>
      <c r="CJ75" s="82" t="s">
        <v>132</v>
      </c>
      <c r="FE75" s="98">
        <v>60</v>
      </c>
      <c r="FF75" s="129" t="s">
        <v>533</v>
      </c>
      <c r="FG75" s="138" t="s">
        <v>534</v>
      </c>
      <c r="FH75" s="31" t="s">
        <v>439</v>
      </c>
      <c r="FI75" s="31">
        <v>1</v>
      </c>
      <c r="FJ75" s="31" t="s">
        <v>453</v>
      </c>
      <c r="FK75" s="31">
        <v>2</v>
      </c>
      <c r="FL75" s="31" t="s">
        <v>132</v>
      </c>
      <c r="FU75" s="244" t="s">
        <v>637</v>
      </c>
      <c r="FV75" s="245"/>
      <c r="FW75" s="245"/>
      <c r="FX75" s="245"/>
      <c r="FY75" s="245"/>
      <c r="FZ75" s="245"/>
      <c r="GA75" s="245"/>
      <c r="GB75" s="246"/>
    </row>
    <row r="76" spans="81:184" x14ac:dyDescent="0.3">
      <c r="CC76" s="85">
        <v>43</v>
      </c>
      <c r="CD76" s="149" t="s">
        <v>238</v>
      </c>
      <c r="CE76" s="154" t="s">
        <v>239</v>
      </c>
      <c r="CF76" s="82" t="s">
        <v>11</v>
      </c>
      <c r="CG76" s="82">
        <v>2</v>
      </c>
      <c r="CH76" s="82" t="s">
        <v>166</v>
      </c>
      <c r="CI76" s="82">
        <v>32</v>
      </c>
      <c r="CJ76" s="82" t="s">
        <v>132</v>
      </c>
      <c r="FE76" s="98">
        <v>61</v>
      </c>
      <c r="FF76" s="129" t="s">
        <v>315</v>
      </c>
      <c r="FG76" s="138" t="s">
        <v>535</v>
      </c>
      <c r="FH76" s="31" t="s">
        <v>439</v>
      </c>
      <c r="FI76" s="31">
        <v>1</v>
      </c>
      <c r="FJ76" s="31" t="s">
        <v>484</v>
      </c>
      <c r="FK76" s="31">
        <v>6</v>
      </c>
      <c r="FL76" s="31" t="s">
        <v>132</v>
      </c>
      <c r="FU76" s="237" t="s">
        <v>340</v>
      </c>
      <c r="FV76" s="238"/>
      <c r="FW76" s="238"/>
      <c r="FX76" s="238"/>
      <c r="FY76" s="238"/>
      <c r="FZ76" s="238"/>
      <c r="GA76" s="238"/>
      <c r="GB76" s="239"/>
    </row>
    <row r="77" spans="81:184" x14ac:dyDescent="0.3">
      <c r="CC77" s="86">
        <v>44</v>
      </c>
      <c r="CD77" s="149" t="s">
        <v>240</v>
      </c>
      <c r="CE77" s="154" t="s">
        <v>241</v>
      </c>
      <c r="CF77" s="82" t="s">
        <v>11</v>
      </c>
      <c r="CG77" s="82">
        <v>2</v>
      </c>
      <c r="CH77" s="82" t="s">
        <v>166</v>
      </c>
      <c r="CI77" s="82">
        <v>32</v>
      </c>
      <c r="CJ77" s="82" t="s">
        <v>132</v>
      </c>
      <c r="FE77" s="98">
        <v>62</v>
      </c>
      <c r="FF77" s="129" t="s">
        <v>536</v>
      </c>
      <c r="FG77" s="138" t="s">
        <v>537</v>
      </c>
      <c r="FH77" s="31" t="s">
        <v>439</v>
      </c>
      <c r="FI77" s="31">
        <v>1</v>
      </c>
      <c r="FJ77" s="31" t="s">
        <v>440</v>
      </c>
      <c r="FK77" s="31">
        <v>1</v>
      </c>
      <c r="FL77" s="31" t="s">
        <v>132</v>
      </c>
      <c r="FU77" s="244" t="s">
        <v>432</v>
      </c>
      <c r="FV77" s="245"/>
      <c r="FW77" s="245"/>
      <c r="FX77" s="245"/>
      <c r="FY77" s="245"/>
      <c r="FZ77" s="245"/>
      <c r="GA77" s="245"/>
      <c r="GB77" s="246"/>
    </row>
    <row r="78" spans="81:184" x14ac:dyDescent="0.3">
      <c r="CC78" s="85">
        <v>45</v>
      </c>
      <c r="CD78" s="149" t="s">
        <v>242</v>
      </c>
      <c r="CE78" s="154" t="s">
        <v>237</v>
      </c>
      <c r="CF78" s="82" t="s">
        <v>11</v>
      </c>
      <c r="CG78" s="82">
        <v>2</v>
      </c>
      <c r="CH78" s="82" t="s">
        <v>166</v>
      </c>
      <c r="CI78" s="82">
        <v>32</v>
      </c>
      <c r="CJ78" s="82" t="s">
        <v>132</v>
      </c>
      <c r="FE78" s="98">
        <v>63</v>
      </c>
      <c r="FF78" s="129" t="s">
        <v>538</v>
      </c>
      <c r="FG78" s="138" t="s">
        <v>539</v>
      </c>
      <c r="FH78" s="31" t="s">
        <v>439</v>
      </c>
      <c r="FI78" s="31">
        <v>1</v>
      </c>
      <c r="FJ78" s="31" t="s">
        <v>508</v>
      </c>
      <c r="FK78" s="31">
        <v>3</v>
      </c>
      <c r="FL78" s="31" t="s">
        <v>132</v>
      </c>
      <c r="FU78" s="237" t="s">
        <v>638</v>
      </c>
      <c r="FV78" s="238"/>
      <c r="FW78" s="238"/>
      <c r="FX78" s="238"/>
      <c r="FY78" s="238"/>
      <c r="FZ78" s="238"/>
      <c r="GA78" s="238"/>
      <c r="GB78" s="239"/>
    </row>
    <row r="79" spans="81:184" x14ac:dyDescent="0.3">
      <c r="CC79" s="86">
        <v>46</v>
      </c>
      <c r="CD79" s="149" t="s">
        <v>243</v>
      </c>
      <c r="CE79" s="155" t="s">
        <v>244</v>
      </c>
      <c r="CF79" s="83" t="s">
        <v>11</v>
      </c>
      <c r="CG79" s="82">
        <v>2</v>
      </c>
      <c r="CH79" s="82" t="s">
        <v>166</v>
      </c>
      <c r="CI79" s="82">
        <v>32</v>
      </c>
      <c r="CJ79" s="82" t="s">
        <v>132</v>
      </c>
      <c r="FE79" s="98">
        <v>64</v>
      </c>
      <c r="FF79" s="129" t="s">
        <v>540</v>
      </c>
      <c r="FG79" s="138" t="s">
        <v>541</v>
      </c>
      <c r="FH79" s="31" t="s">
        <v>439</v>
      </c>
      <c r="FI79" s="31">
        <v>1</v>
      </c>
      <c r="FJ79" s="31" t="s">
        <v>440</v>
      </c>
      <c r="FK79" s="31">
        <v>1</v>
      </c>
      <c r="FL79" s="31" t="s">
        <v>132</v>
      </c>
      <c r="FU79" s="237" t="s">
        <v>370</v>
      </c>
      <c r="FV79" s="238"/>
      <c r="FW79" s="238"/>
      <c r="FX79" s="238"/>
      <c r="FY79" s="238"/>
      <c r="FZ79" s="238"/>
      <c r="GA79" s="238"/>
      <c r="GB79" s="239"/>
    </row>
    <row r="80" spans="81:184" x14ac:dyDescent="0.3">
      <c r="CC80" s="85">
        <v>47</v>
      </c>
      <c r="CD80" s="149" t="s">
        <v>245</v>
      </c>
      <c r="CE80" s="155" t="s">
        <v>246</v>
      </c>
      <c r="CF80" s="83" t="s">
        <v>11</v>
      </c>
      <c r="CG80" s="82">
        <v>2</v>
      </c>
      <c r="CH80" s="82" t="s">
        <v>166</v>
      </c>
      <c r="CI80" s="82">
        <v>32</v>
      </c>
      <c r="CJ80" s="82" t="s">
        <v>132</v>
      </c>
      <c r="FE80" s="98">
        <v>65</v>
      </c>
      <c r="FF80" s="129" t="s">
        <v>542</v>
      </c>
      <c r="FG80" s="138" t="s">
        <v>543</v>
      </c>
      <c r="FH80" s="31" t="s">
        <v>439</v>
      </c>
      <c r="FI80" s="31">
        <v>1</v>
      </c>
      <c r="FJ80" s="31" t="s">
        <v>440</v>
      </c>
      <c r="FK80" s="31">
        <v>1</v>
      </c>
      <c r="FL80" s="31" t="s">
        <v>132</v>
      </c>
      <c r="FU80" s="237" t="s">
        <v>639</v>
      </c>
      <c r="FV80" s="238"/>
      <c r="FW80" s="238"/>
      <c r="FX80" s="238"/>
      <c r="FY80" s="238"/>
      <c r="FZ80" s="238"/>
      <c r="GA80" s="238"/>
      <c r="GB80" s="239"/>
    </row>
    <row r="81" spans="81:184" x14ac:dyDescent="0.3">
      <c r="CC81" s="86">
        <v>48</v>
      </c>
      <c r="CD81" s="149" t="s">
        <v>247</v>
      </c>
      <c r="CE81" s="155" t="s">
        <v>248</v>
      </c>
      <c r="CF81" s="83" t="s">
        <v>11</v>
      </c>
      <c r="CG81" s="82">
        <v>2</v>
      </c>
      <c r="CH81" s="82" t="s">
        <v>166</v>
      </c>
      <c r="CI81" s="82">
        <v>32</v>
      </c>
      <c r="CJ81" s="82" t="s">
        <v>132</v>
      </c>
      <c r="FE81" s="98">
        <v>66</v>
      </c>
      <c r="FF81" s="129" t="s">
        <v>544</v>
      </c>
      <c r="FG81" s="138" t="s">
        <v>545</v>
      </c>
      <c r="FH81" s="31" t="s">
        <v>439</v>
      </c>
      <c r="FI81" s="31">
        <v>1</v>
      </c>
      <c r="FJ81" s="31" t="s">
        <v>440</v>
      </c>
      <c r="FK81" s="31">
        <v>1</v>
      </c>
      <c r="FL81" s="31" t="s">
        <v>132</v>
      </c>
      <c r="FU81" s="237" t="s">
        <v>126</v>
      </c>
      <c r="FV81" s="238"/>
      <c r="FW81" s="238"/>
      <c r="FX81" s="238"/>
      <c r="FY81" s="238"/>
      <c r="FZ81" s="238"/>
      <c r="GA81" s="238"/>
      <c r="GB81" s="239"/>
    </row>
    <row r="82" spans="81:184" x14ac:dyDescent="0.3">
      <c r="CC82" s="85">
        <v>49</v>
      </c>
      <c r="CD82" s="149" t="s">
        <v>249</v>
      </c>
      <c r="CE82" s="155" t="s">
        <v>246</v>
      </c>
      <c r="CF82" s="83" t="s">
        <v>11</v>
      </c>
      <c r="CG82" s="82">
        <v>2</v>
      </c>
      <c r="CH82" s="82" t="s">
        <v>166</v>
      </c>
      <c r="CI82" s="82">
        <v>32</v>
      </c>
      <c r="CJ82" s="82" t="s">
        <v>132</v>
      </c>
      <c r="FE82" s="277" t="s">
        <v>14</v>
      </c>
      <c r="FF82" s="278"/>
      <c r="FG82" s="278"/>
      <c r="FH82" s="278"/>
      <c r="FI82" s="278"/>
      <c r="FJ82" s="278"/>
      <c r="FK82" s="278"/>
      <c r="FL82" s="278"/>
      <c r="FU82" s="240" t="s">
        <v>127</v>
      </c>
      <c r="FV82" s="241"/>
      <c r="FW82" s="241"/>
      <c r="FX82" s="241"/>
      <c r="FY82" s="241"/>
      <c r="FZ82" s="241"/>
      <c r="GA82" s="241"/>
      <c r="GB82" s="242"/>
    </row>
    <row r="83" spans="81:184" x14ac:dyDescent="0.3">
      <c r="CC83" s="86">
        <v>50</v>
      </c>
      <c r="CD83" s="149" t="s">
        <v>250</v>
      </c>
      <c r="CE83" s="155" t="s">
        <v>251</v>
      </c>
      <c r="CF83" s="83" t="s">
        <v>11</v>
      </c>
      <c r="CG83" s="82">
        <v>2</v>
      </c>
      <c r="CH83" s="82" t="s">
        <v>166</v>
      </c>
      <c r="CI83" s="82">
        <v>32</v>
      </c>
      <c r="CJ83" s="82" t="s">
        <v>132</v>
      </c>
      <c r="FE83" s="35" t="s">
        <v>0</v>
      </c>
      <c r="FF83" s="28" t="s">
        <v>1</v>
      </c>
      <c r="FG83" s="28" t="s">
        <v>10</v>
      </c>
      <c r="FH83" s="28" t="s">
        <v>2</v>
      </c>
      <c r="FI83" s="28" t="s">
        <v>4</v>
      </c>
      <c r="FJ83" s="28" t="s">
        <v>3</v>
      </c>
      <c r="FK83" s="28" t="s">
        <v>8</v>
      </c>
      <c r="FL83" s="28" t="s">
        <v>129</v>
      </c>
      <c r="FU83" s="33" t="s">
        <v>0</v>
      </c>
      <c r="FV83" s="166" t="s">
        <v>1</v>
      </c>
      <c r="FW83" s="167" t="s">
        <v>10</v>
      </c>
      <c r="FX83" s="33" t="s">
        <v>2</v>
      </c>
      <c r="FY83" s="33" t="s">
        <v>4</v>
      </c>
      <c r="FZ83" s="33" t="s">
        <v>3</v>
      </c>
      <c r="GA83" s="168" t="s">
        <v>8</v>
      </c>
      <c r="GB83" s="32" t="s">
        <v>129</v>
      </c>
    </row>
    <row r="84" spans="81:184" x14ac:dyDescent="0.3">
      <c r="CC84" s="85">
        <v>51</v>
      </c>
      <c r="CD84" s="149" t="s">
        <v>252</v>
      </c>
      <c r="CE84" s="155" t="s">
        <v>253</v>
      </c>
      <c r="CF84" s="83" t="s">
        <v>11</v>
      </c>
      <c r="CG84" s="82">
        <v>2</v>
      </c>
      <c r="CH84" s="82" t="s">
        <v>166</v>
      </c>
      <c r="CI84" s="82">
        <v>32</v>
      </c>
      <c r="CJ84" s="82" t="s">
        <v>132</v>
      </c>
      <c r="FE84" s="97">
        <v>1</v>
      </c>
      <c r="FF84" s="97" t="s">
        <v>30</v>
      </c>
      <c r="FG84" s="169" t="s">
        <v>546</v>
      </c>
      <c r="FH84" s="31" t="s">
        <v>9</v>
      </c>
      <c r="FI84" s="30">
        <v>1</v>
      </c>
      <c r="FJ84" s="30" t="s">
        <v>6</v>
      </c>
      <c r="FK84" s="31">
        <f>FI84</f>
        <v>1</v>
      </c>
      <c r="FL84" s="28" t="s">
        <v>426</v>
      </c>
      <c r="FU84" s="103">
        <v>1</v>
      </c>
      <c r="FV84" s="101" t="s">
        <v>640</v>
      </c>
      <c r="FW84" s="103" t="s">
        <v>641</v>
      </c>
      <c r="FX84" s="99" t="s">
        <v>7</v>
      </c>
      <c r="FY84" s="99">
        <v>1</v>
      </c>
      <c r="FZ84" s="99" t="s">
        <v>6</v>
      </c>
      <c r="GA84" s="99">
        <v>1</v>
      </c>
      <c r="GB84" s="102" t="s">
        <v>132</v>
      </c>
    </row>
    <row r="85" spans="81:184" x14ac:dyDescent="0.3">
      <c r="CC85" s="86">
        <v>52</v>
      </c>
      <c r="CD85" s="149" t="s">
        <v>254</v>
      </c>
      <c r="CE85" s="155" t="s">
        <v>255</v>
      </c>
      <c r="CF85" s="83" t="s">
        <v>11</v>
      </c>
      <c r="CG85" s="82">
        <v>2</v>
      </c>
      <c r="CH85" s="82" t="s">
        <v>166</v>
      </c>
      <c r="CI85" s="82">
        <v>32</v>
      </c>
      <c r="CJ85" s="82" t="s">
        <v>132</v>
      </c>
      <c r="FE85" s="98">
        <v>2</v>
      </c>
      <c r="FF85" s="98" t="s">
        <v>31</v>
      </c>
      <c r="FG85" s="169" t="s">
        <v>547</v>
      </c>
      <c r="FH85" s="31" t="s">
        <v>9</v>
      </c>
      <c r="FI85" s="31">
        <v>1</v>
      </c>
      <c r="FJ85" s="31" t="s">
        <v>6</v>
      </c>
      <c r="FK85" s="31">
        <f>FI85</f>
        <v>1</v>
      </c>
      <c r="FL85" s="28" t="s">
        <v>426</v>
      </c>
      <c r="FU85" s="103">
        <v>2</v>
      </c>
      <c r="FV85" s="101" t="s">
        <v>642</v>
      </c>
      <c r="FW85" s="170" t="s">
        <v>643</v>
      </c>
      <c r="FX85" s="99" t="s">
        <v>7</v>
      </c>
      <c r="FY85" s="99">
        <v>1</v>
      </c>
      <c r="FZ85" s="99" t="s">
        <v>6</v>
      </c>
      <c r="GA85" s="99">
        <v>1</v>
      </c>
      <c r="GB85" s="102" t="s">
        <v>132</v>
      </c>
    </row>
    <row r="86" spans="81:184" x14ac:dyDescent="0.3">
      <c r="CC86" s="85">
        <v>53</v>
      </c>
      <c r="CD86" s="149" t="s">
        <v>256</v>
      </c>
      <c r="CE86" s="155" t="s">
        <v>244</v>
      </c>
      <c r="CF86" s="83" t="s">
        <v>11</v>
      </c>
      <c r="CG86" s="82">
        <v>2</v>
      </c>
      <c r="CH86" s="82" t="s">
        <v>166</v>
      </c>
      <c r="CI86" s="82">
        <v>32</v>
      </c>
      <c r="CJ86" s="82" t="s">
        <v>132</v>
      </c>
      <c r="FE86" s="98">
        <v>3</v>
      </c>
      <c r="FF86" s="98" t="s">
        <v>353</v>
      </c>
      <c r="FG86" s="169" t="s">
        <v>548</v>
      </c>
      <c r="FH86" s="31" t="s">
        <v>9</v>
      </c>
      <c r="FI86" s="31">
        <v>1</v>
      </c>
      <c r="FJ86" s="31" t="s">
        <v>6</v>
      </c>
      <c r="FK86" s="31">
        <f>FI86</f>
        <v>1</v>
      </c>
      <c r="FL86" s="28" t="s">
        <v>426</v>
      </c>
      <c r="FU86" s="103">
        <v>3</v>
      </c>
      <c r="FV86" s="104" t="s">
        <v>644</v>
      </c>
      <c r="FW86" s="171" t="s">
        <v>645</v>
      </c>
      <c r="FX86" s="105" t="s">
        <v>5</v>
      </c>
      <c r="FY86" s="105">
        <v>1</v>
      </c>
      <c r="FZ86" s="105" t="s">
        <v>6</v>
      </c>
      <c r="GA86" s="111">
        <v>1</v>
      </c>
      <c r="GB86" s="102" t="s">
        <v>132</v>
      </c>
    </row>
    <row r="87" spans="81:184" x14ac:dyDescent="0.3">
      <c r="CC87" s="86">
        <v>54</v>
      </c>
      <c r="CD87" s="149" t="s">
        <v>257</v>
      </c>
      <c r="CE87" s="155" t="s">
        <v>251</v>
      </c>
      <c r="CF87" s="83" t="s">
        <v>11</v>
      </c>
      <c r="CG87" s="82">
        <v>2</v>
      </c>
      <c r="CH87" s="82" t="s">
        <v>166</v>
      </c>
      <c r="CI87" s="82">
        <v>32</v>
      </c>
      <c r="CJ87" s="82" t="s">
        <v>132</v>
      </c>
      <c r="FE87" s="98">
        <v>4</v>
      </c>
      <c r="FF87" s="98" t="s">
        <v>32</v>
      </c>
      <c r="FG87" s="138" t="s">
        <v>549</v>
      </c>
      <c r="FH87" s="31" t="s">
        <v>9</v>
      </c>
      <c r="FI87" s="31">
        <v>1</v>
      </c>
      <c r="FJ87" s="31" t="s">
        <v>6</v>
      </c>
      <c r="FK87" s="31">
        <f>FI87</f>
        <v>1</v>
      </c>
      <c r="FL87" s="28" t="s">
        <v>426</v>
      </c>
      <c r="FU87" s="103">
        <v>4</v>
      </c>
      <c r="FV87" s="101" t="s">
        <v>646</v>
      </c>
      <c r="FW87" s="134" t="s">
        <v>647</v>
      </c>
      <c r="FX87" s="102" t="s">
        <v>5</v>
      </c>
      <c r="FY87" s="102">
        <v>1</v>
      </c>
      <c r="FZ87" s="105" t="s">
        <v>6</v>
      </c>
      <c r="GA87" s="132">
        <v>1</v>
      </c>
      <c r="GB87" s="102" t="s">
        <v>132</v>
      </c>
    </row>
    <row r="88" spans="81:184" x14ac:dyDescent="0.3">
      <c r="CC88" s="85">
        <v>55</v>
      </c>
      <c r="CD88" s="149" t="s">
        <v>258</v>
      </c>
      <c r="CE88" s="155" t="s">
        <v>259</v>
      </c>
      <c r="CF88" s="83" t="s">
        <v>11</v>
      </c>
      <c r="CG88" s="82">
        <v>2</v>
      </c>
      <c r="CH88" s="82" t="s">
        <v>166</v>
      </c>
      <c r="CI88" s="82">
        <v>32</v>
      </c>
      <c r="CJ88" s="82" t="s">
        <v>132</v>
      </c>
      <c r="FE88" s="98">
        <v>5</v>
      </c>
      <c r="FF88" s="98" t="s">
        <v>49</v>
      </c>
      <c r="FG88" s="138" t="s">
        <v>550</v>
      </c>
      <c r="FH88" s="31" t="s">
        <v>9</v>
      </c>
      <c r="FI88" s="30">
        <v>20</v>
      </c>
      <c r="FJ88" s="31" t="s">
        <v>6</v>
      </c>
      <c r="FK88" s="31">
        <f>FI88</f>
        <v>20</v>
      </c>
      <c r="FL88" s="28" t="s">
        <v>426</v>
      </c>
      <c r="FU88" s="103">
        <v>5</v>
      </c>
      <c r="FV88" s="172" t="s">
        <v>648</v>
      </c>
      <c r="FW88" s="103" t="s">
        <v>649</v>
      </c>
      <c r="FX88" s="99" t="s">
        <v>7</v>
      </c>
      <c r="FY88" s="99">
        <v>1</v>
      </c>
      <c r="FZ88" s="99" t="s">
        <v>6</v>
      </c>
      <c r="GA88" s="99">
        <v>1</v>
      </c>
      <c r="GB88" s="102" t="s">
        <v>132</v>
      </c>
    </row>
    <row r="89" spans="81:184" x14ac:dyDescent="0.3">
      <c r="CC89" s="86">
        <v>56</v>
      </c>
      <c r="CD89" s="149" t="s">
        <v>260</v>
      </c>
      <c r="CE89" s="155" t="s">
        <v>261</v>
      </c>
      <c r="CF89" s="83" t="s">
        <v>11</v>
      </c>
      <c r="CG89" s="82">
        <v>2</v>
      </c>
      <c r="CH89" s="82" t="s">
        <v>166</v>
      </c>
      <c r="CI89" s="82">
        <v>32</v>
      </c>
      <c r="CJ89" s="82" t="s">
        <v>132</v>
      </c>
      <c r="FU89" s="106">
        <v>6</v>
      </c>
      <c r="FV89" s="107" t="s">
        <v>650</v>
      </c>
      <c r="FW89" s="131" t="s">
        <v>651</v>
      </c>
      <c r="FX89" s="108" t="s">
        <v>5</v>
      </c>
      <c r="FY89" s="109">
        <v>1</v>
      </c>
      <c r="FZ89" s="109" t="s">
        <v>6</v>
      </c>
      <c r="GA89" s="110">
        <v>1</v>
      </c>
      <c r="GB89" s="146" t="s">
        <v>132</v>
      </c>
    </row>
    <row r="90" spans="81:184" ht="21" x14ac:dyDescent="0.3">
      <c r="CC90" s="85">
        <v>57</v>
      </c>
      <c r="CD90" s="154" t="s">
        <v>262</v>
      </c>
      <c r="CE90" s="154" t="s">
        <v>263</v>
      </c>
      <c r="CF90" s="82" t="s">
        <v>11</v>
      </c>
      <c r="CG90" s="173">
        <v>1</v>
      </c>
      <c r="CH90" s="88" t="s">
        <v>156</v>
      </c>
      <c r="CI90" s="173">
        <v>4</v>
      </c>
      <c r="CJ90" s="82" t="s">
        <v>132</v>
      </c>
      <c r="FU90" s="243" t="s">
        <v>14</v>
      </c>
      <c r="FV90" s="243"/>
      <c r="FW90" s="243"/>
      <c r="FX90" s="243"/>
      <c r="FY90" s="243"/>
      <c r="FZ90" s="243"/>
      <c r="GA90" s="243"/>
      <c r="GB90" s="243"/>
    </row>
    <row r="91" spans="81:184" x14ac:dyDescent="0.3">
      <c r="CC91" s="86">
        <v>58</v>
      </c>
      <c r="CD91" s="154" t="s">
        <v>262</v>
      </c>
      <c r="CE91" s="154" t="s">
        <v>264</v>
      </c>
      <c r="CF91" s="82" t="s">
        <v>11</v>
      </c>
      <c r="CG91" s="173">
        <v>1</v>
      </c>
      <c r="CH91" s="88" t="s">
        <v>156</v>
      </c>
      <c r="CI91" s="173">
        <v>4</v>
      </c>
      <c r="CJ91" s="82" t="s">
        <v>132</v>
      </c>
      <c r="FU91" s="33" t="s">
        <v>0</v>
      </c>
      <c r="FV91" s="166" t="s">
        <v>1</v>
      </c>
      <c r="FW91" s="33" t="s">
        <v>10</v>
      </c>
      <c r="FX91" s="33" t="s">
        <v>2</v>
      </c>
      <c r="FY91" s="33" t="s">
        <v>4</v>
      </c>
      <c r="FZ91" s="33" t="s">
        <v>3</v>
      </c>
      <c r="GA91" s="168" t="s">
        <v>8</v>
      </c>
      <c r="GB91" s="33" t="s">
        <v>129</v>
      </c>
    </row>
    <row r="92" spans="81:184" x14ac:dyDescent="0.3">
      <c r="CC92" s="85">
        <v>59</v>
      </c>
      <c r="CD92" s="154" t="s">
        <v>265</v>
      </c>
      <c r="CE92" s="154" t="s">
        <v>266</v>
      </c>
      <c r="CF92" s="82" t="s">
        <v>11</v>
      </c>
      <c r="CG92" s="82">
        <v>1</v>
      </c>
      <c r="CH92" s="88" t="s">
        <v>161</v>
      </c>
      <c r="CI92" s="82">
        <v>8</v>
      </c>
      <c r="CJ92" s="82" t="s">
        <v>132</v>
      </c>
      <c r="FU92" s="104">
        <v>1</v>
      </c>
      <c r="FV92" s="104" t="s">
        <v>30</v>
      </c>
      <c r="FW92" s="134" t="s">
        <v>652</v>
      </c>
      <c r="FX92" s="102" t="s">
        <v>9</v>
      </c>
      <c r="FY92" s="105">
        <v>1</v>
      </c>
      <c r="FZ92" s="105" t="s">
        <v>6</v>
      </c>
      <c r="GA92" s="111">
        <f>FY92</f>
        <v>1</v>
      </c>
      <c r="GB92" s="102" t="s">
        <v>426</v>
      </c>
    </row>
    <row r="93" spans="81:184" x14ac:dyDescent="0.3">
      <c r="CC93" s="86">
        <v>60</v>
      </c>
      <c r="CD93" s="149" t="s">
        <v>267</v>
      </c>
      <c r="CE93" s="155" t="s">
        <v>268</v>
      </c>
      <c r="CF93" s="82" t="s">
        <v>11</v>
      </c>
      <c r="CG93" s="82">
        <v>1</v>
      </c>
      <c r="CH93" s="88" t="s">
        <v>153</v>
      </c>
      <c r="CI93" s="82">
        <v>2</v>
      </c>
      <c r="CJ93" s="82" t="s">
        <v>132</v>
      </c>
      <c r="FU93" s="101">
        <v>2</v>
      </c>
      <c r="FV93" s="101" t="s">
        <v>31</v>
      </c>
      <c r="FW93" s="134" t="s">
        <v>653</v>
      </c>
      <c r="FX93" s="102" t="s">
        <v>9</v>
      </c>
      <c r="FY93" s="102">
        <v>1</v>
      </c>
      <c r="FZ93" s="102" t="s">
        <v>6</v>
      </c>
      <c r="GA93" s="111">
        <f>FY93</f>
        <v>1</v>
      </c>
      <c r="GB93" s="102" t="s">
        <v>654</v>
      </c>
    </row>
    <row r="94" spans="81:184" x14ac:dyDescent="0.3">
      <c r="CC94" s="85">
        <v>61</v>
      </c>
      <c r="CD94" s="149" t="s">
        <v>269</v>
      </c>
      <c r="CE94" s="155" t="s">
        <v>270</v>
      </c>
      <c r="CF94" s="82" t="s">
        <v>11</v>
      </c>
      <c r="CG94" s="82">
        <v>1</v>
      </c>
      <c r="CH94" s="88" t="s">
        <v>161</v>
      </c>
      <c r="CI94" s="82">
        <v>8</v>
      </c>
      <c r="CJ94" s="82" t="s">
        <v>132</v>
      </c>
      <c r="FU94" s="104">
        <v>3</v>
      </c>
      <c r="FV94" s="101" t="s">
        <v>353</v>
      </c>
      <c r="FW94" s="134" t="s">
        <v>655</v>
      </c>
      <c r="FX94" s="102" t="s">
        <v>9</v>
      </c>
      <c r="FY94" s="102">
        <v>1</v>
      </c>
      <c r="FZ94" s="102" t="s">
        <v>6</v>
      </c>
      <c r="GA94" s="111">
        <f>FY94</f>
        <v>1</v>
      </c>
      <c r="GB94" s="102" t="s">
        <v>426</v>
      </c>
    </row>
    <row r="95" spans="81:184" x14ac:dyDescent="0.3">
      <c r="CC95" s="86">
        <v>62</v>
      </c>
      <c r="CD95" s="149" t="s">
        <v>271</v>
      </c>
      <c r="CE95" s="155" t="s">
        <v>272</v>
      </c>
      <c r="CF95" s="83" t="s">
        <v>11</v>
      </c>
      <c r="CG95" s="82">
        <v>1</v>
      </c>
      <c r="CH95" s="88" t="s">
        <v>161</v>
      </c>
      <c r="CI95" s="82">
        <v>8</v>
      </c>
      <c r="CJ95" s="82" t="s">
        <v>132</v>
      </c>
      <c r="FU95" s="101">
        <v>4</v>
      </c>
      <c r="FV95" s="101" t="s">
        <v>32</v>
      </c>
      <c r="FW95" s="103" t="s">
        <v>656</v>
      </c>
      <c r="FX95" s="102" t="s">
        <v>9</v>
      </c>
      <c r="FY95" s="102">
        <v>1</v>
      </c>
      <c r="FZ95" s="102" t="s">
        <v>6</v>
      </c>
      <c r="GA95" s="111">
        <f>FY95</f>
        <v>1</v>
      </c>
      <c r="GB95" s="102" t="s">
        <v>426</v>
      </c>
    </row>
    <row r="96" spans="81:184" x14ac:dyDescent="0.3">
      <c r="CC96" s="85">
        <v>63</v>
      </c>
      <c r="CD96" s="149" t="s">
        <v>273</v>
      </c>
      <c r="CE96" s="155" t="s">
        <v>274</v>
      </c>
      <c r="CF96" s="83" t="s">
        <v>11</v>
      </c>
      <c r="CG96" s="82">
        <v>1</v>
      </c>
      <c r="CH96" s="88" t="s">
        <v>161</v>
      </c>
      <c r="CI96" s="82">
        <v>8</v>
      </c>
      <c r="CJ96" s="82" t="s">
        <v>132</v>
      </c>
      <c r="FU96" s="104">
        <v>5</v>
      </c>
      <c r="FV96" s="101" t="s">
        <v>49</v>
      </c>
      <c r="FW96" s="103" t="s">
        <v>657</v>
      </c>
      <c r="FX96" s="102" t="s">
        <v>9</v>
      </c>
      <c r="FY96" s="105">
        <v>25</v>
      </c>
      <c r="FZ96" s="102" t="s">
        <v>6</v>
      </c>
      <c r="GA96" s="111">
        <v>25</v>
      </c>
      <c r="GB96" s="102" t="s">
        <v>654</v>
      </c>
    </row>
    <row r="97" spans="81:88" x14ac:dyDescent="0.3">
      <c r="CC97" s="86">
        <v>64</v>
      </c>
      <c r="CD97" s="149" t="s">
        <v>275</v>
      </c>
      <c r="CE97" s="155" t="s">
        <v>276</v>
      </c>
      <c r="CF97" s="82" t="s">
        <v>11</v>
      </c>
      <c r="CG97" s="82">
        <v>1</v>
      </c>
      <c r="CH97" s="88" t="s">
        <v>153</v>
      </c>
      <c r="CI97" s="82">
        <v>2</v>
      </c>
      <c r="CJ97" s="82" t="s">
        <v>132</v>
      </c>
    </row>
    <row r="98" spans="81:88" x14ac:dyDescent="0.3">
      <c r="CC98" s="85">
        <v>65</v>
      </c>
      <c r="CD98" s="149" t="s">
        <v>277</v>
      </c>
      <c r="CE98" s="150" t="s">
        <v>278</v>
      </c>
      <c r="CF98" s="82" t="s">
        <v>11</v>
      </c>
      <c r="CG98" s="82">
        <v>2</v>
      </c>
      <c r="CH98" s="82" t="s">
        <v>166</v>
      </c>
      <c r="CI98" s="82">
        <v>32</v>
      </c>
      <c r="CJ98" s="82" t="s">
        <v>132</v>
      </c>
    </row>
    <row r="99" spans="81:88" x14ac:dyDescent="0.3">
      <c r="CC99" s="86">
        <v>66</v>
      </c>
      <c r="CD99" s="149" t="s">
        <v>279</v>
      </c>
      <c r="CE99" s="161" t="s">
        <v>280</v>
      </c>
      <c r="CF99" s="82" t="s">
        <v>11</v>
      </c>
      <c r="CG99" s="147">
        <v>1</v>
      </c>
      <c r="CH99" s="82" t="s">
        <v>166</v>
      </c>
      <c r="CI99" s="147">
        <v>16</v>
      </c>
      <c r="CJ99" s="82" t="s">
        <v>132</v>
      </c>
    </row>
    <row r="100" spans="81:88" x14ac:dyDescent="0.3">
      <c r="CC100" s="85">
        <v>67</v>
      </c>
      <c r="CD100" s="149" t="s">
        <v>281</v>
      </c>
      <c r="CE100" s="155" t="s">
        <v>282</v>
      </c>
      <c r="CF100" s="82" t="s">
        <v>11</v>
      </c>
      <c r="CG100" s="162">
        <v>1</v>
      </c>
      <c r="CH100" s="82" t="s">
        <v>166</v>
      </c>
      <c r="CI100" s="162">
        <v>16</v>
      </c>
      <c r="CJ100" s="82" t="s">
        <v>132</v>
      </c>
    </row>
    <row r="101" spans="81:88" x14ac:dyDescent="0.3">
      <c r="CC101" s="86">
        <v>68</v>
      </c>
      <c r="CD101" s="149" t="s">
        <v>283</v>
      </c>
      <c r="CE101" s="174" t="s">
        <v>284</v>
      </c>
      <c r="CF101" s="82" t="s">
        <v>11</v>
      </c>
      <c r="CG101" s="162">
        <v>1</v>
      </c>
      <c r="CH101" s="82" t="s">
        <v>166</v>
      </c>
      <c r="CI101" s="162">
        <v>16</v>
      </c>
      <c r="CJ101" s="82" t="s">
        <v>132</v>
      </c>
    </row>
    <row r="102" spans="81:88" x14ac:dyDescent="0.3">
      <c r="CC102" s="85">
        <v>69</v>
      </c>
      <c r="CD102" s="149" t="s">
        <v>285</v>
      </c>
      <c r="CE102" s="174" t="s">
        <v>286</v>
      </c>
      <c r="CF102" s="82" t="s">
        <v>11</v>
      </c>
      <c r="CG102" s="148">
        <v>1</v>
      </c>
      <c r="CH102" s="88" t="s">
        <v>153</v>
      </c>
      <c r="CI102" s="148">
        <v>2</v>
      </c>
      <c r="CJ102" s="82" t="s">
        <v>132</v>
      </c>
    </row>
    <row r="103" spans="81:88" x14ac:dyDescent="0.3">
      <c r="CC103" s="86">
        <v>70</v>
      </c>
      <c r="CD103" s="154" t="s">
        <v>287</v>
      </c>
      <c r="CE103" s="154" t="s">
        <v>288</v>
      </c>
      <c r="CF103" s="82" t="s">
        <v>11</v>
      </c>
      <c r="CG103" s="173">
        <v>1</v>
      </c>
      <c r="CH103" s="88" t="s">
        <v>153</v>
      </c>
      <c r="CI103" s="173">
        <v>2</v>
      </c>
      <c r="CJ103" s="82" t="s">
        <v>132</v>
      </c>
    </row>
    <row r="104" spans="81:88" x14ac:dyDescent="0.3">
      <c r="CC104" s="85">
        <v>71</v>
      </c>
      <c r="CD104" s="154" t="s">
        <v>287</v>
      </c>
      <c r="CE104" s="154" t="s">
        <v>289</v>
      </c>
      <c r="CF104" s="82" t="s">
        <v>11</v>
      </c>
      <c r="CG104" s="173">
        <v>1</v>
      </c>
      <c r="CH104" s="88" t="s">
        <v>153</v>
      </c>
      <c r="CI104" s="173">
        <v>2</v>
      </c>
      <c r="CJ104" s="82" t="s">
        <v>132</v>
      </c>
    </row>
    <row r="105" spans="81:88" x14ac:dyDescent="0.3">
      <c r="CC105" s="86">
        <v>72</v>
      </c>
      <c r="CD105" s="154" t="s">
        <v>287</v>
      </c>
      <c r="CE105" s="154" t="s">
        <v>290</v>
      </c>
      <c r="CF105" s="82" t="s">
        <v>11</v>
      </c>
      <c r="CG105" s="173">
        <v>1</v>
      </c>
      <c r="CH105" s="88" t="s">
        <v>153</v>
      </c>
      <c r="CI105" s="173">
        <v>2</v>
      </c>
      <c r="CJ105" s="82" t="s">
        <v>132</v>
      </c>
    </row>
    <row r="106" spans="81:88" x14ac:dyDescent="0.3">
      <c r="CC106" s="85">
        <v>73</v>
      </c>
      <c r="CD106" s="154" t="s">
        <v>287</v>
      </c>
      <c r="CE106" s="154" t="s">
        <v>291</v>
      </c>
      <c r="CF106" s="82" t="s">
        <v>11</v>
      </c>
      <c r="CG106" s="173">
        <v>1</v>
      </c>
      <c r="CH106" s="88" t="s">
        <v>153</v>
      </c>
      <c r="CI106" s="173">
        <v>2</v>
      </c>
      <c r="CJ106" s="82" t="s">
        <v>132</v>
      </c>
    </row>
    <row r="107" spans="81:88" x14ac:dyDescent="0.3">
      <c r="CC107" s="86">
        <v>74</v>
      </c>
      <c r="CD107" s="154" t="s">
        <v>287</v>
      </c>
      <c r="CE107" s="154" t="s">
        <v>292</v>
      </c>
      <c r="CF107" s="82" t="s">
        <v>11</v>
      </c>
      <c r="CG107" s="173">
        <v>1</v>
      </c>
      <c r="CH107" s="88" t="s">
        <v>153</v>
      </c>
      <c r="CI107" s="173">
        <v>2</v>
      </c>
      <c r="CJ107" s="82" t="s">
        <v>132</v>
      </c>
    </row>
    <row r="108" spans="81:88" x14ac:dyDescent="0.3">
      <c r="CC108" s="85">
        <v>75</v>
      </c>
      <c r="CD108" s="154" t="s">
        <v>287</v>
      </c>
      <c r="CE108" s="154" t="s">
        <v>293</v>
      </c>
      <c r="CF108" s="82" t="s">
        <v>11</v>
      </c>
      <c r="CG108" s="173">
        <v>1</v>
      </c>
      <c r="CH108" s="88" t="s">
        <v>153</v>
      </c>
      <c r="CI108" s="173">
        <v>2</v>
      </c>
      <c r="CJ108" s="82" t="s">
        <v>132</v>
      </c>
    </row>
    <row r="109" spans="81:88" x14ac:dyDescent="0.3">
      <c r="CC109" s="86">
        <v>76</v>
      </c>
      <c r="CD109" s="154" t="s">
        <v>294</v>
      </c>
      <c r="CE109" s="154" t="s">
        <v>295</v>
      </c>
      <c r="CF109" s="82" t="s">
        <v>11</v>
      </c>
      <c r="CG109" s="173">
        <v>1</v>
      </c>
      <c r="CH109" s="88" t="s">
        <v>153</v>
      </c>
      <c r="CI109" s="173">
        <v>2</v>
      </c>
      <c r="CJ109" s="82" t="s">
        <v>132</v>
      </c>
    </row>
    <row r="110" spans="81:88" x14ac:dyDescent="0.3">
      <c r="CC110" s="85">
        <v>77</v>
      </c>
      <c r="CD110" s="154" t="s">
        <v>296</v>
      </c>
      <c r="CE110" s="154" t="s">
        <v>297</v>
      </c>
      <c r="CF110" s="82" t="s">
        <v>11</v>
      </c>
      <c r="CG110" s="173">
        <v>1</v>
      </c>
      <c r="CH110" s="88" t="s">
        <v>153</v>
      </c>
      <c r="CI110" s="173">
        <v>2</v>
      </c>
      <c r="CJ110" s="82" t="s">
        <v>132</v>
      </c>
    </row>
    <row r="111" spans="81:88" x14ac:dyDescent="0.3">
      <c r="CC111" s="86">
        <v>78</v>
      </c>
      <c r="CD111" s="149" t="s">
        <v>298</v>
      </c>
      <c r="CE111" s="154" t="s">
        <v>295</v>
      </c>
      <c r="CF111" s="82" t="s">
        <v>11</v>
      </c>
      <c r="CG111" s="173">
        <v>1</v>
      </c>
      <c r="CH111" s="88" t="s">
        <v>153</v>
      </c>
      <c r="CI111" s="173">
        <v>2</v>
      </c>
      <c r="CJ111" s="82" t="s">
        <v>132</v>
      </c>
    </row>
    <row r="112" spans="81:88" x14ac:dyDescent="0.3">
      <c r="CC112" s="85">
        <v>79</v>
      </c>
      <c r="CD112" s="149" t="s">
        <v>299</v>
      </c>
      <c r="CE112" s="154" t="s">
        <v>177</v>
      </c>
      <c r="CF112" s="82" t="s">
        <v>11</v>
      </c>
      <c r="CG112" s="173">
        <v>1</v>
      </c>
      <c r="CH112" s="88" t="s">
        <v>153</v>
      </c>
      <c r="CI112" s="173">
        <v>2</v>
      </c>
      <c r="CJ112" s="82" t="s">
        <v>132</v>
      </c>
    </row>
    <row r="113" spans="81:88" x14ac:dyDescent="0.3">
      <c r="CC113" s="86">
        <v>80</v>
      </c>
      <c r="CD113" s="149" t="s">
        <v>300</v>
      </c>
      <c r="CE113" s="154" t="s">
        <v>301</v>
      </c>
      <c r="CF113" s="82" t="s">
        <v>11</v>
      </c>
      <c r="CG113" s="173">
        <v>1</v>
      </c>
      <c r="CH113" s="88" t="s">
        <v>153</v>
      </c>
      <c r="CI113" s="173">
        <v>2</v>
      </c>
      <c r="CJ113" s="82" t="s">
        <v>132</v>
      </c>
    </row>
    <row r="114" spans="81:88" x14ac:dyDescent="0.3">
      <c r="CC114" s="85">
        <v>81</v>
      </c>
      <c r="CD114" s="116" t="s">
        <v>302</v>
      </c>
      <c r="CE114" s="175" t="s">
        <v>303</v>
      </c>
      <c r="CF114" s="82" t="s">
        <v>11</v>
      </c>
      <c r="CG114" s="176">
        <v>1</v>
      </c>
      <c r="CH114" s="88" t="s">
        <v>156</v>
      </c>
      <c r="CI114" s="176">
        <v>4</v>
      </c>
      <c r="CJ114" s="82" t="s">
        <v>132</v>
      </c>
    </row>
    <row r="115" spans="81:88" x14ac:dyDescent="0.3">
      <c r="CC115" s="86">
        <v>82</v>
      </c>
      <c r="CD115" s="116" t="s">
        <v>302</v>
      </c>
      <c r="CE115" s="175" t="s">
        <v>204</v>
      </c>
      <c r="CF115" s="82" t="s">
        <v>11</v>
      </c>
      <c r="CG115" s="176">
        <v>1</v>
      </c>
      <c r="CH115" s="88" t="s">
        <v>156</v>
      </c>
      <c r="CI115" s="176">
        <v>4</v>
      </c>
      <c r="CJ115" s="82" t="s">
        <v>132</v>
      </c>
    </row>
    <row r="116" spans="81:88" x14ac:dyDescent="0.3">
      <c r="CC116" s="85">
        <v>83</v>
      </c>
      <c r="CD116" s="116" t="s">
        <v>302</v>
      </c>
      <c r="CE116" s="175" t="s">
        <v>203</v>
      </c>
      <c r="CF116" s="82" t="s">
        <v>11</v>
      </c>
      <c r="CG116" s="176">
        <v>1</v>
      </c>
      <c r="CH116" s="88" t="s">
        <v>156</v>
      </c>
      <c r="CI116" s="176">
        <v>4</v>
      </c>
      <c r="CJ116" s="82" t="s">
        <v>132</v>
      </c>
    </row>
    <row r="117" spans="81:88" x14ac:dyDescent="0.3">
      <c r="CC117" s="86">
        <v>84</v>
      </c>
      <c r="CD117" s="116" t="s">
        <v>302</v>
      </c>
      <c r="CE117" s="175" t="s">
        <v>304</v>
      </c>
      <c r="CF117" s="82" t="s">
        <v>11</v>
      </c>
      <c r="CG117" s="177">
        <v>1</v>
      </c>
      <c r="CH117" s="84" t="s">
        <v>156</v>
      </c>
      <c r="CI117" s="177">
        <v>4</v>
      </c>
      <c r="CJ117" s="83" t="s">
        <v>132</v>
      </c>
    </row>
    <row r="118" spans="81:88" x14ac:dyDescent="0.3">
      <c r="CC118" s="85">
        <v>85</v>
      </c>
      <c r="CD118" s="116" t="s">
        <v>305</v>
      </c>
      <c r="CE118" s="175" t="s">
        <v>306</v>
      </c>
      <c r="CF118" s="82" t="s">
        <v>11</v>
      </c>
      <c r="CG118" s="83">
        <v>1</v>
      </c>
      <c r="CH118" s="82" t="s">
        <v>166</v>
      </c>
      <c r="CI118" s="83">
        <v>16</v>
      </c>
      <c r="CJ118" s="83" t="s">
        <v>132</v>
      </c>
    </row>
    <row r="119" spans="81:88" x14ac:dyDescent="0.3">
      <c r="CC119" s="86">
        <v>86</v>
      </c>
      <c r="CD119" s="116" t="s">
        <v>307</v>
      </c>
      <c r="CE119" s="175" t="s">
        <v>308</v>
      </c>
      <c r="CF119" s="82" t="s">
        <v>11</v>
      </c>
      <c r="CG119" s="177">
        <v>1</v>
      </c>
      <c r="CH119" s="84" t="s">
        <v>153</v>
      </c>
      <c r="CI119" s="177">
        <v>2</v>
      </c>
      <c r="CJ119" s="83" t="s">
        <v>132</v>
      </c>
    </row>
    <row r="120" spans="81:88" x14ac:dyDescent="0.3">
      <c r="CC120" s="85">
        <v>87</v>
      </c>
      <c r="CD120" s="153" t="s">
        <v>309</v>
      </c>
      <c r="CE120" s="154" t="s">
        <v>310</v>
      </c>
      <c r="CF120" s="82" t="s">
        <v>11</v>
      </c>
      <c r="CG120" s="177">
        <v>1</v>
      </c>
      <c r="CH120" s="84" t="s">
        <v>156</v>
      </c>
      <c r="CI120" s="177">
        <v>4</v>
      </c>
      <c r="CJ120" s="83" t="s">
        <v>132</v>
      </c>
    </row>
    <row r="121" spans="81:88" x14ac:dyDescent="0.3">
      <c r="CC121" s="86">
        <v>88</v>
      </c>
      <c r="CD121" s="153" t="s">
        <v>311</v>
      </c>
      <c r="CE121" s="154" t="s">
        <v>312</v>
      </c>
      <c r="CF121" s="82" t="s">
        <v>11</v>
      </c>
      <c r="CG121" s="177">
        <v>1</v>
      </c>
      <c r="CH121" s="84" t="s">
        <v>156</v>
      </c>
      <c r="CI121" s="177">
        <v>4</v>
      </c>
      <c r="CJ121" s="83" t="s">
        <v>132</v>
      </c>
    </row>
    <row r="122" spans="81:88" x14ac:dyDescent="0.3">
      <c r="CC122" s="85">
        <v>89</v>
      </c>
      <c r="CD122" s="153" t="s">
        <v>313</v>
      </c>
      <c r="CE122" s="149" t="s">
        <v>314</v>
      </c>
      <c r="CF122" s="82" t="s">
        <v>7</v>
      </c>
      <c r="CG122" s="83">
        <v>1</v>
      </c>
      <c r="CH122" s="88" t="s">
        <v>161</v>
      </c>
      <c r="CI122" s="83">
        <v>8</v>
      </c>
      <c r="CJ122" s="83" t="s">
        <v>132</v>
      </c>
    </row>
    <row r="123" spans="81:88" x14ac:dyDescent="0.3">
      <c r="CC123" s="86">
        <v>90</v>
      </c>
      <c r="CD123" s="149" t="s">
        <v>315</v>
      </c>
      <c r="CE123" s="174" t="s">
        <v>316</v>
      </c>
      <c r="CF123" s="82" t="s">
        <v>7</v>
      </c>
      <c r="CG123" s="83">
        <v>1</v>
      </c>
      <c r="CH123" s="82" t="s">
        <v>166</v>
      </c>
      <c r="CI123" s="83">
        <v>16</v>
      </c>
      <c r="CJ123" s="83" t="s">
        <v>132</v>
      </c>
    </row>
    <row r="124" spans="81:88" x14ac:dyDescent="0.3">
      <c r="CC124" s="85">
        <v>91</v>
      </c>
      <c r="CD124" s="149" t="s">
        <v>317</v>
      </c>
      <c r="CE124" s="149" t="s">
        <v>318</v>
      </c>
      <c r="CF124" s="82" t="s">
        <v>7</v>
      </c>
      <c r="CG124" s="177">
        <v>1</v>
      </c>
      <c r="CH124" s="84" t="s">
        <v>156</v>
      </c>
      <c r="CI124" s="177">
        <v>4</v>
      </c>
      <c r="CJ124" s="83" t="s">
        <v>132</v>
      </c>
    </row>
    <row r="125" spans="81:88" x14ac:dyDescent="0.3">
      <c r="CC125" s="86">
        <v>92</v>
      </c>
      <c r="CD125" s="149" t="s">
        <v>319</v>
      </c>
      <c r="CE125" s="155" t="s">
        <v>320</v>
      </c>
      <c r="CF125" s="82" t="s">
        <v>11</v>
      </c>
      <c r="CG125" s="82">
        <v>1</v>
      </c>
      <c r="CH125" s="88" t="s">
        <v>153</v>
      </c>
      <c r="CI125" s="82">
        <v>2</v>
      </c>
      <c r="CJ125" s="82" t="s">
        <v>132</v>
      </c>
    </row>
    <row r="126" spans="81:88" x14ac:dyDescent="0.3">
      <c r="CC126" s="85">
        <v>93</v>
      </c>
      <c r="CD126" s="149" t="s">
        <v>37</v>
      </c>
      <c r="CE126" s="161" t="s">
        <v>321</v>
      </c>
      <c r="CF126" s="82" t="s">
        <v>5</v>
      </c>
      <c r="CG126" s="147">
        <v>1</v>
      </c>
      <c r="CH126" s="82" t="s">
        <v>166</v>
      </c>
      <c r="CI126" s="147">
        <v>16</v>
      </c>
      <c r="CJ126" s="82" t="s">
        <v>132</v>
      </c>
    </row>
    <row r="127" spans="81:88" x14ac:dyDescent="0.3">
      <c r="CC127" s="86">
        <v>94</v>
      </c>
      <c r="CD127" s="149" t="s">
        <v>322</v>
      </c>
      <c r="CE127" s="155" t="s">
        <v>323</v>
      </c>
      <c r="CF127" s="82" t="s">
        <v>20</v>
      </c>
      <c r="CG127" s="147">
        <v>1</v>
      </c>
      <c r="CH127" s="82" t="s">
        <v>166</v>
      </c>
      <c r="CI127" s="162">
        <v>16</v>
      </c>
      <c r="CJ127" s="82" t="s">
        <v>132</v>
      </c>
    </row>
    <row r="128" spans="81:88" x14ac:dyDescent="0.3">
      <c r="CC128" s="85">
        <v>95</v>
      </c>
      <c r="CD128" s="149" t="s">
        <v>324</v>
      </c>
      <c r="CE128" s="149" t="s">
        <v>325</v>
      </c>
      <c r="CF128" s="82" t="s">
        <v>20</v>
      </c>
      <c r="CG128" s="162">
        <v>1</v>
      </c>
      <c r="CH128" s="82" t="s">
        <v>166</v>
      </c>
      <c r="CI128" s="162">
        <v>16</v>
      </c>
      <c r="CJ128" s="82" t="s">
        <v>132</v>
      </c>
    </row>
    <row r="129" spans="81:88" x14ac:dyDescent="0.3">
      <c r="CC129" s="86">
        <v>96</v>
      </c>
      <c r="CD129" s="149" t="s">
        <v>326</v>
      </c>
      <c r="CE129" s="149" t="s">
        <v>327</v>
      </c>
      <c r="CF129" s="82" t="s">
        <v>20</v>
      </c>
      <c r="CG129" s="162">
        <v>1</v>
      </c>
      <c r="CH129" s="82" t="s">
        <v>166</v>
      </c>
      <c r="CI129" s="162">
        <v>16</v>
      </c>
      <c r="CJ129" s="82" t="s">
        <v>132</v>
      </c>
    </row>
    <row r="130" spans="81:88" x14ac:dyDescent="0.3">
      <c r="CC130" s="85">
        <v>97</v>
      </c>
      <c r="CD130" s="149" t="s">
        <v>328</v>
      </c>
      <c r="CE130" s="149" t="s">
        <v>329</v>
      </c>
      <c r="CF130" s="82" t="s">
        <v>7</v>
      </c>
      <c r="CG130" s="148">
        <v>1</v>
      </c>
      <c r="CH130" s="88" t="s">
        <v>153</v>
      </c>
      <c r="CI130" s="148">
        <v>2</v>
      </c>
      <c r="CJ130" s="82" t="s">
        <v>132</v>
      </c>
    </row>
    <row r="131" spans="81:88" x14ac:dyDescent="0.3">
      <c r="CC131" s="86">
        <v>98</v>
      </c>
      <c r="CD131" s="149" t="s">
        <v>330</v>
      </c>
      <c r="CE131" s="149" t="s">
        <v>331</v>
      </c>
      <c r="CF131" s="82" t="s">
        <v>7</v>
      </c>
      <c r="CG131" s="82">
        <v>1</v>
      </c>
      <c r="CH131" s="88" t="s">
        <v>153</v>
      </c>
      <c r="CI131" s="82">
        <v>2</v>
      </c>
      <c r="CJ131" s="82" t="s">
        <v>132</v>
      </c>
    </row>
    <row r="132" spans="81:88" x14ac:dyDescent="0.3">
      <c r="CC132" s="85">
        <v>99</v>
      </c>
      <c r="CD132" s="149" t="s">
        <v>332</v>
      </c>
      <c r="CE132" s="149" t="s">
        <v>333</v>
      </c>
      <c r="CF132" s="82" t="s">
        <v>7</v>
      </c>
      <c r="CG132" s="82">
        <v>1</v>
      </c>
      <c r="CH132" s="88" t="s">
        <v>153</v>
      </c>
      <c r="CI132" s="82">
        <v>2</v>
      </c>
      <c r="CJ132" s="82" t="s">
        <v>132</v>
      </c>
    </row>
    <row r="133" spans="81:88" x14ac:dyDescent="0.3">
      <c r="CC133" s="86">
        <v>100</v>
      </c>
      <c r="CD133" s="151" t="s">
        <v>334</v>
      </c>
      <c r="CE133" s="151" t="s">
        <v>335</v>
      </c>
      <c r="CF133" s="82" t="s">
        <v>11</v>
      </c>
      <c r="CG133" s="147">
        <v>1</v>
      </c>
      <c r="CH133" s="178" t="s">
        <v>173</v>
      </c>
      <c r="CI133" s="147">
        <v>1</v>
      </c>
      <c r="CJ133" s="147" t="s">
        <v>147</v>
      </c>
    </row>
    <row r="134" spans="81:88" x14ac:dyDescent="0.3">
      <c r="CC134" s="85">
        <v>101</v>
      </c>
      <c r="CD134" s="85" t="s">
        <v>39</v>
      </c>
      <c r="CE134" s="86" t="s">
        <v>336</v>
      </c>
      <c r="CF134" s="82" t="s">
        <v>5</v>
      </c>
      <c r="CG134" s="179">
        <v>1</v>
      </c>
      <c r="CH134" s="82" t="s">
        <v>166</v>
      </c>
      <c r="CI134" s="179">
        <v>16</v>
      </c>
      <c r="CJ134" s="179" t="s">
        <v>132</v>
      </c>
    </row>
    <row r="135" spans="81:88" x14ac:dyDescent="0.3">
      <c r="CC135" s="86">
        <v>102</v>
      </c>
      <c r="CD135" s="85" t="s">
        <v>337</v>
      </c>
      <c r="CE135" s="86" t="s">
        <v>338</v>
      </c>
      <c r="CF135" s="82" t="s">
        <v>7</v>
      </c>
      <c r="CG135" s="179">
        <v>1</v>
      </c>
      <c r="CH135" s="180" t="s">
        <v>156</v>
      </c>
      <c r="CI135" s="179">
        <v>4</v>
      </c>
      <c r="CJ135" s="179" t="s">
        <v>147</v>
      </c>
    </row>
    <row r="136" spans="81:88" x14ac:dyDescent="0.35">
      <c r="CC136" s="303" t="s">
        <v>16</v>
      </c>
      <c r="CD136" s="292"/>
      <c r="CE136" s="292"/>
      <c r="CF136" s="292"/>
      <c r="CG136" s="292"/>
      <c r="CH136" s="292"/>
      <c r="CI136" s="292"/>
      <c r="CJ136" s="292"/>
    </row>
    <row r="137" spans="81:88" x14ac:dyDescent="0.25">
      <c r="CC137" s="304" t="s">
        <v>148</v>
      </c>
      <c r="CD137" s="296"/>
      <c r="CE137" s="296"/>
      <c r="CF137" s="296"/>
      <c r="CG137" s="296"/>
      <c r="CH137" s="296"/>
      <c r="CI137" s="296"/>
      <c r="CJ137" s="305"/>
    </row>
    <row r="138" spans="81:88" x14ac:dyDescent="0.25">
      <c r="CC138" s="289" t="s">
        <v>339</v>
      </c>
      <c r="CD138" s="290"/>
      <c r="CE138" s="290"/>
      <c r="CF138" s="290"/>
      <c r="CG138" s="290"/>
      <c r="CH138" s="290"/>
      <c r="CI138" s="290"/>
      <c r="CJ138" s="291"/>
    </row>
    <row r="139" spans="81:88" x14ac:dyDescent="0.25">
      <c r="CC139" s="289" t="s">
        <v>340</v>
      </c>
      <c r="CD139" s="290"/>
      <c r="CE139" s="290"/>
      <c r="CF139" s="290"/>
      <c r="CG139" s="290"/>
      <c r="CH139" s="290"/>
      <c r="CI139" s="290"/>
      <c r="CJ139" s="291"/>
    </row>
    <row r="140" spans="81:88" x14ac:dyDescent="0.25">
      <c r="CC140" s="289" t="s">
        <v>122</v>
      </c>
      <c r="CD140" s="290"/>
      <c r="CE140" s="290"/>
      <c r="CF140" s="290"/>
      <c r="CG140" s="290"/>
      <c r="CH140" s="290"/>
      <c r="CI140" s="290"/>
      <c r="CJ140" s="291"/>
    </row>
    <row r="141" spans="81:88" x14ac:dyDescent="0.25">
      <c r="CC141" s="289" t="s">
        <v>123</v>
      </c>
      <c r="CD141" s="290"/>
      <c r="CE141" s="290"/>
      <c r="CF141" s="290"/>
      <c r="CG141" s="290"/>
      <c r="CH141" s="290"/>
      <c r="CI141" s="290"/>
      <c r="CJ141" s="291"/>
    </row>
    <row r="142" spans="81:88" x14ac:dyDescent="0.25">
      <c r="CC142" s="289" t="s">
        <v>124</v>
      </c>
      <c r="CD142" s="290"/>
      <c r="CE142" s="290"/>
      <c r="CF142" s="290"/>
      <c r="CG142" s="290"/>
      <c r="CH142" s="290"/>
      <c r="CI142" s="290"/>
      <c r="CJ142" s="291"/>
    </row>
    <row r="143" spans="81:88" x14ac:dyDescent="0.25">
      <c r="CC143" s="289" t="s">
        <v>125</v>
      </c>
      <c r="CD143" s="290"/>
      <c r="CE143" s="290"/>
      <c r="CF143" s="290"/>
      <c r="CG143" s="290"/>
      <c r="CH143" s="290"/>
      <c r="CI143" s="290"/>
      <c r="CJ143" s="291"/>
    </row>
    <row r="144" spans="81:88" x14ac:dyDescent="0.25">
      <c r="CC144" s="289" t="s">
        <v>126</v>
      </c>
      <c r="CD144" s="290"/>
      <c r="CE144" s="290"/>
      <c r="CF144" s="290"/>
      <c r="CG144" s="290"/>
      <c r="CH144" s="290"/>
      <c r="CI144" s="290"/>
      <c r="CJ144" s="291"/>
    </row>
    <row r="145" spans="81:88" x14ac:dyDescent="0.25">
      <c r="CC145" s="289" t="s">
        <v>127</v>
      </c>
      <c r="CD145" s="292"/>
      <c r="CE145" s="292"/>
      <c r="CF145" s="292"/>
      <c r="CG145" s="293"/>
      <c r="CH145" s="293"/>
      <c r="CI145" s="293"/>
      <c r="CJ145" s="294"/>
    </row>
    <row r="146" spans="81:88" x14ac:dyDescent="0.3">
      <c r="CC146" s="145" t="s">
        <v>0</v>
      </c>
      <c r="CD146" s="145" t="s">
        <v>128</v>
      </c>
      <c r="CE146" s="145" t="s">
        <v>10</v>
      </c>
      <c r="CF146" s="145" t="s">
        <v>2</v>
      </c>
      <c r="CG146" s="114" t="s">
        <v>4</v>
      </c>
      <c r="CH146" s="115" t="s">
        <v>3</v>
      </c>
      <c r="CI146" s="114" t="s">
        <v>8</v>
      </c>
      <c r="CJ146" s="114" t="s">
        <v>129</v>
      </c>
    </row>
    <row r="147" spans="81:88" x14ac:dyDescent="0.3">
      <c r="CC147" s="85">
        <v>1</v>
      </c>
      <c r="CD147" s="85" t="s">
        <v>341</v>
      </c>
      <c r="CE147" s="85" t="s">
        <v>342</v>
      </c>
      <c r="CF147" s="82" t="s">
        <v>7</v>
      </c>
      <c r="CG147" s="82">
        <v>1</v>
      </c>
      <c r="CH147" s="88" t="s">
        <v>6</v>
      </c>
      <c r="CI147" s="82">
        <v>1</v>
      </c>
      <c r="CJ147" s="82" t="s">
        <v>132</v>
      </c>
    </row>
    <row r="148" spans="81:88" x14ac:dyDescent="0.3">
      <c r="CC148" s="85">
        <v>2</v>
      </c>
      <c r="CD148" s="86" t="s">
        <v>343</v>
      </c>
      <c r="CE148" s="181" t="s">
        <v>344</v>
      </c>
      <c r="CF148" s="82" t="s">
        <v>5</v>
      </c>
      <c r="CG148" s="82">
        <v>1</v>
      </c>
      <c r="CH148" s="88" t="s">
        <v>6</v>
      </c>
      <c r="CI148" s="82">
        <v>1</v>
      </c>
      <c r="CJ148" s="82" t="s">
        <v>132</v>
      </c>
    </row>
    <row r="149" spans="81:88" x14ac:dyDescent="0.3">
      <c r="CC149" s="85">
        <v>3</v>
      </c>
      <c r="CD149" s="85" t="s">
        <v>37</v>
      </c>
      <c r="CE149" s="86" t="s">
        <v>321</v>
      </c>
      <c r="CF149" s="82" t="s">
        <v>5</v>
      </c>
      <c r="CG149" s="82">
        <v>1</v>
      </c>
      <c r="CH149" s="88" t="s">
        <v>6</v>
      </c>
      <c r="CI149" s="82">
        <v>1</v>
      </c>
      <c r="CJ149" s="82" t="s">
        <v>132</v>
      </c>
    </row>
    <row r="150" spans="81:88" x14ac:dyDescent="0.3">
      <c r="CC150" s="85">
        <v>4</v>
      </c>
      <c r="CD150" s="85" t="s">
        <v>39</v>
      </c>
      <c r="CE150" s="86" t="s">
        <v>336</v>
      </c>
      <c r="CF150" s="82" t="s">
        <v>5</v>
      </c>
      <c r="CG150" s="82">
        <v>2</v>
      </c>
      <c r="CH150" s="88" t="s">
        <v>6</v>
      </c>
      <c r="CI150" s="82">
        <v>2</v>
      </c>
      <c r="CJ150" s="82" t="s">
        <v>132</v>
      </c>
    </row>
    <row r="151" spans="81:88" x14ac:dyDescent="0.3">
      <c r="CC151" s="85">
        <v>5</v>
      </c>
      <c r="CD151" s="85" t="s">
        <v>345</v>
      </c>
      <c r="CE151" s="86" t="s">
        <v>346</v>
      </c>
      <c r="CF151" s="82" t="s">
        <v>5</v>
      </c>
      <c r="CG151" s="82">
        <v>1</v>
      </c>
      <c r="CH151" s="88" t="s">
        <v>6</v>
      </c>
      <c r="CI151" s="82">
        <v>1</v>
      </c>
      <c r="CJ151" s="82" t="s">
        <v>132</v>
      </c>
    </row>
    <row r="152" spans="81:88" x14ac:dyDescent="0.3">
      <c r="CC152" s="85">
        <v>6</v>
      </c>
      <c r="CD152" s="85" t="s">
        <v>159</v>
      </c>
      <c r="CE152" s="85" t="s">
        <v>160</v>
      </c>
      <c r="CF152" s="82" t="s">
        <v>7</v>
      </c>
      <c r="CG152" s="82">
        <v>1</v>
      </c>
      <c r="CH152" s="88" t="s">
        <v>6</v>
      </c>
      <c r="CI152" s="82">
        <v>1</v>
      </c>
      <c r="CJ152" s="82" t="s">
        <v>132</v>
      </c>
    </row>
    <row r="153" spans="81:88" x14ac:dyDescent="0.3">
      <c r="CC153" s="85">
        <v>7</v>
      </c>
      <c r="CD153" s="85" t="s">
        <v>324</v>
      </c>
      <c r="CE153" s="85" t="s">
        <v>325</v>
      </c>
      <c r="CF153" s="82" t="s">
        <v>20</v>
      </c>
      <c r="CG153" s="82">
        <v>1</v>
      </c>
      <c r="CH153" s="88" t="s">
        <v>6</v>
      </c>
      <c r="CI153" s="82">
        <v>1</v>
      </c>
      <c r="CJ153" s="82" t="s">
        <v>132</v>
      </c>
    </row>
    <row r="154" spans="81:88" x14ac:dyDescent="0.3">
      <c r="CC154" s="85">
        <v>8</v>
      </c>
      <c r="CD154" s="149" t="s">
        <v>326</v>
      </c>
      <c r="CE154" s="149" t="s">
        <v>327</v>
      </c>
      <c r="CF154" s="82" t="s">
        <v>20</v>
      </c>
      <c r="CG154" s="82">
        <v>1</v>
      </c>
      <c r="CH154" s="88" t="s">
        <v>6</v>
      </c>
      <c r="CI154" s="82">
        <v>1</v>
      </c>
      <c r="CJ154" s="82" t="s">
        <v>132</v>
      </c>
    </row>
    <row r="155" spans="81:88" x14ac:dyDescent="0.3">
      <c r="CC155" s="85">
        <v>9</v>
      </c>
      <c r="CD155" s="149" t="s">
        <v>347</v>
      </c>
      <c r="CE155" s="133" t="s">
        <v>348</v>
      </c>
      <c r="CF155" s="82" t="s">
        <v>5</v>
      </c>
      <c r="CG155" s="82">
        <v>1</v>
      </c>
      <c r="CH155" s="88" t="s">
        <v>6</v>
      </c>
      <c r="CI155" s="82">
        <v>1</v>
      </c>
      <c r="CJ155" s="82" t="s">
        <v>132</v>
      </c>
    </row>
    <row r="156" spans="81:88" x14ac:dyDescent="0.3">
      <c r="CC156" s="85">
        <v>10</v>
      </c>
      <c r="CD156" s="149" t="s">
        <v>349</v>
      </c>
      <c r="CE156" s="155" t="s">
        <v>350</v>
      </c>
      <c r="CF156" s="82" t="s">
        <v>5</v>
      </c>
      <c r="CG156" s="82">
        <v>1</v>
      </c>
      <c r="CH156" s="88" t="s">
        <v>6</v>
      </c>
      <c r="CI156" s="82">
        <v>1</v>
      </c>
      <c r="CJ156" s="82" t="s">
        <v>132</v>
      </c>
    </row>
    <row r="157" spans="81:88" ht="21" x14ac:dyDescent="0.4">
      <c r="CC157" s="295" t="s">
        <v>14</v>
      </c>
      <c r="CD157" s="296"/>
      <c r="CE157" s="296"/>
      <c r="CF157" s="296"/>
      <c r="CG157" s="296"/>
      <c r="CH157" s="296"/>
      <c r="CI157" s="296"/>
      <c r="CJ157" s="296"/>
    </row>
    <row r="158" spans="81:88" x14ac:dyDescent="0.3">
      <c r="CC158" s="145" t="s">
        <v>0</v>
      </c>
      <c r="CD158" s="145" t="s">
        <v>128</v>
      </c>
      <c r="CE158" s="145" t="s">
        <v>10</v>
      </c>
      <c r="CF158" s="145" t="s">
        <v>2</v>
      </c>
      <c r="CG158" s="145" t="s">
        <v>4</v>
      </c>
      <c r="CH158" s="28" t="s">
        <v>3</v>
      </c>
      <c r="CI158" s="145" t="s">
        <v>8</v>
      </c>
      <c r="CJ158" s="145" t="s">
        <v>129</v>
      </c>
    </row>
    <row r="159" spans="81:88" x14ac:dyDescent="0.3">
      <c r="CC159" s="87">
        <v>1</v>
      </c>
      <c r="CD159" s="182" t="s">
        <v>30</v>
      </c>
      <c r="CE159" s="149" t="s">
        <v>351</v>
      </c>
      <c r="CF159" s="82" t="s">
        <v>9</v>
      </c>
      <c r="CG159" s="82">
        <v>1</v>
      </c>
      <c r="CH159" s="88" t="s">
        <v>6</v>
      </c>
      <c r="CI159" s="82">
        <v>1</v>
      </c>
      <c r="CJ159" s="82" t="s">
        <v>147</v>
      </c>
    </row>
    <row r="160" spans="81:88" x14ac:dyDescent="0.3">
      <c r="CC160" s="87">
        <v>2</v>
      </c>
      <c r="CD160" s="182" t="s">
        <v>31</v>
      </c>
      <c r="CE160" s="149" t="s">
        <v>352</v>
      </c>
      <c r="CF160" s="82" t="s">
        <v>9</v>
      </c>
      <c r="CG160" s="82">
        <v>1</v>
      </c>
      <c r="CH160" s="88" t="s">
        <v>6</v>
      </c>
      <c r="CI160" s="82">
        <v>1</v>
      </c>
      <c r="CJ160" s="82" t="s">
        <v>147</v>
      </c>
    </row>
    <row r="161" spans="81:88" x14ac:dyDescent="0.3">
      <c r="CC161" s="87">
        <v>3</v>
      </c>
      <c r="CD161" s="182" t="s">
        <v>353</v>
      </c>
      <c r="CE161" s="183" t="s">
        <v>354</v>
      </c>
      <c r="CF161" s="82" t="s">
        <v>9</v>
      </c>
      <c r="CG161" s="82">
        <v>1</v>
      </c>
      <c r="CH161" s="88" t="s">
        <v>6</v>
      </c>
      <c r="CI161" s="82">
        <v>1</v>
      </c>
      <c r="CJ161" s="82" t="s">
        <v>147</v>
      </c>
    </row>
    <row r="162" spans="81:88" x14ac:dyDescent="0.3">
      <c r="CC162" s="87">
        <v>4</v>
      </c>
      <c r="CD162" s="182" t="s">
        <v>32</v>
      </c>
      <c r="CE162" s="149" t="s">
        <v>355</v>
      </c>
      <c r="CF162" s="82" t="s">
        <v>9</v>
      </c>
      <c r="CG162" s="82">
        <v>1</v>
      </c>
      <c r="CH162" s="88" t="s">
        <v>6</v>
      </c>
      <c r="CI162" s="82">
        <v>1</v>
      </c>
      <c r="CJ162" s="82" t="s">
        <v>147</v>
      </c>
    </row>
    <row r="163" spans="81:88" x14ac:dyDescent="0.3">
      <c r="CC163" s="87">
        <v>5</v>
      </c>
      <c r="CD163" s="183" t="s">
        <v>356</v>
      </c>
      <c r="CE163" s="151" t="s">
        <v>357</v>
      </c>
      <c r="CF163" s="88" t="s">
        <v>9</v>
      </c>
      <c r="CG163" s="88">
        <v>20</v>
      </c>
      <c r="CH163" s="88" t="s">
        <v>6</v>
      </c>
      <c r="CI163" s="88">
        <v>20</v>
      </c>
      <c r="CJ163" s="82" t="s">
        <v>147</v>
      </c>
    </row>
    <row r="164" spans="81:88" x14ac:dyDescent="0.3">
      <c r="CC164" s="87">
        <v>6</v>
      </c>
      <c r="CD164" s="182" t="s">
        <v>358</v>
      </c>
      <c r="CE164" s="184" t="s">
        <v>359</v>
      </c>
      <c r="CF164" s="82" t="s">
        <v>9</v>
      </c>
      <c r="CG164" s="82">
        <v>16</v>
      </c>
      <c r="CH164" s="88" t="s">
        <v>6</v>
      </c>
      <c r="CI164" s="82">
        <v>16</v>
      </c>
      <c r="CJ164" s="82" t="s">
        <v>147</v>
      </c>
    </row>
    <row r="165" spans="81:88" x14ac:dyDescent="0.3">
      <c r="CC165" s="87">
        <v>7</v>
      </c>
      <c r="CD165" s="182" t="s">
        <v>358</v>
      </c>
      <c r="CE165" s="182" t="s">
        <v>360</v>
      </c>
      <c r="CF165" s="82" t="s">
        <v>9</v>
      </c>
      <c r="CG165" s="82">
        <v>16</v>
      </c>
      <c r="CH165" s="88" t="s">
        <v>6</v>
      </c>
      <c r="CI165" s="82">
        <v>16</v>
      </c>
      <c r="CJ165" s="82" t="s">
        <v>147</v>
      </c>
    </row>
    <row r="166" spans="81:88" x14ac:dyDescent="0.3">
      <c r="CC166" s="87">
        <v>8</v>
      </c>
      <c r="CD166" s="182" t="s">
        <v>53</v>
      </c>
      <c r="CE166" s="182" t="s">
        <v>361</v>
      </c>
      <c r="CF166" s="82" t="s">
        <v>9</v>
      </c>
      <c r="CG166" s="82">
        <v>16</v>
      </c>
      <c r="CH166" s="88" t="s">
        <v>6</v>
      </c>
      <c r="CI166" s="82">
        <v>16</v>
      </c>
      <c r="CJ166" s="82" t="s">
        <v>147</v>
      </c>
    </row>
    <row r="167" spans="81:88" x14ac:dyDescent="0.3">
      <c r="CC167" s="87">
        <v>9</v>
      </c>
      <c r="CD167" s="182" t="s">
        <v>362</v>
      </c>
      <c r="CE167" s="183" t="s">
        <v>363</v>
      </c>
      <c r="CF167" s="82" t="s">
        <v>9</v>
      </c>
      <c r="CG167" s="82">
        <v>1</v>
      </c>
      <c r="CH167" s="88" t="s">
        <v>6</v>
      </c>
      <c r="CI167" s="82">
        <v>1</v>
      </c>
      <c r="CJ167" s="82" t="s">
        <v>147</v>
      </c>
    </row>
  </sheetData>
  <mergeCells count="163">
    <mergeCell ref="A1:H1"/>
    <mergeCell ref="Q1:X1"/>
    <mergeCell ref="I1:P1"/>
    <mergeCell ref="AG1:AN1"/>
    <mergeCell ref="BM1:BT1"/>
    <mergeCell ref="AO1:AV1"/>
    <mergeCell ref="AW1:BD1"/>
    <mergeCell ref="BE1:BL1"/>
    <mergeCell ref="Y1:AF1"/>
    <mergeCell ref="BU2:CB2"/>
    <mergeCell ref="CC2:CJ2"/>
    <mergeCell ref="CK2:CR2"/>
    <mergeCell ref="CS2:CZ2"/>
    <mergeCell ref="DI1:DP1"/>
    <mergeCell ref="DQ1:DX1"/>
    <mergeCell ref="BU1:CB1"/>
    <mergeCell ref="CC1:CJ1"/>
    <mergeCell ref="CK1:CR1"/>
    <mergeCell ref="CS1:CZ1"/>
    <mergeCell ref="DA1:DH1"/>
    <mergeCell ref="A2:H2"/>
    <mergeCell ref="I2:P2"/>
    <mergeCell ref="Q2:X2"/>
    <mergeCell ref="Y2:AF2"/>
    <mergeCell ref="AG2:AN2"/>
    <mergeCell ref="AO2:AV2"/>
    <mergeCell ref="AW2:BD2"/>
    <mergeCell ref="BE2:BL2"/>
    <mergeCell ref="BM2:BT2"/>
    <mergeCell ref="EO2:EV2"/>
    <mergeCell ref="DA2:DH2"/>
    <mergeCell ref="DI2:DP2"/>
    <mergeCell ref="DQ2:DX2"/>
    <mergeCell ref="DY2:EF2"/>
    <mergeCell ref="EG2:EN2"/>
    <mergeCell ref="DY1:EF1"/>
    <mergeCell ref="EG1:EN1"/>
    <mergeCell ref="EO1:EV1"/>
    <mergeCell ref="EW2:FD2"/>
    <mergeCell ref="FE2:FL2"/>
    <mergeCell ref="FM2:FT2"/>
    <mergeCell ref="FU2:GB2"/>
    <mergeCell ref="GC2:GJ2"/>
    <mergeCell ref="EW1:FD1"/>
    <mergeCell ref="FE1:FL1"/>
    <mergeCell ref="FM1:FT1"/>
    <mergeCell ref="FU1:GB1"/>
    <mergeCell ref="GC1:GJ1"/>
    <mergeCell ref="CC7:CJ7"/>
    <mergeCell ref="CC8:CJ8"/>
    <mergeCell ref="CC9:CJ9"/>
    <mergeCell ref="CC10:CJ10"/>
    <mergeCell ref="CC11:CJ11"/>
    <mergeCell ref="CC3:CJ3"/>
    <mergeCell ref="CC4:CD4"/>
    <mergeCell ref="CE4:CJ4"/>
    <mergeCell ref="CC5:CJ5"/>
    <mergeCell ref="CC6:CJ6"/>
    <mergeCell ref="CC137:CJ137"/>
    <mergeCell ref="CC138:CJ138"/>
    <mergeCell ref="CC26:CJ26"/>
    <mergeCell ref="CC27:CJ27"/>
    <mergeCell ref="CC28:CJ28"/>
    <mergeCell ref="CC29:CJ29"/>
    <mergeCell ref="CC30:CJ30"/>
    <mergeCell ref="CC12:CJ12"/>
    <mergeCell ref="CC13:CJ13"/>
    <mergeCell ref="CC23:CJ23"/>
    <mergeCell ref="CC24:CJ24"/>
    <mergeCell ref="CC25:CJ25"/>
    <mergeCell ref="CC144:CJ144"/>
    <mergeCell ref="CC145:CJ145"/>
    <mergeCell ref="CC157:CJ157"/>
    <mergeCell ref="EO3:EV3"/>
    <mergeCell ref="EO4:EP4"/>
    <mergeCell ref="EQ4:EV4"/>
    <mergeCell ref="EO5:EV5"/>
    <mergeCell ref="EO6:EV6"/>
    <mergeCell ref="EO7:EV7"/>
    <mergeCell ref="EO8:EV8"/>
    <mergeCell ref="EO9:EV9"/>
    <mergeCell ref="EO10:EV10"/>
    <mergeCell ref="EO11:EV11"/>
    <mergeCell ref="EO12:EV12"/>
    <mergeCell ref="EO13:EV13"/>
    <mergeCell ref="EO14:EV14"/>
    <mergeCell ref="CC139:CJ139"/>
    <mergeCell ref="CC140:CJ140"/>
    <mergeCell ref="CC141:CJ141"/>
    <mergeCell ref="CC142:CJ142"/>
    <mergeCell ref="CC143:CJ143"/>
    <mergeCell ref="CC31:CJ31"/>
    <mergeCell ref="CC32:CJ32"/>
    <mergeCell ref="CC136:CJ136"/>
    <mergeCell ref="EO23:EV23"/>
    <mergeCell ref="EO24:EV24"/>
    <mergeCell ref="EO25:EV25"/>
    <mergeCell ref="EO26:EV26"/>
    <mergeCell ref="EO27:EV27"/>
    <mergeCell ref="EO18:EV18"/>
    <mergeCell ref="EO19:EV19"/>
    <mergeCell ref="EO20:EV20"/>
    <mergeCell ref="EO21:EV21"/>
    <mergeCell ref="EO22:EV22"/>
    <mergeCell ref="EO67:EV67"/>
    <mergeCell ref="EO57:EV57"/>
    <mergeCell ref="EO58:EV58"/>
    <mergeCell ref="EO59:EV59"/>
    <mergeCell ref="EO60:EV60"/>
    <mergeCell ref="EO61:EV61"/>
    <mergeCell ref="EO52:EV52"/>
    <mergeCell ref="EO53:EV53"/>
    <mergeCell ref="EO54:EV54"/>
    <mergeCell ref="EO55:EV55"/>
    <mergeCell ref="EO56:EV56"/>
    <mergeCell ref="FE7:FL7"/>
    <mergeCell ref="FE8:FL8"/>
    <mergeCell ref="FE9:FL9"/>
    <mergeCell ref="FE10:FL10"/>
    <mergeCell ref="FE11:FL11"/>
    <mergeCell ref="FE12:FL12"/>
    <mergeCell ref="FE13:FL13"/>
    <mergeCell ref="FE14:FL14"/>
    <mergeCell ref="FE82:FL82"/>
    <mergeCell ref="FU3:GB3"/>
    <mergeCell ref="FU4:FW4"/>
    <mergeCell ref="FX4:GB4"/>
    <mergeCell ref="FU5:GB5"/>
    <mergeCell ref="FU6:GB6"/>
    <mergeCell ref="FE3:FL3"/>
    <mergeCell ref="FE4:FF4"/>
    <mergeCell ref="FG4:FL4"/>
    <mergeCell ref="FE5:FL5"/>
    <mergeCell ref="FE6:FL6"/>
    <mergeCell ref="FU12:GB12"/>
    <mergeCell ref="FU13:GB13"/>
    <mergeCell ref="FU14:GB14"/>
    <mergeCell ref="FU36:GB36"/>
    <mergeCell ref="FU37:GB37"/>
    <mergeCell ref="FU7:GB7"/>
    <mergeCell ref="FU8:GB8"/>
    <mergeCell ref="FU9:GB9"/>
    <mergeCell ref="FU10:GB10"/>
    <mergeCell ref="FU11:GB11"/>
    <mergeCell ref="FU43:GB43"/>
    <mergeCell ref="FU44:GB44"/>
    <mergeCell ref="FU45:GB45"/>
    <mergeCell ref="FU73:GB73"/>
    <mergeCell ref="FU74:GB74"/>
    <mergeCell ref="FU38:GB38"/>
    <mergeCell ref="FU39:GB39"/>
    <mergeCell ref="FU40:GB40"/>
    <mergeCell ref="FU41:GB41"/>
    <mergeCell ref="FU42:GB42"/>
    <mergeCell ref="FU80:GB80"/>
    <mergeCell ref="FU81:GB81"/>
    <mergeCell ref="FU82:GB82"/>
    <mergeCell ref="FU90:GB90"/>
    <mergeCell ref="FU75:GB75"/>
    <mergeCell ref="FU76:GB76"/>
    <mergeCell ref="FU77:GB77"/>
    <mergeCell ref="FU78:GB78"/>
    <mergeCell ref="FU79:GB79"/>
  </mergeCells>
  <dataValidations count="1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FF26 FF20 FF30 FV25:FV26 FV16" xr:uid="{357DAA57-3F14-4219-A76C-35FCB9B5317D}"/>
  </dataValidations>
  <hyperlinks>
    <hyperlink ref="BU2" r:id="rId1" xr:uid="{8AAF2F65-8DE7-4265-8806-4FBB3D5481E0}"/>
    <hyperlink ref="CC2" r:id="rId2" xr:uid="{AEB85684-AD3C-4267-A60A-0D1EC817751E}"/>
    <hyperlink ref="CK2" r:id="rId3" xr:uid="{AD9DAC0D-B37D-499E-A2B9-62BACFD38EE5}"/>
    <hyperlink ref="CS2" r:id="rId4" xr:uid="{496A311C-EA00-404B-8C48-0E34D5C5C5EA}"/>
    <hyperlink ref="DA2" r:id="rId5" xr:uid="{31AAF67D-EF8D-4E8B-94EB-E1944A6E8A86}"/>
    <hyperlink ref="DI2" r:id="rId6" xr:uid="{0F1094F4-2DF4-4234-8955-3FBA0284D4CA}"/>
    <hyperlink ref="DQ2" r:id="rId7" xr:uid="{9611D18B-85C8-4216-A60E-483F20AF09BC}"/>
    <hyperlink ref="DY2" r:id="rId8" xr:uid="{614A52C2-CF7D-425F-A9E9-59D09E4DF4A2}"/>
    <hyperlink ref="EO2" r:id="rId9" xr:uid="{552BBEA9-38E1-40D9-BDA9-FABDF2EC9DD4}"/>
    <hyperlink ref="EW2" r:id="rId10" xr:uid="{ACE83973-C003-451A-9DFC-069F0A6F4075}"/>
    <hyperlink ref="FE2" r:id="rId11" xr:uid="{0CFECCB7-FBAB-4BA0-AD22-B429117FD9E6}"/>
    <hyperlink ref="FM2" r:id="rId12" xr:uid="{5AB46A0A-41BA-43D2-BCAC-6A192B27CCD6}"/>
    <hyperlink ref="FU2" r:id="rId13" xr:uid="{C7706DDB-D857-4DEB-8186-0333E5AD92D6}"/>
    <hyperlink ref="GC2" r:id="rId14" xr:uid="{AE52A046-6D3C-4936-A441-A27502F7F4BE}"/>
    <hyperlink ref="A2" r:id="rId15" xr:uid="{7C06F0FD-594D-4059-BDA3-9B4E3DB22F0E}"/>
    <hyperlink ref="I2" r:id="rId16" xr:uid="{406E578F-4BA5-425A-A43E-A034852561B3}"/>
    <hyperlink ref="Q2" r:id="rId17" xr:uid="{E721FA8B-B779-40E0-959A-702A8B3BA964}"/>
    <hyperlink ref="Y2" r:id="rId18" xr:uid="{57638B6B-454C-4118-BF69-6AFE1ED96E4C}"/>
    <hyperlink ref="AG2" r:id="rId19" xr:uid="{07CE36A4-F769-4565-910B-BC2D43700022}"/>
    <hyperlink ref="AO2" r:id="rId20" xr:uid="{0A76B68B-E4C7-49F5-84BA-FD9C1631BCDB}"/>
    <hyperlink ref="AW2" r:id="rId21" xr:uid="{1204D704-0FBC-441A-AFBA-3BCF4920A5A9}"/>
    <hyperlink ref="BE2" r:id="rId22" xr:uid="{4F664937-4E66-4356-9C04-43E6E17E4FDF}"/>
    <hyperlink ref="BM2" r:id="rId23" xr:uid="{4461AE9D-9C10-4301-BBA5-5A6DE9CA918C}"/>
    <hyperlink ref="A2:H2" r:id="rId24" display="Бийский промышленно-технологический колледж" xr:uid="{FBF590C0-4E85-4B3A-8671-006D4C49F18B}"/>
    <hyperlink ref="I2:P2" r:id="rId25" display="Хреновская школа наездников" xr:uid="{33A2A10D-E863-460A-9C12-90AD75F2B2BB}"/>
    <hyperlink ref="Q2:X2" r:id="rId26" display="Братский торгово-технологический техникум" xr:uid="{8EF2AF5C-2ACB-40D6-91CF-59A2C3509231}"/>
    <hyperlink ref="Y2:AF2" r:id="rId27" display="Краснодарский торгово-экономический колледж" xr:uid="{DB2D4133-2A22-4A50-B895-3B884F505453}"/>
    <hyperlink ref="AG2:AN2" r:id="rId28" display="Курский государственный техникум технологий и сервиса" xr:uid="{CD822096-5987-4762-B0DA-4678197ABCCA}"/>
    <hyperlink ref="AO2:AV2" r:id="rId29" display="Красногорский колледж" xr:uid="{0DB6043E-1A14-4806-84CF-0766F963EA71}"/>
    <hyperlink ref="AW2:BD2" r:id="rId30" display="Мурманский технологический колледж сервиса" xr:uid="{9E135F1E-64FA-485C-A070-EABEA1020EC7}"/>
    <hyperlink ref="BE2:BL2" r:id="rId31" display="Омский технологический колледж" xr:uid="{926E89E3-0588-4A07-AF05-F4CDDB58E40B}"/>
    <hyperlink ref="BM2:BT2" r:id="rId32" display="Орловский техникум агробизнеса и сервиса" xr:uid="{E147BE4D-E539-412C-B21C-47BA77D8CFC3}"/>
    <hyperlink ref="BU2:CB2" r:id="rId33" display="Адыгейский государственный университет" xr:uid="{7604856E-E55F-432F-A7B1-651EA3D04742}"/>
    <hyperlink ref="CC2:CJ2" r:id="rId34" display="Горно-Алтайский государственный политехнический колледж имени М.З.Гнездилова" xr:uid="{5977E966-20F4-41DF-B9E2-AE49715D466A}"/>
    <hyperlink ref="CK2:CR2" r:id="rId35" display="Колледж технологии и предпринимательства" xr:uid="{389A95CB-FBE2-4D73-9B26-CC027E0A0CE3}"/>
    <hyperlink ref="CS2:CZ2" r:id="rId36" display="Саранский техникум пищевой и перерабатывающей промышленности" xr:uid="{6A748665-6F0B-463E-AED4-E3A3C127AE5E}"/>
    <hyperlink ref="DA2:DH2" r:id="rId37" display="Набережночелнинский технологический техникум" xr:uid="{8418FCE2-00D7-4589-898E-61640F5B4D71}"/>
    <hyperlink ref="DI2:DP2" r:id="rId38" display="Чистопольский сельскохозяйственный техникум имени Г.И. Усманова" xr:uid="{3A7FCF69-EAA6-4DD7-8A0E-E46B5A3F4241}"/>
    <hyperlink ref="DQ2:DX2" r:id="rId39" display="Международный колледж сервиса" xr:uid="{33F20CB3-FB7B-4C6A-B1B9-31A0AADF2A89}"/>
    <hyperlink ref="DY2:EF2" r:id="rId40" display="Рязанский технологический колледж" xr:uid="{161CE1DF-403F-42B4-B374-36FADC22BC43}"/>
    <hyperlink ref="EG2:EN2" r:id="rId41" display="Техникум индустрии питания и услуг &quot;Кулинар&quot;" xr:uid="{D6013EF6-171D-428E-818C-426CB2490A34}"/>
    <hyperlink ref="EO2:EV2" r:id="rId42" display="Екатеринбургский торгово-экономический техникум" xr:uid="{3A48F129-455B-4907-91CD-C3A42131D87D}"/>
    <hyperlink ref="EW2:FD2" r:id="rId43" display="Колледж индустрии питания, торговли и сферы услуг" xr:uid="{AD032D91-02FA-4585-ADF2-F92E22AA5185}"/>
    <hyperlink ref="FE2:FL2" r:id="rId44" display="Донской политехнический колледж" xr:uid="{AD09F123-CD5F-483D-B609-278B3A320E28}"/>
    <hyperlink ref="FM2:FT2" r:id="rId45" display="Тульский колледж профессиональных технологий и сервиса" xr:uid="{4D9A0C77-3183-4AD3-A4C6-4A9DE486C31B}"/>
    <hyperlink ref="FU2:GB2" r:id="rId46" display="Чебоксарский техникум технологии питания и коммерции" xr:uid="{36D3490A-A961-476C-B970-1D306516CE7A}"/>
    <hyperlink ref="GC2:GJ2" r:id="rId47" display="Ямальский многопрофильный колледж" xr:uid="{34B163E5-CF1B-47DF-9713-A1CA577F1CF9}"/>
  </hyperlinks>
  <pageMargins left="0.7" right="0.7" top="0.75" bottom="0.75" header="0.3" footer="0.3"/>
  <pageSetup paperSize="9" orientation="portrait" r:id="rId48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DC5D34-A5C3-4FAE-9D34-54E98193C052}">
  <dimension ref="A1:D5"/>
  <sheetViews>
    <sheetView workbookViewId="0">
      <selection activeCell="D3" sqref="D3"/>
    </sheetView>
  </sheetViews>
  <sheetFormatPr defaultColWidth="9.109375" defaultRowHeight="13.8" x14ac:dyDescent="0.3"/>
  <cols>
    <col min="1" max="1" width="31.109375" style="43" bestFit="1" customWidth="1"/>
    <col min="2" max="2" width="41.88671875" style="43" customWidth="1"/>
    <col min="3" max="3" width="64.6640625" style="43" customWidth="1"/>
    <col min="4" max="4" width="56.5546875" style="43" customWidth="1"/>
    <col min="5" max="16384" width="9.109375" style="43"/>
  </cols>
  <sheetData>
    <row r="1" spans="1:4" ht="14.4" x14ac:dyDescent="0.3">
      <c r="A1" s="74" t="s">
        <v>66</v>
      </c>
      <c r="B1" s="74" t="s">
        <v>67</v>
      </c>
      <c r="C1" s="75" t="s">
        <v>68</v>
      </c>
      <c r="D1" s="75" t="s">
        <v>69</v>
      </c>
    </row>
    <row r="2" spans="1:4" ht="57.6" x14ac:dyDescent="0.3">
      <c r="A2" s="76" t="s">
        <v>71</v>
      </c>
      <c r="B2" s="77" t="s">
        <v>72</v>
      </c>
      <c r="C2" s="78" t="s">
        <v>73</v>
      </c>
      <c r="D2" s="79" t="s">
        <v>74</v>
      </c>
    </row>
    <row r="3" spans="1:4" ht="43.2" x14ac:dyDescent="0.3">
      <c r="A3" s="76" t="s">
        <v>64</v>
      </c>
      <c r="B3" s="77" t="s">
        <v>75</v>
      </c>
      <c r="C3" s="78" t="s">
        <v>76</v>
      </c>
      <c r="D3" s="76" t="s">
        <v>77</v>
      </c>
    </row>
    <row r="4" spans="1:4" ht="14.4" x14ac:dyDescent="0.3">
      <c r="A4" s="76" t="s">
        <v>78</v>
      </c>
      <c r="B4" s="77" t="s">
        <v>79</v>
      </c>
      <c r="C4" s="78" t="s">
        <v>80</v>
      </c>
      <c r="D4" s="76" t="s">
        <v>81</v>
      </c>
    </row>
    <row r="5" spans="1:4" ht="43.2" x14ac:dyDescent="0.3">
      <c r="A5" s="76" t="s">
        <v>65</v>
      </c>
      <c r="B5" s="80" t="s">
        <v>82</v>
      </c>
      <c r="C5" s="78" t="s">
        <v>83</v>
      </c>
      <c r="D5" s="76" t="s">
        <v>84</v>
      </c>
    </row>
  </sheetData>
  <autoFilter ref="A1:D1" xr:uid="{E1DC5D34-A5C3-4FAE-9D34-54E98193C052}"/>
  <hyperlinks>
    <hyperlink ref="B2" r:id="rId1" xr:uid="{4C3AA337-7ECD-4A2A-95B2-CCA5C330CC02}"/>
    <hyperlink ref="B3" r:id="rId2" xr:uid="{525248EC-C862-486F-8FEC-106654F1DAD2}"/>
    <hyperlink ref="B4" r:id="rId3" xr:uid="{9D3E4037-CBB0-4AD8-BC4D-3C99026C7643}"/>
    <hyperlink ref="B5" r:id="rId4" xr:uid="{5B3754EA-ED2E-4D28-991F-284DF313DB8B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37A13D-6E81-4A8B-AF9E-07F26A928D45}">
  <dimension ref="A1:A80"/>
  <sheetViews>
    <sheetView workbookViewId="0"/>
  </sheetViews>
  <sheetFormatPr defaultRowHeight="14.4" x14ac:dyDescent="0.3"/>
  <cols>
    <col min="1" max="1" width="28.6640625" style="72" customWidth="1"/>
  </cols>
  <sheetData>
    <row r="1" spans="1:1" x14ac:dyDescent="0.3">
      <c r="A1" s="41" t="s">
        <v>7</v>
      </c>
    </row>
    <row r="2" spans="1:1" x14ac:dyDescent="0.3">
      <c r="A2" s="41" t="s">
        <v>11</v>
      </c>
    </row>
    <row r="3" spans="1:1" x14ac:dyDescent="0.3">
      <c r="A3" s="41" t="s">
        <v>5</v>
      </c>
    </row>
    <row r="4" spans="1:1" x14ac:dyDescent="0.3">
      <c r="A4" s="41" t="s">
        <v>20</v>
      </c>
    </row>
    <row r="5" spans="1:1" x14ac:dyDescent="0.3">
      <c r="A5" s="41" t="s">
        <v>70</v>
      </c>
    </row>
    <row r="6" spans="1:1" x14ac:dyDescent="0.3">
      <c r="A6" s="41" t="s">
        <v>9</v>
      </c>
    </row>
    <row r="7" spans="1:1" x14ac:dyDescent="0.3">
      <c r="A7" s="41" t="s">
        <v>44</v>
      </c>
    </row>
    <row r="8" spans="1:1" x14ac:dyDescent="0.3">
      <c r="A8" s="71"/>
    </row>
    <row r="9" spans="1:1" x14ac:dyDescent="0.3">
      <c r="A9" s="71"/>
    </row>
    <row r="10" spans="1:1" x14ac:dyDescent="0.3">
      <c r="A10" s="71"/>
    </row>
    <row r="11" spans="1:1" x14ac:dyDescent="0.3">
      <c r="A11" s="71"/>
    </row>
    <row r="12" spans="1:1" x14ac:dyDescent="0.3">
      <c r="A12" s="71"/>
    </row>
    <row r="13" spans="1:1" x14ac:dyDescent="0.3">
      <c r="A13" s="71"/>
    </row>
    <row r="14" spans="1:1" x14ac:dyDescent="0.3">
      <c r="A14" s="71"/>
    </row>
    <row r="15" spans="1:1" x14ac:dyDescent="0.3">
      <c r="A15" s="71"/>
    </row>
    <row r="16" spans="1:1" x14ac:dyDescent="0.3">
      <c r="A16" s="71"/>
    </row>
    <row r="17" spans="1:1" x14ac:dyDescent="0.3">
      <c r="A17" s="71"/>
    </row>
    <row r="18" spans="1:1" x14ac:dyDescent="0.3">
      <c r="A18" s="71"/>
    </row>
    <row r="19" spans="1:1" x14ac:dyDescent="0.3">
      <c r="A19" s="71"/>
    </row>
    <row r="20" spans="1:1" x14ac:dyDescent="0.3">
      <c r="A20" s="71"/>
    </row>
    <row r="21" spans="1:1" x14ac:dyDescent="0.3">
      <c r="A21" s="71"/>
    </row>
    <row r="22" spans="1:1" x14ac:dyDescent="0.3">
      <c r="A22" s="71"/>
    </row>
    <row r="23" spans="1:1" x14ac:dyDescent="0.3">
      <c r="A23" s="71"/>
    </row>
    <row r="24" spans="1:1" x14ac:dyDescent="0.3">
      <c r="A24" s="71"/>
    </row>
    <row r="25" spans="1:1" x14ac:dyDescent="0.3">
      <c r="A25" s="71"/>
    </row>
    <row r="26" spans="1:1" x14ac:dyDescent="0.3">
      <c r="A26" s="71"/>
    </row>
    <row r="27" spans="1:1" x14ac:dyDescent="0.3">
      <c r="A27" s="71"/>
    </row>
    <row r="28" spans="1:1" x14ac:dyDescent="0.3">
      <c r="A28" s="71"/>
    </row>
    <row r="29" spans="1:1" x14ac:dyDescent="0.3">
      <c r="A29" s="71"/>
    </row>
    <row r="30" spans="1:1" x14ac:dyDescent="0.3">
      <c r="A30" s="71"/>
    </row>
    <row r="31" spans="1:1" x14ac:dyDescent="0.3">
      <c r="A31" s="71"/>
    </row>
    <row r="32" spans="1:1" x14ac:dyDescent="0.3">
      <c r="A32" s="71"/>
    </row>
    <row r="33" spans="1:1" x14ac:dyDescent="0.3">
      <c r="A33" s="71"/>
    </row>
    <row r="34" spans="1:1" x14ac:dyDescent="0.3">
      <c r="A34" s="71"/>
    </row>
    <row r="35" spans="1:1" x14ac:dyDescent="0.3">
      <c r="A35" s="71"/>
    </row>
    <row r="36" spans="1:1" x14ac:dyDescent="0.3">
      <c r="A36" s="71"/>
    </row>
    <row r="37" spans="1:1" x14ac:dyDescent="0.3">
      <c r="A37" s="71"/>
    </row>
    <row r="38" spans="1:1" x14ac:dyDescent="0.3">
      <c r="A38" s="71"/>
    </row>
    <row r="39" spans="1:1" x14ac:dyDescent="0.3">
      <c r="A39" s="71"/>
    </row>
    <row r="40" spans="1:1" x14ac:dyDescent="0.3">
      <c r="A40" s="71"/>
    </row>
    <row r="41" spans="1:1" x14ac:dyDescent="0.3">
      <c r="A41" s="71"/>
    </row>
    <row r="42" spans="1:1" x14ac:dyDescent="0.3">
      <c r="A42" s="71"/>
    </row>
    <row r="43" spans="1:1" x14ac:dyDescent="0.3">
      <c r="A43" s="71"/>
    </row>
    <row r="44" spans="1:1" x14ac:dyDescent="0.3">
      <c r="A44" s="71"/>
    </row>
    <row r="45" spans="1:1" x14ac:dyDescent="0.3">
      <c r="A45" s="71"/>
    </row>
    <row r="46" spans="1:1" x14ac:dyDescent="0.3">
      <c r="A46" s="71"/>
    </row>
    <row r="47" spans="1:1" x14ac:dyDescent="0.3">
      <c r="A47" s="71"/>
    </row>
    <row r="48" spans="1:1" x14ac:dyDescent="0.3">
      <c r="A48" s="71"/>
    </row>
    <row r="49" spans="1:1" x14ac:dyDescent="0.3">
      <c r="A49" s="71"/>
    </row>
    <row r="50" spans="1:1" x14ac:dyDescent="0.3">
      <c r="A50" s="71"/>
    </row>
    <row r="51" spans="1:1" x14ac:dyDescent="0.3">
      <c r="A51" s="71"/>
    </row>
    <row r="52" spans="1:1" x14ac:dyDescent="0.3">
      <c r="A52" s="71"/>
    </row>
    <row r="53" spans="1:1" x14ac:dyDescent="0.3">
      <c r="A53" s="71"/>
    </row>
    <row r="54" spans="1:1" x14ac:dyDescent="0.3">
      <c r="A54" s="71"/>
    </row>
    <row r="55" spans="1:1" x14ac:dyDescent="0.3">
      <c r="A55" s="71"/>
    </row>
    <row r="56" spans="1:1" x14ac:dyDescent="0.3">
      <c r="A56" s="71"/>
    </row>
    <row r="57" spans="1:1" x14ac:dyDescent="0.3">
      <c r="A57" s="71"/>
    </row>
    <row r="58" spans="1:1" x14ac:dyDescent="0.3">
      <c r="A58" s="71"/>
    </row>
    <row r="59" spans="1:1" x14ac:dyDescent="0.3">
      <c r="A59" s="71"/>
    </row>
    <row r="60" spans="1:1" x14ac:dyDescent="0.3">
      <c r="A60" s="71"/>
    </row>
    <row r="61" spans="1:1" x14ac:dyDescent="0.3">
      <c r="A61" s="71"/>
    </row>
    <row r="62" spans="1:1" x14ac:dyDescent="0.3">
      <c r="A62" s="71"/>
    </row>
    <row r="63" spans="1:1" x14ac:dyDescent="0.3">
      <c r="A63" s="71"/>
    </row>
    <row r="64" spans="1:1" x14ac:dyDescent="0.3">
      <c r="A64" s="71"/>
    </row>
    <row r="65" spans="1:1" x14ac:dyDescent="0.3">
      <c r="A65" s="71"/>
    </row>
    <row r="66" spans="1:1" x14ac:dyDescent="0.3">
      <c r="A66" s="71"/>
    </row>
    <row r="67" spans="1:1" x14ac:dyDescent="0.3">
      <c r="A67" s="71"/>
    </row>
    <row r="68" spans="1:1" x14ac:dyDescent="0.3">
      <c r="A68" s="71"/>
    </row>
    <row r="69" spans="1:1" x14ac:dyDescent="0.3">
      <c r="A69" s="71"/>
    </row>
    <row r="70" spans="1:1" x14ac:dyDescent="0.3">
      <c r="A70" s="71"/>
    </row>
    <row r="71" spans="1:1" x14ac:dyDescent="0.3">
      <c r="A71" s="71"/>
    </row>
    <row r="72" spans="1:1" x14ac:dyDescent="0.3">
      <c r="A72" s="71"/>
    </row>
    <row r="73" spans="1:1" x14ac:dyDescent="0.3">
      <c r="A73" s="71"/>
    </row>
    <row r="74" spans="1:1" x14ac:dyDescent="0.3">
      <c r="A74" s="71"/>
    </row>
    <row r="75" spans="1:1" x14ac:dyDescent="0.3">
      <c r="A75" s="71"/>
    </row>
    <row r="76" spans="1:1" x14ac:dyDescent="0.3">
      <c r="A76" s="71"/>
    </row>
    <row r="77" spans="1:1" x14ac:dyDescent="0.3">
      <c r="A77" s="71"/>
    </row>
    <row r="78" spans="1:1" x14ac:dyDescent="0.3">
      <c r="A78" s="71"/>
    </row>
    <row r="79" spans="1:1" x14ac:dyDescent="0.3">
      <c r="A79" s="71"/>
    </row>
    <row r="80" spans="1:1" x14ac:dyDescent="0.3">
      <c r="A80" s="71"/>
    </row>
  </sheetData>
  <sortState xmlns:xlrd2="http://schemas.microsoft.com/office/spreadsheetml/2017/richdata2" ref="A1:A78">
    <sortCondition ref="A1:A78"/>
  </sortState>
  <conditionalFormatting sqref="A1:A7">
    <cfRule type="expression" dxfId="12" priority="1" stopIfTrue="1">
      <formula>EXACT(A1,"Учебное пособие")</formula>
    </cfRule>
    <cfRule type="expression" dxfId="11" priority="2" stopIfTrue="1">
      <formula>EXACT(A1,"Техника безопасности")</formula>
    </cfRule>
    <cfRule type="expression" dxfId="10" priority="3" stopIfTrue="1">
      <formula>EXACT(A1,"Охрана труда")</formula>
    </cfRule>
    <cfRule type="expression" dxfId="9" priority="4" stopIfTrue="1">
      <formula>EXACT(A1,"Оборудование")</formula>
    </cfRule>
    <cfRule type="expression" dxfId="8" priority="5" stopIfTrue="1">
      <formula>EXACT(A1,"Программное обеспечение")</formula>
    </cfRule>
    <cfRule type="expression" dxfId="7" priority="6" stopIfTrue="1">
      <formula>EXACT(A1,"Оборудование IT")</formula>
    </cfRule>
    <cfRule type="expression" dxfId="6" priority="7" stopIfTrue="1">
      <formula>EXACT(A1,"Мебель")</formula>
    </cfRule>
  </conditionalFormatting>
  <conditionalFormatting sqref="A8:A10000">
    <cfRule type="cellIs" dxfId="5" priority="15" operator="equal">
      <formula>"Техника безопасности"</formula>
    </cfRule>
    <cfRule type="cellIs" dxfId="4" priority="16" operator="equal">
      <formula>"Охрана труда"</formula>
    </cfRule>
    <cfRule type="endsWith" dxfId="3" priority="17" operator="endsWith" text="Оборудование">
      <formula>RIGHT(A8,LEN("Оборудование"))="Оборудование"</formula>
    </cfRule>
    <cfRule type="containsText" dxfId="2" priority="18" operator="containsText" text="Программное обеспечение">
      <formula>NOT(ISERROR(SEARCH("Программное обеспечение",A8)))</formula>
    </cfRule>
    <cfRule type="endsWith" dxfId="1" priority="19" operator="endsWith" text="Оборудование IT">
      <formula>RIGHT(A8,LEN("Оборудование IT"))="Оборудование IT"</formula>
    </cfRule>
  </conditionalFormatting>
  <conditionalFormatting sqref="A81:A9997">
    <cfRule type="containsText" dxfId="0" priority="20" operator="containsText" text="Мебель">
      <formula>NOT(ISERROR(SEARCH("Мебель",A81)))</formula>
    </cfRule>
  </conditionalFormatting>
  <dataValidations count="1">
    <dataValidation type="list" allowBlank="1" showInputMessage="1" showErrorMessage="1" sqref="A81:A1048576" xr:uid="{CB209170-6A93-4BE0-9AC7-85E34F0779D5}">
      <formula1>"Мебель, Оборудование, Программное обеспечение, Оборудование IT"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Базовый ИЛ</vt:lpstr>
      <vt:lpstr>Вариативная часть</vt:lpstr>
      <vt:lpstr>Общая зона</vt:lpstr>
      <vt:lpstr>Рабочее место учащегося</vt:lpstr>
      <vt:lpstr>Рабочее место преподавателя</vt:lpstr>
      <vt:lpstr>Охрана труда</vt:lpstr>
      <vt:lpstr>Сводка по кластерам</vt:lpstr>
      <vt:lpstr>Перечень кластеров</vt:lpstr>
      <vt:lpstr>Виды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Шугаева</dc:creator>
  <cp:lastModifiedBy>Тармин Виктор</cp:lastModifiedBy>
  <cp:lastPrinted>2022-05-24T09:01:34Z</cp:lastPrinted>
  <dcterms:created xsi:type="dcterms:W3CDTF">2022-04-20T09:12:32Z</dcterms:created>
  <dcterms:modified xsi:type="dcterms:W3CDTF">2024-10-01T10:53:13Z</dcterms:modified>
</cp:coreProperties>
</file>