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Для РЭГ\"/>
    </mc:Choice>
  </mc:AlternateContent>
  <xr:revisionPtr revIDLastSave="0" documentId="13_ncr:1_{79F9F4D3-C888-498F-AC6E-7BFB55DA691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труда'!$A$1:$H$3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" i="10" l="1"/>
  <c r="G3" i="10"/>
  <c r="G2" i="11"/>
  <c r="G6" i="11"/>
  <c r="G4" i="11"/>
  <c r="G3" i="11"/>
  <c r="G7" i="11"/>
  <c r="G4" i="12"/>
  <c r="G3" i="12"/>
  <c r="G3" i="13"/>
  <c r="G21" i="6"/>
  <c r="G22" i="6"/>
  <c r="G23" i="6"/>
  <c r="G20" i="6"/>
  <c r="G2" i="10" l="1"/>
  <c r="G5" i="11"/>
  <c r="G2" i="12"/>
  <c r="G2" i="13"/>
  <c r="G35" i="6"/>
  <c r="G33" i="6" l="1"/>
</calcChain>
</file>

<file path=xl/sharedStrings.xml><?xml version="1.0" encoding="utf-8"?>
<sst xmlns="http://schemas.openxmlformats.org/spreadsheetml/2006/main" count="409" uniqueCount="137">
  <si>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</si>
  <si>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</si>
  <si>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</si>
  <si>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</si>
  <si>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</si>
  <si>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</si>
  <si>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</si>
  <si>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</si>
  <si>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</si>
  <si>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</si>
  <si>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</si>
  <si>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</si>
  <si>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</si>
  <si>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</si>
  <si>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</si>
  <si>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</si>
  <si>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</si>
  <si>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</si>
  <si>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</si>
  <si>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</si>
  <si>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</si>
  <si>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</si>
  <si>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</si>
  <si>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</si>
  <si>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</si>
  <si>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</si>
  <si>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</si>
  <si>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</si>
  <si>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</si>
  <si>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</si>
  <si>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</si>
  <si>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</si>
  <si>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</si>
  <si>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</si>
  <si>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</si>
  <si>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</si>
  <si>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</si>
  <si>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</si>
  <si>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</si>
  <si>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</si>
  <si>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</si>
  <si>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</si>
  <si>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</si>
  <si>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</si>
  <si>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</si>
  <si>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</si>
  <si>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</si>
  <si>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</si>
  <si>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</si>
  <si>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</si>
  <si>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</si>
  <si>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</si>
  <si>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</si>
  <si>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</si>
  <si>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</si>
  <si>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</si>
  <si>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</si>
  <si>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</si>
  <si>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</si>
  <si>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</si>
  <si>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</si>
  <si>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</si>
  <si>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</si>
  <si>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</si>
  <si>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</si>
  <si>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</si>
  <si>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</si>
  <si>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</si>
  <si>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</si>
  <si>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</si>
  <si>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</si>
  <si>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</si>
  <si>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</si>
  <si>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</si>
  <si>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</si>
  <si>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</si>
  <si>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</si>
  <si>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</si>
  <si>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Оренбургская область</t>
  </si>
  <si>
    <t>ГАПОУ «Бугурусланский нефтяной колледж» г. Бугуруслана Оренбургской области</t>
  </si>
  <si>
    <t>Лаборатория информационных технологий в профессиональной деятельности</t>
  </si>
  <si>
    <t>15.02.17 Монтаж, техническое обслуживание и ремонт промышленного оборудования (по отраслям)
15.02.17 Монтаж, техническое обслуживание, эксплуатация и ремонт промышленного оборудования (по отраслям)
21.02.01 Разработка и эксплуатация нефтяных и газовых месторождений
21.02.02 Бурение нефтяных и газовых скважин</t>
  </si>
  <si>
    <t>Цифровое геостатистическое моделирование</t>
  </si>
  <si>
    <t>Инфраструктурный лист для оснащения образовательно-производственного центра (кластера) в топливно-энергетической отрасли Оренбургской области</t>
  </si>
  <si>
    <t>Основная информация об образовательно-производственном центре (кластере) :</t>
  </si>
  <si>
    <t>Субъект Российской Федерации: Оренбургская область</t>
  </si>
  <si>
    <t>Ядро кластера: Государственное автономное профессиональное образовательное учреждение "Бугурусланский нефтяной колледж" г. Бугуруслана Оренбургской области</t>
  </si>
  <si>
    <t>Адрес ядра кластера: Оренбургская область, г. Бугуруслан, ул. Челюскина д.41</t>
  </si>
  <si>
    <r>
      <t xml:space="preserve">12. Зона под вид работ </t>
    </r>
    <r>
      <rPr>
        <i/>
        <sz val="16"/>
        <color theme="0"/>
        <rFont val="Times New Roman"/>
        <family val="1"/>
        <charset val="204"/>
      </rPr>
      <t>«Лаборатория информационных технологий в профессиональной деятельности» (12 рабочих мест)</t>
    </r>
  </si>
  <si>
    <t>Код и наименование профессии или специальности согласно ФГОС СПО</t>
  </si>
  <si>
    <t>21.02.02 Бурение нефтяных и газовых скважин 15.02.17 Монтаж, техническое обслуживание, эксплуатация и ремонт промышленного оборудования (по отраслям)21.02.01 Разработка и эксплуатация нефтяных и газовых месторождений</t>
  </si>
  <si>
    <t>Площадь зоны: не менее  90  кв.м.</t>
  </si>
  <si>
    <t>Освещение: Допустимо верхнее искусственное освещение (не менее 300 люкс)</t>
  </si>
  <si>
    <t>Интернет :  требуется</t>
  </si>
  <si>
    <t>Электричество: подключения к сети  220 Вольт</t>
  </si>
  <si>
    <t>Контур заземления для электропитания и сети слаботочных подключений (при необходимости): не требуется</t>
  </si>
  <si>
    <t>Покрытие пола: керамогранит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</si>
  <si>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</si>
  <si>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</si>
  <si>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</si>
  <si>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Интерактивная панель (TV панель со стойкой)</t>
  </si>
  <si>
    <r>
      <t>Интерактивный комплекс 75"3840x2160 @ 60 Hz, ИК, 20 касаний, 400 кд/м2, 1200:1, 8GB DDR4 + 64GB,</t>
    </r>
    <r>
      <rPr>
        <sz val="11"/>
        <color theme="1"/>
        <rFont val="Times New Roman"/>
        <family val="1"/>
        <charset val="204"/>
      </rPr>
      <t xml:space="preserve"> операционная система</t>
    </r>
    <r>
      <rPr>
        <sz val="11"/>
        <rFont val="Times New Roman"/>
        <family val="1"/>
        <charset val="204"/>
      </rPr>
      <t>, 2x15 Вт, пульт ДУ, 2 стилуса, встраиваемый ПК (OPS: ядер 12, потоков 16, 1.7 ГГц/ DDR4 8Гб/ SSD 256Гб)</t>
    </r>
  </si>
  <si>
    <t>ФБ</t>
  </si>
  <si>
    <t>Парты</t>
  </si>
  <si>
    <t>Стол ученический, 6 рост. гр. Размеры ШхГхВ не менее 1200*500*760 мм и не более 1250*530*780 мм, толщина столешницы не менее 22 мм</t>
  </si>
  <si>
    <t>шт.</t>
  </si>
  <si>
    <t>Стулья</t>
  </si>
  <si>
    <t>Стул ученический, 6 рост.гр. Не регулируемый. Каркас металл., сидение и спинка пластик, высота сидения стула не менее 460 мм и не более 480 мм</t>
  </si>
  <si>
    <t>Рабочее место учащегося</t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</si>
  <si>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</si>
  <si>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</si>
  <si>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</t>
  </si>
  <si>
    <t>Электричество: подключения к сети  по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</si>
  <si>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</si>
  <si>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керамогранит - 101,7 м2 на всю зону</t>
  </si>
  <si>
    <t>Подведение/ отведение ГХВС (при необходимости) : не требуется</t>
  </si>
  <si>
    <t>шт (на 2 раб. места)</t>
  </si>
  <si>
    <t>БР</t>
  </si>
  <si>
    <t>шт (на 1 раб. место)</t>
  </si>
  <si>
    <t>Компьютерный стол</t>
  </si>
  <si>
    <t xml:space="preserve">Стол компьютерный с нишей Габаритные размеры ШхГхВ не менее 1200*600*740  и не более 1220*620*760 мм   </t>
  </si>
  <si>
    <t>Кресло компьютерное</t>
  </si>
  <si>
    <t>Подлокотники: Пластиковые
Механизм: Пиастра (механизм регулировки высоты сиденья с помощью стальной ручки с пластиковой лопаткой)
Газпатрон: Газ-лифт 
Пятилучье: Пятилучье пластиковое.</t>
  </si>
  <si>
    <t>Программный комплекс для трехмерного геостатистического моделирования. Поддерживает продвинутые алгоритмы оптимизации вычислений, в том числе и использование графических ускорителей  для расчетов.</t>
  </si>
  <si>
    <t>В наличии</t>
  </si>
  <si>
    <t>Компьютер</t>
  </si>
  <si>
    <t>ПЭВМ (2.5-4.4GHz/6C/12T/18Mb,16GbD4,SSD512Gb,Клавиатура,Мышь,450W,Монитор 23.8' FHD)</t>
  </si>
  <si>
    <t>Площадь зоны: не менее 7 кв.м.</t>
  </si>
  <si>
    <t xml:space="preserve">Освещение: Допустимо верхнее искусственное освещение ( не менее 300  люкс) </t>
  </si>
  <si>
    <t>Интернет : Подключение  к проводному интернету</t>
  </si>
  <si>
    <t xml:space="preserve">Стол компьютерный с нишей Габаритные размеры ШхГхВ не менее 1200*600*740  и не более 1220*620*760 мм  </t>
  </si>
  <si>
    <r>
      <t>Аптечка универсальная</t>
    </r>
    <r>
      <rPr>
        <sz val="11"/>
        <rFont val="Times New Roman"/>
        <family val="1"/>
        <charset val="204"/>
      </rPr>
      <t xml:space="preserve"> для оказания первой неотложной помощи. </t>
    </r>
  </si>
  <si>
    <t>Огнетушитель углекислотный ОУ-1</t>
  </si>
  <si>
    <t xml:space="preserve">Аптечка универсальная для оказания первой неотложной помощи. </t>
  </si>
  <si>
    <r>
      <t>Интерактивный комплекс 75"3840x2160 @ 60 Hz, ИК, 20 касаний, 400 кд/м2, 1200:1, 8GB DDR4 + 64GB,</t>
    </r>
    <r>
      <rPr>
        <sz val="12"/>
        <color theme="1"/>
        <rFont val="Times New Roman"/>
        <family val="1"/>
        <charset val="204"/>
      </rPr>
      <t xml:space="preserve"> операционная система</t>
    </r>
    <r>
      <rPr>
        <sz val="12"/>
        <rFont val="Times New Roman"/>
        <family val="1"/>
        <charset val="204"/>
      </rPr>
      <t>, 2x15 Вт, пульт ДУ, 2 стилуса, встраиваемый ПК (OPS: ядер 12, потоков 16, 1.7 ГГц/ DDR4 8Гб/ SSD 256Гб)</t>
    </r>
  </si>
  <si>
    <t>Программное обеспечение для трехмерного геостатистического моделирования</t>
  </si>
  <si>
    <t>15.02.17 Монтаж, техническое обслуживание, эксплуатация и ремонт промышленного оборудования (по отраслям)
21.02.01 Разработка и эксплуатация нефтяных и газовых месторождений
21.02.02 Бурение нефтяных и газовых скважин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</si>
</sst>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5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12" fillId="14" borderId="2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center"/>
    </xf>
    <xf numFmtId="0" fontId="4" fillId="2" borderId="46" xfId="0" applyFont="1" applyFill="1" applyBorder="1" applyAlignment="1">
      <alignment vertical="top" wrapText="1"/>
    </xf>
    <xf numFmtId="0" fontId="4" fillId="2" borderId="46" xfId="0" applyFont="1" applyFill="1" applyBorder="1" applyAlignment="1">
      <alignment horizontal="center" vertical="top" wrapText="1"/>
    </xf>
    <xf numFmtId="0" fontId="4" fillId="2" borderId="46" xfId="0" applyFont="1" applyFill="1" applyBorder="1" applyAlignment="1">
      <alignment horizontal="center" vertical="top"/>
    </xf>
    <xf numFmtId="0" fontId="4" fillId="14" borderId="4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0" fontId="1" fillId="12" borderId="20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3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15" fillId="6" borderId="24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25" xfId="0" applyFont="1" applyBorder="1"/>
    <xf numFmtId="0" fontId="15" fillId="6" borderId="26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2" borderId="34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13" borderId="29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0" t="s">
        <v>46</v>
      </c>
      <c r="C1" s="156" t="s">
        <v>82</v>
      </c>
      <c r="D1" s="156"/>
      <c r="E1" s="156"/>
      <c r="F1" s="156"/>
      <c r="G1" s="156"/>
    </row>
    <row r="2" spans="1:7" ht="18" x14ac:dyDescent="0.35">
      <c r="A2" s="157" t="s">
        <v>47</v>
      </c>
      <c r="B2" s="158"/>
      <c r="C2" s="159">
        <f>D18</f>
        <v>12</v>
      </c>
      <c r="D2" s="159"/>
      <c r="E2" s="159"/>
      <c r="F2" s="159"/>
      <c r="G2" s="159"/>
    </row>
    <row r="3" spans="1:7" ht="54.75" customHeight="1" x14ac:dyDescent="0.3">
      <c r="A3" s="160" t="s">
        <v>48</v>
      </c>
      <c r="B3" s="161"/>
      <c r="C3" s="162" t="s">
        <v>136</v>
      </c>
      <c r="D3" s="162"/>
      <c r="E3" s="162"/>
      <c r="F3" s="162"/>
      <c r="G3" s="162"/>
    </row>
    <row r="4" spans="1:7" ht="14.4" x14ac:dyDescent="0.3">
      <c r="A4" s="165" t="s">
        <v>13</v>
      </c>
      <c r="B4" s="166"/>
      <c r="C4" s="166"/>
      <c r="D4" s="166"/>
      <c r="E4" s="166"/>
      <c r="F4" s="166"/>
      <c r="G4" s="166"/>
    </row>
    <row r="5" spans="1:7" ht="14.4" x14ac:dyDescent="0.3">
      <c r="A5" s="163" t="s">
        <v>49</v>
      </c>
      <c r="B5" s="164"/>
      <c r="C5" s="164"/>
      <c r="D5" s="164"/>
      <c r="E5" s="164"/>
      <c r="F5" s="164"/>
      <c r="G5" s="164"/>
    </row>
    <row r="6" spans="1:7" ht="14.4" x14ac:dyDescent="0.3">
      <c r="A6" s="163" t="s">
        <v>50</v>
      </c>
      <c r="B6" s="164"/>
      <c r="C6" s="164"/>
      <c r="D6" s="164"/>
      <c r="E6" s="164"/>
      <c r="F6" s="164"/>
      <c r="G6" s="164"/>
    </row>
    <row r="7" spans="1:7" ht="14.4" x14ac:dyDescent="0.3">
      <c r="A7" s="163" t="s">
        <v>51</v>
      </c>
      <c r="B7" s="164"/>
      <c r="C7" s="164"/>
      <c r="D7" s="164"/>
      <c r="E7" s="164"/>
      <c r="F7" s="164"/>
      <c r="G7" s="164"/>
    </row>
    <row r="8" spans="1:7" ht="14.4" x14ac:dyDescent="0.3">
      <c r="A8" s="163" t="s">
        <v>52</v>
      </c>
      <c r="B8" s="164"/>
      <c r="C8" s="164"/>
      <c r="D8" s="164"/>
      <c r="E8" s="164"/>
      <c r="F8" s="164"/>
      <c r="G8" s="164"/>
    </row>
    <row r="9" spans="1:7" ht="14.4" x14ac:dyDescent="0.3">
      <c r="A9" s="163" t="s">
        <v>53</v>
      </c>
      <c r="B9" s="164"/>
      <c r="C9" s="164"/>
      <c r="D9" s="164"/>
      <c r="E9" s="164"/>
      <c r="F9" s="164"/>
      <c r="G9" s="164"/>
    </row>
    <row r="10" spans="1:7" ht="14.4" x14ac:dyDescent="0.3">
      <c r="A10" s="163" t="s">
        <v>54</v>
      </c>
      <c r="B10" s="164"/>
      <c r="C10" s="164"/>
      <c r="D10" s="164"/>
      <c r="E10" s="164"/>
      <c r="F10" s="164"/>
      <c r="G10" s="164"/>
    </row>
    <row r="11" spans="1:7" ht="14.4" x14ac:dyDescent="0.3">
      <c r="A11" s="163" t="s">
        <v>55</v>
      </c>
      <c r="B11" s="164"/>
      <c r="C11" s="164"/>
      <c r="D11" s="164"/>
      <c r="E11" s="164"/>
      <c r="F11" s="164"/>
      <c r="G11" s="164"/>
    </row>
    <row r="12" spans="1:7" ht="14.4" x14ac:dyDescent="0.3">
      <c r="A12" s="146" t="s">
        <v>19</v>
      </c>
      <c r="B12" s="147"/>
      <c r="C12" s="147"/>
      <c r="D12" s="147"/>
      <c r="E12" s="147"/>
      <c r="F12" s="147"/>
      <c r="G12" s="147"/>
    </row>
    <row r="13" spans="1:7" ht="17.399999999999999" x14ac:dyDescent="0.3">
      <c r="A13" s="148" t="s">
        <v>12</v>
      </c>
      <c r="B13" s="149"/>
      <c r="C13" s="149"/>
      <c r="D13" s="149"/>
      <c r="E13" s="145"/>
      <c r="F13" s="145"/>
      <c r="G13" s="149"/>
    </row>
    <row r="14" spans="1:7" s="30" customFormat="1" ht="46.8" x14ac:dyDescent="0.3">
      <c r="A14" s="28" t="s">
        <v>0</v>
      </c>
      <c r="B14" s="28" t="s">
        <v>1</v>
      </c>
      <c r="C14" s="47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49">
        <v>1</v>
      </c>
      <c r="B15" s="10" t="s">
        <v>40</v>
      </c>
      <c r="C15" s="23" t="s">
        <v>16</v>
      </c>
      <c r="D15" s="9" t="s">
        <v>5</v>
      </c>
      <c r="E15" s="37"/>
      <c r="F15" s="38"/>
      <c r="G15" s="19">
        <v>1</v>
      </c>
    </row>
    <row r="16" spans="1:7" s="30" customFormat="1" ht="31.2" x14ac:dyDescent="0.3">
      <c r="A16" s="50">
        <v>2</v>
      </c>
      <c r="B16" s="51" t="s">
        <v>28</v>
      </c>
      <c r="C16" s="52" t="s">
        <v>16</v>
      </c>
      <c r="D16" s="27" t="s">
        <v>5</v>
      </c>
      <c r="E16" s="37"/>
      <c r="F16" s="38"/>
      <c r="G16" s="32">
        <v>1</v>
      </c>
    </row>
    <row r="17" spans="1:7" ht="17.399999999999999" x14ac:dyDescent="0.3">
      <c r="A17" s="153" t="s">
        <v>76</v>
      </c>
      <c r="B17" s="154"/>
      <c r="C17" s="154"/>
      <c r="D17" s="155">
        <v>1</v>
      </c>
      <c r="E17" s="155"/>
      <c r="F17" s="155"/>
      <c r="G17" s="155"/>
    </row>
    <row r="18" spans="1:7" x14ac:dyDescent="0.3">
      <c r="A18" s="150" t="s">
        <v>17</v>
      </c>
      <c r="B18" s="151"/>
      <c r="C18" s="151"/>
      <c r="D18" s="152">
        <v>12</v>
      </c>
      <c r="E18" s="152"/>
      <c r="F18" s="152"/>
      <c r="G18" s="152"/>
    </row>
    <row r="19" spans="1:7" s="30" customFormat="1" ht="46.8" x14ac:dyDescent="0.3">
      <c r="A19" s="28" t="s">
        <v>0</v>
      </c>
      <c r="B19" s="28" t="s">
        <v>1</v>
      </c>
      <c r="C19" s="28" t="s">
        <v>10</v>
      </c>
      <c r="D19" s="28" t="s">
        <v>2</v>
      </c>
      <c r="E19" s="28" t="s">
        <v>57</v>
      </c>
      <c r="F19" s="28" t="s">
        <v>58</v>
      </c>
      <c r="G19" s="28" t="s">
        <v>56</v>
      </c>
    </row>
    <row r="20" spans="1:7" s="30" customFormat="1" ht="31.2" x14ac:dyDescent="0.3">
      <c r="A20" s="53">
        <v>1</v>
      </c>
      <c r="B20" s="7" t="s">
        <v>60</v>
      </c>
      <c r="C20" s="8" t="s">
        <v>16</v>
      </c>
      <c r="D20" s="14" t="s">
        <v>7</v>
      </c>
      <c r="E20" s="33">
        <v>1</v>
      </c>
      <c r="F20" s="33" t="s">
        <v>59</v>
      </c>
      <c r="G20" s="33">
        <f>$D$18*E20/IF(F20="на 1 р.м.",1,IF(F20="на 2 р.м.",2,#VALUE!))</f>
        <v>12</v>
      </c>
    </row>
    <row r="21" spans="1:7" s="30" customFormat="1" ht="31.2" x14ac:dyDescent="0.3">
      <c r="A21" s="53">
        <v>2</v>
      </c>
      <c r="B21" s="7" t="s">
        <v>61</v>
      </c>
      <c r="C21" s="8" t="s">
        <v>16</v>
      </c>
      <c r="D21" s="14" t="s">
        <v>7</v>
      </c>
      <c r="E21" s="33">
        <v>1</v>
      </c>
      <c r="F21" s="33" t="s">
        <v>59</v>
      </c>
      <c r="G21" s="33">
        <f t="shared" ref="G21:G23" si="0">$D$18*E21/IF(F21="на 1 р.м.",1,IF(F21="на 2 р.м.",2,#VALUE!))</f>
        <v>12</v>
      </c>
    </row>
    <row r="22" spans="1:7" s="30" customFormat="1" ht="93.6" x14ac:dyDescent="0.3">
      <c r="A22" s="54">
        <v>3</v>
      </c>
      <c r="B22" s="12" t="s">
        <v>42</v>
      </c>
      <c r="C22" s="55" t="s">
        <v>71</v>
      </c>
      <c r="D22" s="14" t="s">
        <v>5</v>
      </c>
      <c r="E22" s="33">
        <v>1</v>
      </c>
      <c r="F22" s="33" t="s">
        <v>59</v>
      </c>
      <c r="G22" s="33">
        <f t="shared" si="0"/>
        <v>12</v>
      </c>
    </row>
    <row r="23" spans="1:7" s="30" customFormat="1" ht="46.8" x14ac:dyDescent="0.3">
      <c r="A23" s="53">
        <v>4</v>
      </c>
      <c r="B23" s="21" t="s">
        <v>135</v>
      </c>
      <c r="C23" s="13" t="s">
        <v>75</v>
      </c>
      <c r="D23" s="14" t="s">
        <v>18</v>
      </c>
      <c r="E23" s="33">
        <v>1</v>
      </c>
      <c r="F23" s="33" t="s">
        <v>59</v>
      </c>
      <c r="G23" s="33">
        <f t="shared" si="0"/>
        <v>12</v>
      </c>
    </row>
    <row r="24" spans="1:7" x14ac:dyDescent="0.3">
      <c r="A24" s="142" t="s">
        <v>15</v>
      </c>
      <c r="B24" s="143"/>
      <c r="C24" s="143"/>
      <c r="D24" s="143"/>
      <c r="E24" s="144"/>
      <c r="F24" s="144"/>
      <c r="G24" s="143"/>
    </row>
    <row r="25" spans="1:7" s="30" customFormat="1" ht="46.8" x14ac:dyDescent="0.3">
      <c r="A25" s="28" t="s">
        <v>0</v>
      </c>
      <c r="B25" s="28" t="s">
        <v>1</v>
      </c>
      <c r="C25" s="26" t="s">
        <v>10</v>
      </c>
      <c r="D25" s="26" t="s">
        <v>2</v>
      </c>
      <c r="E25" s="35"/>
      <c r="F25" s="36"/>
      <c r="G25" s="31" t="s">
        <v>56</v>
      </c>
    </row>
    <row r="26" spans="1:7" s="30" customFormat="1" ht="31.2" x14ac:dyDescent="0.3">
      <c r="A26" s="56">
        <v>1</v>
      </c>
      <c r="B26" s="10" t="s">
        <v>42</v>
      </c>
      <c r="C26" s="8" t="s">
        <v>16</v>
      </c>
      <c r="D26" s="18" t="s">
        <v>5</v>
      </c>
      <c r="E26" s="39"/>
      <c r="F26" s="40"/>
      <c r="G26" s="19">
        <v>1</v>
      </c>
    </row>
    <row r="27" spans="1:7" s="30" customFormat="1" ht="31.2" x14ac:dyDescent="0.3">
      <c r="A27" s="56">
        <v>2</v>
      </c>
      <c r="B27" s="7" t="s">
        <v>41</v>
      </c>
      <c r="C27" s="8" t="s">
        <v>16</v>
      </c>
      <c r="D27" s="18" t="s">
        <v>7</v>
      </c>
      <c r="E27" s="39"/>
      <c r="F27" s="40"/>
      <c r="G27" s="19">
        <v>1</v>
      </c>
    </row>
    <row r="28" spans="1:7" s="30" customFormat="1" ht="31.2" x14ac:dyDescent="0.3">
      <c r="A28" s="56">
        <v>3</v>
      </c>
      <c r="B28" s="7" t="s">
        <v>24</v>
      </c>
      <c r="C28" s="8" t="s">
        <v>16</v>
      </c>
      <c r="D28" s="18" t="s">
        <v>7</v>
      </c>
      <c r="E28" s="41"/>
      <c r="F28" s="42"/>
      <c r="G28" s="19">
        <v>1</v>
      </c>
    </row>
    <row r="29" spans="1:7" ht="17.399999999999999" x14ac:dyDescent="0.3">
      <c r="A29" s="142" t="s">
        <v>14</v>
      </c>
      <c r="B29" s="143"/>
      <c r="C29" s="143"/>
      <c r="D29" s="143"/>
      <c r="E29" s="145"/>
      <c r="F29" s="145"/>
      <c r="G29" s="143"/>
    </row>
    <row r="30" spans="1:7" s="30" customFormat="1" ht="46.8" x14ac:dyDescent="0.3">
      <c r="A30" s="28" t="s">
        <v>0</v>
      </c>
      <c r="B30" s="28" t="s">
        <v>1</v>
      </c>
      <c r="C30" s="26" t="s">
        <v>10</v>
      </c>
      <c r="D30" s="26" t="s">
        <v>2</v>
      </c>
      <c r="E30" s="35"/>
      <c r="F30" s="36"/>
      <c r="G30" s="31" t="s">
        <v>56</v>
      </c>
    </row>
    <row r="31" spans="1:7" s="30" customFormat="1" ht="31.2" x14ac:dyDescent="0.3">
      <c r="A31" s="56">
        <v>1</v>
      </c>
      <c r="B31" s="10" t="s">
        <v>20</v>
      </c>
      <c r="C31" s="23" t="s">
        <v>16</v>
      </c>
      <c r="D31" s="29" t="s">
        <v>9</v>
      </c>
      <c r="E31" s="37"/>
      <c r="F31" s="38"/>
      <c r="G31" s="34">
        <v>1</v>
      </c>
    </row>
    <row r="32" spans="1:7" s="30" customFormat="1" ht="31.2" x14ac:dyDescent="0.3">
      <c r="A32" s="56">
        <v>2</v>
      </c>
      <c r="B32" s="7" t="s">
        <v>23</v>
      </c>
      <c r="C32" s="23" t="s">
        <v>16</v>
      </c>
      <c r="D32" s="29" t="s">
        <v>9</v>
      </c>
      <c r="E32" s="37"/>
      <c r="F32" s="38"/>
      <c r="G32" s="34">
        <v>1</v>
      </c>
    </row>
    <row r="33" spans="1:7" s="30" customFormat="1" ht="31.2" x14ac:dyDescent="0.3">
      <c r="A33" s="56">
        <v>3</v>
      </c>
      <c r="B33" s="24" t="s">
        <v>36</v>
      </c>
      <c r="C33" s="23" t="s">
        <v>16</v>
      </c>
      <c r="D33" s="18" t="s">
        <v>32</v>
      </c>
      <c r="E33" s="37"/>
      <c r="F33" s="38"/>
      <c r="G33" s="19">
        <f>$C$2</f>
        <v>12</v>
      </c>
    </row>
    <row r="34" spans="1:7" s="30" customFormat="1" ht="31.2" x14ac:dyDescent="0.3">
      <c r="A34" s="56">
        <v>4</v>
      </c>
      <c r="B34" s="10" t="s">
        <v>21</v>
      </c>
      <c r="C34" s="23" t="s">
        <v>16</v>
      </c>
      <c r="D34" s="29" t="s">
        <v>9</v>
      </c>
      <c r="E34" s="43"/>
      <c r="F34" s="44"/>
      <c r="G34" s="34">
        <v>1</v>
      </c>
    </row>
    <row r="35" spans="1:7" s="30" customFormat="1" ht="31.2" x14ac:dyDescent="0.3">
      <c r="A35" s="56">
        <v>5</v>
      </c>
      <c r="B35" s="25" t="s">
        <v>39</v>
      </c>
      <c r="C35" s="23" t="s">
        <v>16</v>
      </c>
      <c r="D35" s="18" t="s">
        <v>32</v>
      </c>
      <c r="E35" s="43"/>
      <c r="F35" s="44"/>
      <c r="G35" s="19">
        <f>$C$2</f>
        <v>12</v>
      </c>
    </row>
    <row r="36" spans="1:7" s="30" customFormat="1" ht="31.2" x14ac:dyDescent="0.3">
      <c r="A36" s="56">
        <v>6</v>
      </c>
      <c r="B36" s="7" t="s">
        <v>22</v>
      </c>
      <c r="C36" s="23" t="s">
        <v>16</v>
      </c>
      <c r="D36" s="29" t="s">
        <v>9</v>
      </c>
      <c r="E36" s="45"/>
      <c r="F36" s="46"/>
      <c r="G36" s="34">
        <v>1</v>
      </c>
    </row>
  </sheetData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29:G29"/>
    <mergeCell ref="A12:G12"/>
    <mergeCell ref="A13:G13"/>
    <mergeCell ref="A18:C18"/>
    <mergeCell ref="D18:G18"/>
    <mergeCell ref="A17:C17"/>
    <mergeCell ref="D17:G17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D1:D13 D20:D24 D26:D29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67" t="s">
        <v>7</v>
      </c>
      <c r="B2" s="167"/>
      <c r="C2" s="167"/>
      <c r="D2" s="167"/>
      <c r="E2" s="167"/>
    </row>
    <row r="3" spans="1:5" s="30" customFormat="1" ht="31.2" x14ac:dyDescent="0.3">
      <c r="A3" s="54">
        <v>1</v>
      </c>
      <c r="B3" s="10" t="s">
        <v>31</v>
      </c>
      <c r="C3" s="55" t="s">
        <v>16</v>
      </c>
      <c r="D3" s="57" t="s">
        <v>7</v>
      </c>
      <c r="E3" s="58">
        <v>1</v>
      </c>
    </row>
    <row r="4" spans="1:5" s="30" customFormat="1" ht="31.2" x14ac:dyDescent="0.3">
      <c r="A4" s="54">
        <v>2</v>
      </c>
      <c r="B4" s="10" t="s">
        <v>30</v>
      </c>
      <c r="C4" s="55" t="s">
        <v>16</v>
      </c>
      <c r="D4" s="57" t="s">
        <v>7</v>
      </c>
      <c r="E4" s="58">
        <v>1</v>
      </c>
    </row>
    <row r="5" spans="1:5" s="30" customFormat="1" ht="31.2" x14ac:dyDescent="0.3">
      <c r="A5" s="53">
        <v>3</v>
      </c>
      <c r="B5" s="59" t="s">
        <v>70</v>
      </c>
      <c r="C5" s="23" t="s">
        <v>16</v>
      </c>
      <c r="D5" s="60" t="s">
        <v>7</v>
      </c>
      <c r="E5" s="61">
        <v>1</v>
      </c>
    </row>
    <row r="6" spans="1:5" s="30" customFormat="1" ht="31.2" x14ac:dyDescent="0.3">
      <c r="A6" s="54">
        <v>4</v>
      </c>
      <c r="B6" s="62" t="s">
        <v>38</v>
      </c>
      <c r="C6" s="55" t="s">
        <v>16</v>
      </c>
      <c r="D6" s="14" t="s">
        <v>7</v>
      </c>
      <c r="E6" s="58">
        <v>1</v>
      </c>
    </row>
    <row r="7" spans="1:5" s="30" customFormat="1" ht="31.2" x14ac:dyDescent="0.3">
      <c r="A7" s="54">
        <v>5</v>
      </c>
      <c r="B7" s="63" t="s">
        <v>35</v>
      </c>
      <c r="C7" s="55" t="s">
        <v>16</v>
      </c>
      <c r="D7" s="14" t="s">
        <v>7</v>
      </c>
      <c r="E7" s="64">
        <v>1</v>
      </c>
    </row>
    <row r="8" spans="1:5" s="30" customFormat="1" ht="31.2" x14ac:dyDescent="0.3">
      <c r="A8" s="53">
        <v>6</v>
      </c>
      <c r="B8" s="10" t="s">
        <v>64</v>
      </c>
      <c r="C8" s="55" t="s">
        <v>16</v>
      </c>
      <c r="D8" s="57" t="s">
        <v>7</v>
      </c>
      <c r="E8" s="64">
        <v>1</v>
      </c>
    </row>
    <row r="9" spans="1:5" s="30" customFormat="1" ht="31.2" x14ac:dyDescent="0.3">
      <c r="A9" s="54">
        <v>7</v>
      </c>
      <c r="B9" s="10" t="s">
        <v>63</v>
      </c>
      <c r="C9" s="55" t="s">
        <v>16</v>
      </c>
      <c r="D9" s="57" t="s">
        <v>7</v>
      </c>
      <c r="E9" s="64">
        <v>1</v>
      </c>
    </row>
    <row r="10" spans="1:5" ht="21" x14ac:dyDescent="0.3">
      <c r="A10" s="167" t="s">
        <v>5</v>
      </c>
      <c r="B10" s="167"/>
      <c r="C10" s="167"/>
      <c r="D10" s="167"/>
      <c r="E10" s="167"/>
    </row>
    <row r="11" spans="1:5" s="30" customFormat="1" ht="31.2" x14ac:dyDescent="0.3">
      <c r="A11" s="54">
        <v>1</v>
      </c>
      <c r="B11" s="65" t="s">
        <v>26</v>
      </c>
      <c r="C11" s="55" t="s">
        <v>16</v>
      </c>
      <c r="D11" s="57" t="s">
        <v>5</v>
      </c>
      <c r="E11" s="66">
        <v>1</v>
      </c>
    </row>
    <row r="12" spans="1:5" s="30" customFormat="1" ht="31.2" x14ac:dyDescent="0.3">
      <c r="A12" s="54">
        <v>2</v>
      </c>
      <c r="B12" s="12" t="s">
        <v>25</v>
      </c>
      <c r="C12" s="55" t="s">
        <v>16</v>
      </c>
      <c r="D12" s="57" t="s">
        <v>5</v>
      </c>
      <c r="E12" s="66">
        <v>1</v>
      </c>
    </row>
    <row r="13" spans="1:5" s="30" customFormat="1" ht="31.2" x14ac:dyDescent="0.3">
      <c r="A13" s="54">
        <v>3</v>
      </c>
      <c r="B13" s="12" t="s">
        <v>42</v>
      </c>
      <c r="C13" s="13" t="s">
        <v>16</v>
      </c>
      <c r="D13" s="14" t="s">
        <v>5</v>
      </c>
      <c r="E13" s="66">
        <v>1</v>
      </c>
    </row>
    <row r="14" spans="1:5" s="30" customFormat="1" ht="31.2" x14ac:dyDescent="0.3">
      <c r="A14" s="54">
        <v>4</v>
      </c>
      <c r="B14" s="65" t="s">
        <v>28</v>
      </c>
      <c r="C14" s="55" t="s">
        <v>16</v>
      </c>
      <c r="D14" s="57" t="s">
        <v>5</v>
      </c>
      <c r="E14" s="66">
        <v>1</v>
      </c>
    </row>
    <row r="15" spans="1:5" s="30" customFormat="1" ht="31.2" x14ac:dyDescent="0.3">
      <c r="A15" s="54">
        <v>5</v>
      </c>
      <c r="B15" s="12" t="s">
        <v>29</v>
      </c>
      <c r="C15" s="55" t="s">
        <v>16</v>
      </c>
      <c r="D15" s="57" t="s">
        <v>5</v>
      </c>
      <c r="E15" s="66">
        <v>1</v>
      </c>
    </row>
    <row r="16" spans="1:5" s="30" customFormat="1" ht="31.2" x14ac:dyDescent="0.3">
      <c r="A16" s="54">
        <v>6</v>
      </c>
      <c r="B16" s="7" t="s">
        <v>27</v>
      </c>
      <c r="C16" s="23" t="s">
        <v>16</v>
      </c>
      <c r="D16" s="67" t="s">
        <v>5</v>
      </c>
      <c r="E16" s="66">
        <v>1</v>
      </c>
    </row>
    <row r="17" spans="1:5" s="30" customFormat="1" ht="31.2" x14ac:dyDescent="0.3">
      <c r="A17" s="54">
        <v>7</v>
      </c>
      <c r="B17" s="24" t="s">
        <v>44</v>
      </c>
      <c r="C17" s="23" t="s">
        <v>16</v>
      </c>
      <c r="D17" s="67" t="s">
        <v>5</v>
      </c>
      <c r="E17" s="66">
        <v>1</v>
      </c>
    </row>
    <row r="18" spans="1:5" s="30" customFormat="1" ht="31.2" x14ac:dyDescent="0.3">
      <c r="A18" s="54">
        <v>8</v>
      </c>
      <c r="B18" s="24" t="s">
        <v>43</v>
      </c>
      <c r="C18" s="55" t="s">
        <v>16</v>
      </c>
      <c r="D18" s="9" t="s">
        <v>11</v>
      </c>
      <c r="E18" s="66">
        <v>1</v>
      </c>
    </row>
    <row r="19" spans="1:5" s="30" customFormat="1" ht="62.4" x14ac:dyDescent="0.3">
      <c r="A19" s="54">
        <v>9</v>
      </c>
      <c r="B19" s="12" t="s">
        <v>62</v>
      </c>
      <c r="C19" s="55" t="s">
        <v>72</v>
      </c>
      <c r="D19" s="57" t="s">
        <v>5</v>
      </c>
      <c r="E19" s="58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D21:D1048576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32" customWidth="1"/>
    <col min="2" max="2" width="100.6640625" style="48" customWidth="1"/>
    <col min="3" max="3" width="25.6640625" style="134" bestFit="1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5" customWidth="1"/>
    <col min="8" max="8" width="20.88671875" style="5" customWidth="1"/>
    <col min="9" max="16384" width="9.109375" style="48"/>
  </cols>
  <sheetData>
    <row r="1" spans="1:8" ht="31.2" x14ac:dyDescent="0.3">
      <c r="A1" s="117" t="s">
        <v>1</v>
      </c>
      <c r="B1" s="118" t="s">
        <v>10</v>
      </c>
      <c r="C1" s="119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ht="31.2" x14ac:dyDescent="0.3">
      <c r="A2" s="7" t="s">
        <v>100</v>
      </c>
      <c r="B2" s="120" t="s">
        <v>134</v>
      </c>
      <c r="C2" s="9" t="s">
        <v>5</v>
      </c>
      <c r="D2" s="122">
        <v>1</v>
      </c>
      <c r="E2" s="122" t="s">
        <v>6</v>
      </c>
      <c r="F2" s="122">
        <v>1</v>
      </c>
      <c r="G2" s="5">
        <f>COUNTIF($A$2:$A$999,A2)</f>
        <v>1</v>
      </c>
      <c r="H2" s="5" t="s">
        <v>37</v>
      </c>
    </row>
    <row r="3" spans="1:8" x14ac:dyDescent="0.3">
      <c r="A3" s="7" t="s">
        <v>103</v>
      </c>
      <c r="B3" s="120" t="s">
        <v>104</v>
      </c>
      <c r="C3" s="9" t="s">
        <v>7</v>
      </c>
      <c r="D3" s="133">
        <v>6</v>
      </c>
      <c r="E3" s="122" t="s">
        <v>105</v>
      </c>
      <c r="F3" s="133">
        <v>6</v>
      </c>
      <c r="G3" s="5">
        <f>COUNTIF($A$2:$A$999,A3)</f>
        <v>1</v>
      </c>
      <c r="H3" s="5" t="s">
        <v>37</v>
      </c>
    </row>
    <row r="4" spans="1:8" x14ac:dyDescent="0.3">
      <c r="A4" s="137" t="s">
        <v>106</v>
      </c>
      <c r="B4" s="138" t="s">
        <v>107</v>
      </c>
      <c r="C4" s="9" t="s">
        <v>7</v>
      </c>
      <c r="D4" s="139">
        <v>12</v>
      </c>
      <c r="E4" s="139" t="s">
        <v>105</v>
      </c>
      <c r="F4" s="141">
        <v>12</v>
      </c>
      <c r="G4" s="5">
        <f>COUNTIF($A$2:$A$999,A4)</f>
        <v>1</v>
      </c>
      <c r="H4" s="5" t="s">
        <v>37</v>
      </c>
    </row>
    <row r="5" spans="1:8" x14ac:dyDescent="0.3">
      <c r="C5" s="129"/>
    </row>
    <row r="6" spans="1:8" x14ac:dyDescent="0.3">
      <c r="C6" s="129"/>
    </row>
    <row r="7" spans="1:8" x14ac:dyDescent="0.3">
      <c r="C7" s="129"/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4" xr:uid="{B23CC546-2D1F-4D77-8557-6B74FEFF857B}">
    <sortState xmlns:xlrd2="http://schemas.microsoft.com/office/spreadsheetml/2017/richdata2" ref="A2:H4">
      <sortCondition ref="A2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sqref="A2:B4" xr:uid="{3974FC3B-7E2F-417F-BEEB-40212424B43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32" customWidth="1"/>
    <col min="2" max="2" width="100.6640625" style="48" customWidth="1"/>
    <col min="3" max="3" width="25.6640625" style="134" bestFit="1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5" customWidth="1"/>
    <col min="8" max="8" width="20.88671875" style="5" customWidth="1"/>
    <col min="9" max="16384" width="9.109375" style="48"/>
  </cols>
  <sheetData>
    <row r="1" spans="1:8" ht="31.2" x14ac:dyDescent="0.3">
      <c r="A1" s="117" t="s">
        <v>1</v>
      </c>
      <c r="B1" s="118" t="s">
        <v>10</v>
      </c>
      <c r="C1" s="119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135" t="s">
        <v>125</v>
      </c>
      <c r="B2" s="136" t="s">
        <v>126</v>
      </c>
      <c r="C2" s="9" t="s">
        <v>5</v>
      </c>
      <c r="D2" s="133">
        <v>1</v>
      </c>
      <c r="E2" s="122" t="s">
        <v>118</v>
      </c>
      <c r="F2" s="133">
        <v>12</v>
      </c>
      <c r="G2" s="11">
        <f t="shared" ref="G2:G7" si="0">COUNTIF($A$2:$A$999,A2)</f>
        <v>1</v>
      </c>
      <c r="H2" s="11" t="s">
        <v>37</v>
      </c>
    </row>
    <row r="3" spans="1:8" x14ac:dyDescent="0.3">
      <c r="A3" s="7" t="s">
        <v>119</v>
      </c>
      <c r="B3" s="120" t="s">
        <v>120</v>
      </c>
      <c r="C3" s="9" t="s">
        <v>7</v>
      </c>
      <c r="D3" s="133">
        <v>1</v>
      </c>
      <c r="E3" s="122" t="s">
        <v>118</v>
      </c>
      <c r="F3" s="133">
        <v>12</v>
      </c>
      <c r="G3" s="11">
        <f t="shared" si="0"/>
        <v>1</v>
      </c>
      <c r="H3" s="11" t="s">
        <v>37</v>
      </c>
    </row>
    <row r="4" spans="1:8" x14ac:dyDescent="0.3">
      <c r="A4" s="7" t="s">
        <v>121</v>
      </c>
      <c r="B4" s="120" t="s">
        <v>122</v>
      </c>
      <c r="C4" s="9" t="s">
        <v>7</v>
      </c>
      <c r="D4" s="122">
        <v>1</v>
      </c>
      <c r="E4" s="122" t="s">
        <v>118</v>
      </c>
      <c r="F4" s="122">
        <v>12</v>
      </c>
      <c r="G4" s="11">
        <f t="shared" si="0"/>
        <v>1</v>
      </c>
      <c r="H4" s="11" t="s">
        <v>37</v>
      </c>
    </row>
    <row r="5" spans="1:8" x14ac:dyDescent="0.3">
      <c r="A5" s="7" t="s">
        <v>103</v>
      </c>
      <c r="B5" s="120" t="s">
        <v>104</v>
      </c>
      <c r="C5" s="9" t="s">
        <v>7</v>
      </c>
      <c r="D5" s="133">
        <v>1</v>
      </c>
      <c r="E5" s="133" t="s">
        <v>116</v>
      </c>
      <c r="F5" s="133">
        <v>6</v>
      </c>
      <c r="G5" s="11">
        <f t="shared" si="0"/>
        <v>1</v>
      </c>
      <c r="H5" s="11" t="s">
        <v>37</v>
      </c>
    </row>
    <row r="6" spans="1:8" x14ac:dyDescent="0.3">
      <c r="A6" s="137" t="s">
        <v>18</v>
      </c>
      <c r="B6" s="138" t="s">
        <v>123</v>
      </c>
      <c r="C6" s="9" t="s">
        <v>5</v>
      </c>
      <c r="D6" s="122">
        <v>1</v>
      </c>
      <c r="E6" s="122" t="s">
        <v>118</v>
      </c>
      <c r="F6" s="122">
        <v>12</v>
      </c>
      <c r="G6" s="11">
        <f t="shared" si="0"/>
        <v>1</v>
      </c>
      <c r="H6" s="11" t="s">
        <v>37</v>
      </c>
    </row>
    <row r="7" spans="1:8" x14ac:dyDescent="0.3">
      <c r="A7" s="7" t="s">
        <v>106</v>
      </c>
      <c r="B7" s="120" t="s">
        <v>107</v>
      </c>
      <c r="C7" s="9" t="s">
        <v>7</v>
      </c>
      <c r="D7" s="140">
        <v>1</v>
      </c>
      <c r="E7" s="140" t="s">
        <v>118</v>
      </c>
      <c r="F7" s="140">
        <v>12</v>
      </c>
      <c r="G7" s="11">
        <f t="shared" si="0"/>
        <v>1</v>
      </c>
      <c r="H7" s="11" t="s">
        <v>37</v>
      </c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7" xr:uid="{862AB6E4-929E-4CA8-A82A-84513D3AB1A7}">
    <sortState xmlns:xlrd2="http://schemas.microsoft.com/office/spreadsheetml/2017/richdata2" ref="A2:H7">
      <sortCondition ref="A2:A7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sqref="A2:B7" xr:uid="{BA5989D5-17CD-4127-9378-B7AD92A41B2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D9CA0-4EDC-48EE-8139-EBF060AB9E2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32" customWidth="1"/>
    <col min="2" max="2" width="100.6640625" style="48" customWidth="1"/>
    <col min="3" max="3" width="20.44140625" style="134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5" customWidth="1"/>
    <col min="8" max="8" width="20.88671875" style="5" customWidth="1"/>
    <col min="9" max="16384" width="9.109375" style="48"/>
  </cols>
  <sheetData>
    <row r="1" spans="1:8" ht="31.2" x14ac:dyDescent="0.3">
      <c r="A1" s="117" t="s">
        <v>1</v>
      </c>
      <c r="B1" s="118" t="s">
        <v>10</v>
      </c>
      <c r="C1" s="119" t="s">
        <v>2</v>
      </c>
      <c r="D1" s="117" t="s">
        <v>4</v>
      </c>
      <c r="E1" s="117" t="s">
        <v>3</v>
      </c>
      <c r="F1" s="117" t="s">
        <v>8</v>
      </c>
      <c r="G1" s="118" t="s">
        <v>33</v>
      </c>
      <c r="H1" s="117" t="s">
        <v>34</v>
      </c>
    </row>
    <row r="2" spans="1:8" x14ac:dyDescent="0.3">
      <c r="A2" s="135" t="s">
        <v>125</v>
      </c>
      <c r="B2" s="136" t="s">
        <v>126</v>
      </c>
      <c r="C2" s="9" t="s">
        <v>5</v>
      </c>
      <c r="D2" s="133">
        <v>1</v>
      </c>
      <c r="E2" s="133" t="s">
        <v>6</v>
      </c>
      <c r="F2" s="133">
        <v>1</v>
      </c>
      <c r="G2" s="5">
        <f>COUNTIF($A$2:$A$999,A2)</f>
        <v>1</v>
      </c>
      <c r="H2" s="5" t="s">
        <v>37</v>
      </c>
    </row>
    <row r="3" spans="1:8" x14ac:dyDescent="0.3">
      <c r="A3" s="7" t="s">
        <v>119</v>
      </c>
      <c r="B3" s="120" t="s">
        <v>130</v>
      </c>
      <c r="C3" s="9" t="s">
        <v>7</v>
      </c>
      <c r="D3" s="133">
        <v>1</v>
      </c>
      <c r="E3" s="133" t="s">
        <v>6</v>
      </c>
      <c r="F3" s="133">
        <v>1</v>
      </c>
      <c r="G3" s="5">
        <f>COUNTIF($A$2:$A$999,A3)</f>
        <v>1</v>
      </c>
      <c r="H3" s="5" t="s">
        <v>37</v>
      </c>
    </row>
    <row r="4" spans="1:8" x14ac:dyDescent="0.3">
      <c r="A4" s="137" t="s">
        <v>121</v>
      </c>
      <c r="B4" s="138" t="s">
        <v>122</v>
      </c>
      <c r="C4" s="9" t="s">
        <v>7</v>
      </c>
      <c r="D4" s="139">
        <v>1</v>
      </c>
      <c r="E4" s="139" t="s">
        <v>6</v>
      </c>
      <c r="F4" s="139">
        <v>1</v>
      </c>
      <c r="G4" s="5">
        <f>COUNTIF($A$2:$A$999,A4)</f>
        <v>1</v>
      </c>
      <c r="H4" s="5" t="s">
        <v>37</v>
      </c>
    </row>
    <row r="5" spans="1:8" x14ac:dyDescent="0.3">
      <c r="C5" s="129"/>
    </row>
    <row r="6" spans="1:8" x14ac:dyDescent="0.3">
      <c r="C6" s="129"/>
    </row>
    <row r="7" spans="1:8" x14ac:dyDescent="0.3">
      <c r="C7" s="129"/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ErrorMessage="1" sqref="A2:B4" xr:uid="{20F79459-8231-44F1-ACDD-652B8FC687F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E4ACA2-EBD3-4232-8FB2-A08350F6506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32" customWidth="1"/>
    <col min="2" max="2" width="100.6640625" style="48" customWidth="1"/>
    <col min="3" max="3" width="29.33203125" style="134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5" customWidth="1"/>
    <col min="8" max="8" width="20.88671875" style="5" customWidth="1"/>
    <col min="9" max="16384" width="9.109375" style="48"/>
  </cols>
  <sheetData>
    <row r="1" spans="1:8" ht="31.2" x14ac:dyDescent="0.3">
      <c r="A1" s="117" t="s">
        <v>1</v>
      </c>
      <c r="B1" s="118" t="s">
        <v>10</v>
      </c>
      <c r="C1" s="119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7" t="s">
        <v>20</v>
      </c>
      <c r="B2" s="120" t="s">
        <v>133</v>
      </c>
      <c r="C2" s="9" t="s">
        <v>9</v>
      </c>
      <c r="D2" s="121">
        <v>1</v>
      </c>
      <c r="E2" s="122" t="s">
        <v>105</v>
      </c>
      <c r="F2" s="133">
        <v>1</v>
      </c>
      <c r="G2" s="5">
        <f>COUNTIF($A$2:$A$998,A2)</f>
        <v>1</v>
      </c>
      <c r="H2" s="5" t="s">
        <v>37</v>
      </c>
    </row>
    <row r="3" spans="1:8" ht="16.2" thickBot="1" x14ac:dyDescent="0.35">
      <c r="A3" s="123" t="s">
        <v>21</v>
      </c>
      <c r="B3" s="124" t="s">
        <v>132</v>
      </c>
      <c r="C3" s="9" t="s">
        <v>9</v>
      </c>
      <c r="D3" s="125">
        <v>1</v>
      </c>
      <c r="E3" s="126" t="s">
        <v>6</v>
      </c>
      <c r="F3" s="126">
        <v>1</v>
      </c>
      <c r="G3" s="5">
        <f>COUNTIF($A$2:$A$998,A3)</f>
        <v>1</v>
      </c>
      <c r="H3" s="5" t="s">
        <v>37</v>
      </c>
    </row>
    <row r="4" spans="1:8" x14ac:dyDescent="0.3">
      <c r="A4" s="127"/>
      <c r="B4" s="128"/>
      <c r="C4" s="129"/>
      <c r="D4" s="130"/>
      <c r="E4" s="130"/>
      <c r="F4" s="129"/>
    </row>
    <row r="5" spans="1:8" x14ac:dyDescent="0.3">
      <c r="A5" s="127"/>
      <c r="B5" s="128"/>
      <c r="C5" s="129"/>
      <c r="D5" s="129"/>
      <c r="E5" s="130"/>
      <c r="F5" s="129"/>
    </row>
    <row r="6" spans="1:8" x14ac:dyDescent="0.3">
      <c r="A6" s="127"/>
      <c r="B6" s="128"/>
      <c r="C6" s="129"/>
      <c r="D6" s="129"/>
      <c r="E6" s="130"/>
      <c r="F6" s="129"/>
    </row>
    <row r="7" spans="1:8" x14ac:dyDescent="0.3">
      <c r="A7" s="127"/>
      <c r="B7" s="128"/>
      <c r="C7" s="129"/>
      <c r="D7" s="129"/>
      <c r="E7" s="130"/>
      <c r="F7" s="129"/>
    </row>
    <row r="8" spans="1:8" x14ac:dyDescent="0.3">
      <c r="A8" s="127"/>
      <c r="B8" s="128"/>
      <c r="C8" s="129"/>
      <c r="D8" s="129"/>
      <c r="E8" s="130"/>
      <c r="F8" s="130"/>
    </row>
    <row r="9" spans="1:8" x14ac:dyDescent="0.3">
      <c r="A9" s="127"/>
      <c r="B9" s="128"/>
      <c r="C9" s="129"/>
      <c r="D9" s="129"/>
      <c r="E9" s="130"/>
      <c r="F9" s="130"/>
    </row>
    <row r="10" spans="1:8" x14ac:dyDescent="0.3">
      <c r="A10" s="127"/>
      <c r="B10" s="128"/>
      <c r="C10" s="129"/>
      <c r="D10" s="129"/>
      <c r="E10" s="130"/>
      <c r="F10" s="130"/>
    </row>
    <row r="11" spans="1:8" x14ac:dyDescent="0.3">
      <c r="A11" s="127"/>
      <c r="B11" s="128"/>
      <c r="C11" s="129"/>
      <c r="D11" s="129"/>
      <c r="E11" s="130"/>
      <c r="F11" s="130"/>
    </row>
    <row r="12" spans="1:8" x14ac:dyDescent="0.3">
      <c r="A12" s="127"/>
      <c r="B12" s="128"/>
      <c r="C12" s="129"/>
      <c r="D12" s="130"/>
      <c r="E12" s="130"/>
      <c r="F12" s="130"/>
    </row>
    <row r="13" spans="1:8" x14ac:dyDescent="0.3">
      <c r="A13" s="127"/>
      <c r="B13" s="128"/>
      <c r="C13" s="129"/>
      <c r="D13" s="130"/>
      <c r="E13" s="130"/>
      <c r="F13" s="130"/>
    </row>
    <row r="14" spans="1:8" x14ac:dyDescent="0.3">
      <c r="A14" s="127"/>
      <c r="B14" s="128"/>
      <c r="C14" s="129"/>
      <c r="D14" s="130"/>
      <c r="E14" s="130"/>
      <c r="F14" s="130"/>
    </row>
    <row r="15" spans="1:8" x14ac:dyDescent="0.3">
      <c r="A15" s="127"/>
      <c r="B15" s="128"/>
      <c r="C15" s="129"/>
      <c r="D15" s="130"/>
      <c r="E15" s="130"/>
      <c r="F15" s="130"/>
    </row>
    <row r="16" spans="1:8" x14ac:dyDescent="0.3">
      <c r="A16" s="127"/>
      <c r="B16" s="128"/>
      <c r="C16" s="129"/>
      <c r="D16" s="130"/>
      <c r="E16" s="130"/>
      <c r="F16" s="130"/>
    </row>
    <row r="17" spans="1:6" x14ac:dyDescent="0.3">
      <c r="A17" s="127"/>
      <c r="B17" s="128"/>
      <c r="C17" s="129"/>
      <c r="D17" s="130"/>
      <c r="E17" s="130"/>
      <c r="F17" s="130"/>
    </row>
    <row r="18" spans="1:6" x14ac:dyDescent="0.3">
      <c r="A18" s="127"/>
      <c r="B18" s="128"/>
      <c r="C18" s="129"/>
      <c r="D18" s="130"/>
      <c r="E18" s="130"/>
      <c r="F18" s="130"/>
    </row>
    <row r="19" spans="1:6" x14ac:dyDescent="0.3">
      <c r="A19" s="127"/>
      <c r="B19" s="128"/>
      <c r="C19" s="129"/>
      <c r="D19" s="130"/>
      <c r="E19" s="130"/>
      <c r="F19" s="130"/>
    </row>
    <row r="20" spans="1:6" x14ac:dyDescent="0.3">
      <c r="A20" s="127"/>
      <c r="B20" s="128"/>
      <c r="C20" s="129"/>
      <c r="D20" s="130"/>
      <c r="E20" s="130"/>
      <c r="F20" s="130"/>
    </row>
    <row r="21" spans="1:6" x14ac:dyDescent="0.3">
      <c r="A21" s="127"/>
      <c r="B21" s="128"/>
      <c r="C21" s="129"/>
      <c r="D21" s="130"/>
      <c r="E21" s="130"/>
      <c r="F21" s="130"/>
    </row>
    <row r="22" spans="1:6" x14ac:dyDescent="0.3">
      <c r="A22" s="127"/>
      <c r="B22" s="128"/>
      <c r="C22" s="129"/>
      <c r="D22" s="130"/>
      <c r="E22" s="130"/>
      <c r="F22" s="130"/>
    </row>
    <row r="23" spans="1:6" x14ac:dyDescent="0.3">
      <c r="A23" s="127"/>
      <c r="B23" s="128"/>
      <c r="C23" s="129"/>
      <c r="D23" s="130"/>
      <c r="E23" s="130"/>
      <c r="F23" s="130"/>
    </row>
    <row r="24" spans="1:6" x14ac:dyDescent="0.3">
      <c r="A24" s="127"/>
      <c r="B24" s="128"/>
      <c r="C24" s="129"/>
      <c r="D24" s="130"/>
      <c r="E24" s="130"/>
      <c r="F24" s="130"/>
    </row>
    <row r="25" spans="1:6" x14ac:dyDescent="0.3">
      <c r="A25" s="127"/>
      <c r="B25" s="128"/>
      <c r="C25" s="129"/>
      <c r="D25" s="130"/>
      <c r="E25" s="130"/>
      <c r="F25" s="130"/>
    </row>
    <row r="26" spans="1:6" x14ac:dyDescent="0.3">
      <c r="A26" s="127"/>
      <c r="B26" s="128"/>
      <c r="C26" s="129"/>
      <c r="D26" s="130"/>
      <c r="E26" s="130"/>
      <c r="F26" s="130"/>
    </row>
    <row r="27" spans="1:6" x14ac:dyDescent="0.3">
      <c r="A27" s="127"/>
      <c r="B27" s="128"/>
      <c r="C27" s="129"/>
      <c r="D27" s="130"/>
      <c r="E27" s="130"/>
      <c r="F27" s="130"/>
    </row>
    <row r="28" spans="1:6" x14ac:dyDescent="0.3">
      <c r="A28" s="127"/>
      <c r="B28" s="128"/>
      <c r="C28" s="129"/>
      <c r="D28" s="130"/>
      <c r="E28" s="130"/>
      <c r="F28" s="130"/>
    </row>
    <row r="29" spans="1:6" x14ac:dyDescent="0.3">
      <c r="A29" s="127"/>
      <c r="B29" s="128"/>
      <c r="C29" s="129"/>
      <c r="D29" s="130"/>
      <c r="E29" s="130"/>
      <c r="F29" s="130"/>
    </row>
    <row r="30" spans="1:6" x14ac:dyDescent="0.3">
      <c r="A30" s="127"/>
      <c r="B30" s="128"/>
      <c r="C30" s="129"/>
      <c r="D30" s="130"/>
      <c r="E30" s="130"/>
      <c r="F30" s="130"/>
    </row>
    <row r="31" spans="1:6" x14ac:dyDescent="0.3">
      <c r="A31" s="127"/>
      <c r="B31" s="128"/>
      <c r="C31" s="129"/>
      <c r="D31" s="130"/>
      <c r="E31" s="130"/>
      <c r="F31" s="130"/>
    </row>
    <row r="32" spans="1:6" x14ac:dyDescent="0.3">
      <c r="A32" s="127"/>
      <c r="B32" s="128"/>
      <c r="C32" s="129"/>
      <c r="D32" s="130"/>
      <c r="E32" s="130"/>
      <c r="F32" s="130"/>
    </row>
    <row r="33" spans="1:6" x14ac:dyDescent="0.3">
      <c r="A33" s="127"/>
      <c r="B33" s="128"/>
      <c r="C33" s="129"/>
      <c r="D33" s="130"/>
      <c r="E33" s="130"/>
      <c r="F33" s="130"/>
    </row>
    <row r="34" spans="1:6" x14ac:dyDescent="0.3">
      <c r="A34" s="127"/>
      <c r="B34" s="128"/>
      <c r="C34" s="129"/>
      <c r="D34" s="130"/>
      <c r="E34" s="130"/>
      <c r="F34" s="130"/>
    </row>
    <row r="35" spans="1:6" x14ac:dyDescent="0.3">
      <c r="A35" s="127"/>
      <c r="B35" s="128"/>
      <c r="C35" s="129"/>
      <c r="D35" s="130"/>
      <c r="E35" s="130"/>
      <c r="F35" s="130"/>
    </row>
    <row r="36" spans="1:6" x14ac:dyDescent="0.3">
      <c r="A36" s="127"/>
      <c r="B36" s="128"/>
      <c r="C36" s="129"/>
      <c r="D36" s="130"/>
      <c r="E36" s="130"/>
      <c r="F36" s="130"/>
    </row>
    <row r="37" spans="1:6" x14ac:dyDescent="0.3">
      <c r="A37" s="127"/>
      <c r="B37" s="128"/>
      <c r="C37" s="129"/>
      <c r="D37" s="130"/>
      <c r="E37" s="130"/>
      <c r="F37" s="130"/>
    </row>
    <row r="38" spans="1:6" x14ac:dyDescent="0.3">
      <c r="A38" s="127"/>
      <c r="B38" s="131"/>
      <c r="C38" s="129"/>
      <c r="D38" s="130"/>
      <c r="E38" s="130"/>
      <c r="F38" s="130"/>
    </row>
    <row r="39" spans="1:6" x14ac:dyDescent="0.3">
      <c r="A39" s="127"/>
      <c r="B39" s="131"/>
      <c r="C39" s="129"/>
      <c r="D39" s="130"/>
      <c r="E39" s="130"/>
      <c r="F39" s="130"/>
    </row>
    <row r="40" spans="1:6" x14ac:dyDescent="0.3">
      <c r="A40" s="127"/>
      <c r="B40" s="131"/>
      <c r="C40" s="129"/>
      <c r="D40" s="130"/>
      <c r="E40" s="130"/>
      <c r="F40" s="130"/>
    </row>
    <row r="41" spans="1:6" x14ac:dyDescent="0.3">
      <c r="C41" s="129"/>
    </row>
    <row r="42" spans="1:6" x14ac:dyDescent="0.3">
      <c r="C42" s="129"/>
    </row>
    <row r="43" spans="1:6" x14ac:dyDescent="0.3">
      <c r="C43" s="129"/>
    </row>
    <row r="44" spans="1:6" x14ac:dyDescent="0.3">
      <c r="C44" s="129"/>
    </row>
    <row r="45" spans="1:6" x14ac:dyDescent="0.3">
      <c r="C45" s="129"/>
    </row>
    <row r="46" spans="1:6" x14ac:dyDescent="0.3">
      <c r="C46" s="129"/>
    </row>
    <row r="47" spans="1:6" x14ac:dyDescent="0.3">
      <c r="C47" s="129"/>
    </row>
    <row r="48" spans="1:6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3F3D32AB-5DB1-4A56-8455-7B95A42E644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78D9A3-1E67-4122-B98E-E438875F1D2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2" sqref="B12"/>
    </sheetView>
  </sheetViews>
  <sheetFormatPr defaultColWidth="9.109375" defaultRowHeight="15.6" x14ac:dyDescent="0.3"/>
  <cols>
    <col min="1" max="1" width="22" style="48" customWidth="1"/>
    <col min="2" max="2" width="9" style="48"/>
    <col min="3" max="3" width="19.88671875" style="48" customWidth="1"/>
    <col min="4" max="4" width="54.88671875" style="48" customWidth="1"/>
    <col min="5" max="5" width="49.33203125" style="48" customWidth="1"/>
    <col min="6" max="6" width="68.5546875" style="48" customWidth="1"/>
    <col min="7" max="7" width="31.44140625" style="48" customWidth="1"/>
    <col min="8" max="16384" width="9.109375" style="48"/>
  </cols>
  <sheetData>
    <row r="1" spans="1:7" x14ac:dyDescent="0.3">
      <c r="A1" s="69" t="s">
        <v>73</v>
      </c>
      <c r="B1" s="69" t="s">
        <v>65</v>
      </c>
      <c r="C1" s="69" t="s">
        <v>66</v>
      </c>
      <c r="D1" s="69" t="s">
        <v>67</v>
      </c>
      <c r="E1" s="69" t="s">
        <v>46</v>
      </c>
      <c r="F1" s="69" t="s">
        <v>68</v>
      </c>
      <c r="G1" s="69" t="s">
        <v>69</v>
      </c>
    </row>
    <row r="2" spans="1:7" ht="86.4" x14ac:dyDescent="0.3">
      <c r="A2" s="70" t="s">
        <v>77</v>
      </c>
      <c r="B2" s="71">
        <v>2024</v>
      </c>
      <c r="C2" s="76" t="s">
        <v>78</v>
      </c>
      <c r="D2" s="72" t="s">
        <v>79</v>
      </c>
      <c r="E2" s="73" t="s">
        <v>80</v>
      </c>
      <c r="F2" s="74" t="s">
        <v>81</v>
      </c>
      <c r="G2" s="75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workbookViewId="0">
      <selection activeCell="B12" sqref="B12"/>
    </sheetView>
  </sheetViews>
  <sheetFormatPr defaultRowHeight="14.4" x14ac:dyDescent="0.3"/>
  <cols>
    <col min="1" max="1" width="5.109375" customWidth="1"/>
    <col min="2" max="2" width="42.5546875" customWidth="1"/>
    <col min="3" max="3" width="39.5546875" customWidth="1"/>
    <col min="4" max="4" width="22.109375" customWidth="1"/>
    <col min="5" max="5" width="15.5546875" customWidth="1"/>
    <col min="6" max="6" width="20.44140625" customWidth="1"/>
    <col min="7" max="7" width="14.44140625" customWidth="1"/>
    <col min="8" max="8" width="16" customWidth="1"/>
  </cols>
  <sheetData>
    <row r="1" spans="1:8" ht="21.6" thickBot="1" x14ac:dyDescent="0.35">
      <c r="A1" s="171" t="s">
        <v>83</v>
      </c>
      <c r="B1" s="172"/>
      <c r="C1" s="172"/>
      <c r="D1" s="172"/>
      <c r="E1" s="172"/>
      <c r="F1" s="172"/>
      <c r="G1" s="172"/>
      <c r="H1" s="173"/>
    </row>
    <row r="2" spans="1:8" x14ac:dyDescent="0.3">
      <c r="A2" s="174" t="s">
        <v>84</v>
      </c>
      <c r="B2" s="175"/>
      <c r="C2" s="175"/>
      <c r="D2" s="175"/>
      <c r="E2" s="175"/>
      <c r="F2" s="175"/>
      <c r="G2" s="175"/>
      <c r="H2" s="176"/>
    </row>
    <row r="3" spans="1:8" x14ac:dyDescent="0.3">
      <c r="A3" s="177" t="s">
        <v>85</v>
      </c>
      <c r="B3" s="178"/>
      <c r="C3" s="178"/>
      <c r="D3" s="178"/>
      <c r="E3" s="178"/>
      <c r="F3" s="178"/>
      <c r="G3" s="178"/>
      <c r="H3" s="179"/>
    </row>
    <row r="4" spans="1:8" x14ac:dyDescent="0.3">
      <c r="A4" s="180" t="s">
        <v>86</v>
      </c>
      <c r="B4" s="181"/>
      <c r="C4" s="181"/>
      <c r="D4" s="181"/>
      <c r="E4" s="181"/>
      <c r="F4" s="181"/>
      <c r="G4" s="181"/>
      <c r="H4" s="182"/>
    </row>
    <row r="5" spans="1:8" ht="15" thickBot="1" x14ac:dyDescent="0.35">
      <c r="A5" s="183" t="s">
        <v>87</v>
      </c>
      <c r="B5" s="184"/>
      <c r="C5" s="184"/>
      <c r="D5" s="184"/>
      <c r="E5" s="184"/>
      <c r="F5" s="184"/>
      <c r="G5" s="184"/>
      <c r="H5" s="185"/>
    </row>
    <row r="6" spans="1:8" ht="21.6" thickBot="1" x14ac:dyDescent="0.35">
      <c r="A6" s="168" t="s">
        <v>88</v>
      </c>
      <c r="B6" s="169"/>
      <c r="C6" s="169"/>
      <c r="D6" s="169"/>
      <c r="E6" s="169"/>
      <c r="F6" s="169"/>
      <c r="G6" s="169"/>
      <c r="H6" s="170"/>
    </row>
    <row r="7" spans="1:8" ht="21.6" thickBot="1" x14ac:dyDescent="0.35">
      <c r="A7" s="189" t="s">
        <v>89</v>
      </c>
      <c r="B7" s="190"/>
      <c r="C7" s="191" t="s">
        <v>90</v>
      </c>
      <c r="D7" s="192"/>
      <c r="E7" s="192"/>
      <c r="F7" s="192"/>
      <c r="G7" s="192"/>
      <c r="H7" s="193"/>
    </row>
    <row r="8" spans="1:8" ht="21.6" thickBot="1" x14ac:dyDescent="0.35">
      <c r="A8" s="194" t="s">
        <v>12</v>
      </c>
      <c r="B8" s="195"/>
      <c r="C8" s="195"/>
      <c r="D8" s="195"/>
      <c r="E8" s="195"/>
      <c r="F8" s="195"/>
      <c r="G8" s="195"/>
      <c r="H8" s="196"/>
    </row>
    <row r="9" spans="1:8" x14ac:dyDescent="0.3">
      <c r="A9" s="197" t="s">
        <v>13</v>
      </c>
      <c r="B9" s="198"/>
      <c r="C9" s="198"/>
      <c r="D9" s="198"/>
      <c r="E9" s="198"/>
      <c r="F9" s="198"/>
      <c r="G9" s="198"/>
      <c r="H9" s="199"/>
    </row>
    <row r="10" spans="1:8" x14ac:dyDescent="0.3">
      <c r="A10" s="186" t="s">
        <v>91</v>
      </c>
      <c r="B10" s="187"/>
      <c r="C10" s="187"/>
      <c r="D10" s="187"/>
      <c r="E10" s="187"/>
      <c r="F10" s="187"/>
      <c r="G10" s="187"/>
      <c r="H10" s="188"/>
    </row>
    <row r="11" spans="1:8" x14ac:dyDescent="0.3">
      <c r="A11" s="186" t="s">
        <v>92</v>
      </c>
      <c r="B11" s="187"/>
      <c r="C11" s="187"/>
      <c r="D11" s="187"/>
      <c r="E11" s="187"/>
      <c r="F11" s="187"/>
      <c r="G11" s="187"/>
      <c r="H11" s="188"/>
    </row>
    <row r="12" spans="1:8" x14ac:dyDescent="0.3">
      <c r="A12" s="186" t="s">
        <v>93</v>
      </c>
      <c r="B12" s="187"/>
      <c r="C12" s="187"/>
      <c r="D12" s="187"/>
      <c r="E12" s="187"/>
      <c r="F12" s="187"/>
      <c r="G12" s="187"/>
      <c r="H12" s="188"/>
    </row>
    <row r="13" spans="1:8" x14ac:dyDescent="0.3">
      <c r="A13" s="186" t="s">
        <v>94</v>
      </c>
      <c r="B13" s="187"/>
      <c r="C13" s="187"/>
      <c r="D13" s="187"/>
      <c r="E13" s="187"/>
      <c r="F13" s="187"/>
      <c r="G13" s="187"/>
      <c r="H13" s="188"/>
    </row>
    <row r="14" spans="1:8" x14ac:dyDescent="0.3">
      <c r="A14" s="186" t="s">
        <v>95</v>
      </c>
      <c r="B14" s="187"/>
      <c r="C14" s="187"/>
      <c r="D14" s="187"/>
      <c r="E14" s="187"/>
      <c r="F14" s="187"/>
      <c r="G14" s="187"/>
      <c r="H14" s="188"/>
    </row>
    <row r="15" spans="1:8" x14ac:dyDescent="0.3">
      <c r="A15" s="186" t="s">
        <v>96</v>
      </c>
      <c r="B15" s="187"/>
      <c r="C15" s="187"/>
      <c r="D15" s="187"/>
      <c r="E15" s="187"/>
      <c r="F15" s="187"/>
      <c r="G15" s="187"/>
      <c r="H15" s="188"/>
    </row>
    <row r="16" spans="1:8" x14ac:dyDescent="0.3">
      <c r="A16" s="186" t="s">
        <v>97</v>
      </c>
      <c r="B16" s="187"/>
      <c r="C16" s="187"/>
      <c r="D16" s="187"/>
      <c r="E16" s="187"/>
      <c r="F16" s="187"/>
      <c r="G16" s="187"/>
      <c r="H16" s="188"/>
    </row>
    <row r="17" spans="1:8" x14ac:dyDescent="0.3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7.6" x14ac:dyDescent="0.3">
      <c r="A18" s="77" t="s">
        <v>0</v>
      </c>
      <c r="B18" s="78" t="s">
        <v>1</v>
      </c>
      <c r="C18" s="78" t="s">
        <v>10</v>
      </c>
      <c r="D18" s="79" t="s">
        <v>2</v>
      </c>
      <c r="E18" s="79" t="s">
        <v>4</v>
      </c>
      <c r="F18" s="79" t="s">
        <v>3</v>
      </c>
      <c r="G18" s="79" t="s">
        <v>8</v>
      </c>
      <c r="H18" s="80" t="s">
        <v>99</v>
      </c>
    </row>
    <row r="19" spans="1:8" ht="82.8" x14ac:dyDescent="0.3">
      <c r="A19" s="81">
        <v>1</v>
      </c>
      <c r="B19" s="82" t="s">
        <v>100</v>
      </c>
      <c r="C19" s="82" t="s">
        <v>101</v>
      </c>
      <c r="D19" s="83" t="s">
        <v>5</v>
      </c>
      <c r="E19" s="83">
        <v>1</v>
      </c>
      <c r="F19" s="83" t="s">
        <v>6</v>
      </c>
      <c r="G19" s="83">
        <v>1</v>
      </c>
      <c r="H19" s="84" t="s">
        <v>102</v>
      </c>
    </row>
    <row r="20" spans="1:8" ht="55.2" x14ac:dyDescent="0.3">
      <c r="A20" s="77">
        <v>2</v>
      </c>
      <c r="B20" s="82" t="s">
        <v>103</v>
      </c>
      <c r="C20" s="82" t="s">
        <v>104</v>
      </c>
      <c r="D20" s="85" t="s">
        <v>7</v>
      </c>
      <c r="E20" s="86">
        <v>6</v>
      </c>
      <c r="F20" s="87" t="s">
        <v>105</v>
      </c>
      <c r="G20" s="86">
        <v>6</v>
      </c>
      <c r="H20" s="88" t="s">
        <v>102</v>
      </c>
    </row>
    <row r="21" spans="1:8" ht="55.8" thickBot="1" x14ac:dyDescent="0.35">
      <c r="A21" s="89">
        <v>3</v>
      </c>
      <c r="B21" s="90" t="s">
        <v>106</v>
      </c>
      <c r="C21" s="90" t="s">
        <v>107</v>
      </c>
      <c r="D21" s="91" t="s">
        <v>7</v>
      </c>
      <c r="E21" s="92">
        <v>12</v>
      </c>
      <c r="F21" s="92" t="s">
        <v>105</v>
      </c>
      <c r="G21" s="93">
        <v>12</v>
      </c>
      <c r="H21" s="94" t="s">
        <v>102</v>
      </c>
    </row>
    <row r="22" spans="1:8" ht="21.6" thickBot="1" x14ac:dyDescent="0.35">
      <c r="A22" s="194" t="s">
        <v>108</v>
      </c>
      <c r="B22" s="195"/>
      <c r="C22" s="195"/>
      <c r="D22" s="195"/>
      <c r="E22" s="195"/>
      <c r="F22" s="195"/>
      <c r="G22" s="195"/>
      <c r="H22" s="196"/>
    </row>
    <row r="23" spans="1:8" x14ac:dyDescent="0.3">
      <c r="A23" s="197" t="s">
        <v>13</v>
      </c>
      <c r="B23" s="198"/>
      <c r="C23" s="198"/>
      <c r="D23" s="198"/>
      <c r="E23" s="198"/>
      <c r="F23" s="198"/>
      <c r="G23" s="198"/>
      <c r="H23" s="199"/>
    </row>
    <row r="24" spans="1:8" x14ac:dyDescent="0.3">
      <c r="A24" s="186" t="s">
        <v>109</v>
      </c>
      <c r="B24" s="187"/>
      <c r="C24" s="187"/>
      <c r="D24" s="187"/>
      <c r="E24" s="187"/>
      <c r="F24" s="187"/>
      <c r="G24" s="187"/>
      <c r="H24" s="188"/>
    </row>
    <row r="25" spans="1:8" x14ac:dyDescent="0.3">
      <c r="A25" s="186" t="s">
        <v>110</v>
      </c>
      <c r="B25" s="187"/>
      <c r="C25" s="187"/>
      <c r="D25" s="187"/>
      <c r="E25" s="187"/>
      <c r="F25" s="187"/>
      <c r="G25" s="187"/>
      <c r="H25" s="188"/>
    </row>
    <row r="26" spans="1:8" x14ac:dyDescent="0.3">
      <c r="A26" s="186" t="s">
        <v>111</v>
      </c>
      <c r="B26" s="187"/>
      <c r="C26" s="187"/>
      <c r="D26" s="187"/>
      <c r="E26" s="187"/>
      <c r="F26" s="187"/>
      <c r="G26" s="187"/>
      <c r="H26" s="188"/>
    </row>
    <row r="27" spans="1:8" x14ac:dyDescent="0.3">
      <c r="A27" s="186" t="s">
        <v>112</v>
      </c>
      <c r="B27" s="187"/>
      <c r="C27" s="187"/>
      <c r="D27" s="187"/>
      <c r="E27" s="187"/>
      <c r="F27" s="187"/>
      <c r="G27" s="187"/>
      <c r="H27" s="188"/>
    </row>
    <row r="28" spans="1:8" x14ac:dyDescent="0.3">
      <c r="A28" s="186" t="s">
        <v>113</v>
      </c>
      <c r="B28" s="187"/>
      <c r="C28" s="187"/>
      <c r="D28" s="187"/>
      <c r="E28" s="187"/>
      <c r="F28" s="187"/>
      <c r="G28" s="187"/>
      <c r="H28" s="188"/>
    </row>
    <row r="29" spans="1:8" x14ac:dyDescent="0.3">
      <c r="A29" s="186" t="s">
        <v>114</v>
      </c>
      <c r="B29" s="187"/>
      <c r="C29" s="187"/>
      <c r="D29" s="187"/>
      <c r="E29" s="187"/>
      <c r="F29" s="187"/>
      <c r="G29" s="187"/>
      <c r="H29" s="188"/>
    </row>
    <row r="30" spans="1:8" x14ac:dyDescent="0.3">
      <c r="A30" s="186" t="s">
        <v>115</v>
      </c>
      <c r="B30" s="187"/>
      <c r="C30" s="187"/>
      <c r="D30" s="187"/>
      <c r="E30" s="187"/>
      <c r="F30" s="187"/>
      <c r="G30" s="187"/>
      <c r="H30" s="188"/>
    </row>
    <row r="31" spans="1:8" ht="15" thickBot="1" x14ac:dyDescent="0.35">
      <c r="A31" s="200" t="s">
        <v>98</v>
      </c>
      <c r="B31" s="201"/>
      <c r="C31" s="201"/>
      <c r="D31" s="201"/>
      <c r="E31" s="201"/>
      <c r="F31" s="201"/>
      <c r="G31" s="201"/>
      <c r="H31" s="202"/>
    </row>
    <row r="32" spans="1:8" ht="28.2" thickBot="1" x14ac:dyDescent="0.35">
      <c r="A32" s="95" t="s">
        <v>0</v>
      </c>
      <c r="B32" s="96" t="s">
        <v>1</v>
      </c>
      <c r="C32" s="96" t="s">
        <v>10</v>
      </c>
      <c r="D32" s="96" t="s">
        <v>2</v>
      </c>
      <c r="E32" s="96" t="s">
        <v>4</v>
      </c>
      <c r="F32" s="96" t="s">
        <v>3</v>
      </c>
      <c r="G32" s="96" t="s">
        <v>8</v>
      </c>
      <c r="H32" s="97" t="s">
        <v>99</v>
      </c>
    </row>
    <row r="33" spans="1:8" ht="55.2" x14ac:dyDescent="0.3">
      <c r="A33" s="98">
        <v>1</v>
      </c>
      <c r="B33" s="99" t="s">
        <v>103</v>
      </c>
      <c r="C33" s="99" t="s">
        <v>104</v>
      </c>
      <c r="D33" s="85" t="s">
        <v>7</v>
      </c>
      <c r="E33" s="85">
        <v>1</v>
      </c>
      <c r="F33" s="83" t="s">
        <v>116</v>
      </c>
      <c r="G33" s="85">
        <v>6</v>
      </c>
      <c r="H33" s="100" t="s">
        <v>117</v>
      </c>
    </row>
    <row r="34" spans="1:8" ht="55.2" x14ac:dyDescent="0.3">
      <c r="A34" s="81">
        <v>2</v>
      </c>
      <c r="B34" s="82" t="s">
        <v>106</v>
      </c>
      <c r="C34" s="82" t="s">
        <v>107</v>
      </c>
      <c r="D34" s="85" t="s">
        <v>7</v>
      </c>
      <c r="E34" s="85">
        <v>1</v>
      </c>
      <c r="F34" s="83" t="s">
        <v>118</v>
      </c>
      <c r="G34" s="85">
        <v>12</v>
      </c>
      <c r="H34" s="84" t="s">
        <v>117</v>
      </c>
    </row>
    <row r="35" spans="1:8" ht="41.4" x14ac:dyDescent="0.3">
      <c r="A35" s="81">
        <v>3</v>
      </c>
      <c r="B35" s="82" t="s">
        <v>119</v>
      </c>
      <c r="C35" s="82" t="s">
        <v>120</v>
      </c>
      <c r="D35" s="83" t="s">
        <v>7</v>
      </c>
      <c r="E35" s="83">
        <v>1</v>
      </c>
      <c r="F35" s="83" t="s">
        <v>118</v>
      </c>
      <c r="G35" s="83">
        <v>12</v>
      </c>
      <c r="H35" s="101" t="s">
        <v>102</v>
      </c>
    </row>
    <row r="36" spans="1:8" ht="82.8" x14ac:dyDescent="0.3">
      <c r="A36" s="81">
        <v>4</v>
      </c>
      <c r="B36" s="82" t="s">
        <v>121</v>
      </c>
      <c r="C36" s="82" t="s">
        <v>122</v>
      </c>
      <c r="D36" s="85" t="s">
        <v>7</v>
      </c>
      <c r="E36" s="85">
        <v>1</v>
      </c>
      <c r="F36" s="85" t="s">
        <v>118</v>
      </c>
      <c r="G36" s="85">
        <v>12</v>
      </c>
      <c r="H36" s="101" t="s">
        <v>102</v>
      </c>
    </row>
    <row r="37" spans="1:8" ht="82.8" x14ac:dyDescent="0.3">
      <c r="A37" s="102">
        <v>5</v>
      </c>
      <c r="B37" s="90" t="s">
        <v>18</v>
      </c>
      <c r="C37" s="90" t="s">
        <v>123</v>
      </c>
      <c r="D37" s="103" t="s">
        <v>5</v>
      </c>
      <c r="E37" s="83">
        <v>1</v>
      </c>
      <c r="F37" s="83" t="s">
        <v>118</v>
      </c>
      <c r="G37" s="83">
        <v>12</v>
      </c>
      <c r="H37" s="101" t="s">
        <v>124</v>
      </c>
    </row>
    <row r="38" spans="1:8" ht="55.8" thickBot="1" x14ac:dyDescent="0.35">
      <c r="A38" s="89">
        <v>6</v>
      </c>
      <c r="B38" s="90" t="s">
        <v>125</v>
      </c>
      <c r="C38" s="90" t="s">
        <v>126</v>
      </c>
      <c r="D38" s="103" t="s">
        <v>5</v>
      </c>
      <c r="E38" s="103">
        <v>1</v>
      </c>
      <c r="F38" s="103" t="s">
        <v>118</v>
      </c>
      <c r="G38" s="103">
        <v>12</v>
      </c>
      <c r="H38" s="104" t="s">
        <v>102</v>
      </c>
    </row>
    <row r="39" spans="1:8" ht="21.6" thickBot="1" x14ac:dyDescent="0.35">
      <c r="A39" s="194" t="s">
        <v>15</v>
      </c>
      <c r="B39" s="195"/>
      <c r="C39" s="195"/>
      <c r="D39" s="195"/>
      <c r="E39" s="195"/>
      <c r="F39" s="195"/>
      <c r="G39" s="195"/>
      <c r="H39" s="196"/>
    </row>
    <row r="40" spans="1:8" x14ac:dyDescent="0.3">
      <c r="A40" s="197" t="s">
        <v>13</v>
      </c>
      <c r="B40" s="198"/>
      <c r="C40" s="198"/>
      <c r="D40" s="198"/>
      <c r="E40" s="198"/>
      <c r="F40" s="198"/>
      <c r="G40" s="198"/>
      <c r="H40" s="199"/>
    </row>
    <row r="41" spans="1:8" x14ac:dyDescent="0.3">
      <c r="A41" s="186" t="s">
        <v>127</v>
      </c>
      <c r="B41" s="187"/>
      <c r="C41" s="187"/>
      <c r="D41" s="187"/>
      <c r="E41" s="187"/>
      <c r="F41" s="187"/>
      <c r="G41" s="187"/>
      <c r="H41" s="188"/>
    </row>
    <row r="42" spans="1:8" x14ac:dyDescent="0.3">
      <c r="A42" s="186" t="s">
        <v>128</v>
      </c>
      <c r="B42" s="187"/>
      <c r="C42" s="187"/>
      <c r="D42" s="187"/>
      <c r="E42" s="187"/>
      <c r="F42" s="187"/>
      <c r="G42" s="187"/>
      <c r="H42" s="188"/>
    </row>
    <row r="43" spans="1:8" x14ac:dyDescent="0.3">
      <c r="A43" s="186" t="s">
        <v>129</v>
      </c>
      <c r="B43" s="187"/>
      <c r="C43" s="187"/>
      <c r="D43" s="187"/>
      <c r="E43" s="187"/>
      <c r="F43" s="187"/>
      <c r="G43" s="187"/>
      <c r="H43" s="188"/>
    </row>
    <row r="44" spans="1:8" x14ac:dyDescent="0.3">
      <c r="A44" s="186" t="s">
        <v>112</v>
      </c>
      <c r="B44" s="187"/>
      <c r="C44" s="187"/>
      <c r="D44" s="187"/>
      <c r="E44" s="187"/>
      <c r="F44" s="187"/>
      <c r="G44" s="187"/>
      <c r="H44" s="188"/>
    </row>
    <row r="45" spans="1:8" x14ac:dyDescent="0.3">
      <c r="A45" s="186" t="s">
        <v>113</v>
      </c>
      <c r="B45" s="187"/>
      <c r="C45" s="187"/>
      <c r="D45" s="187"/>
      <c r="E45" s="187"/>
      <c r="F45" s="187"/>
      <c r="G45" s="187"/>
      <c r="H45" s="188"/>
    </row>
    <row r="46" spans="1:8" x14ac:dyDescent="0.3">
      <c r="A46" s="186" t="s">
        <v>114</v>
      </c>
      <c r="B46" s="187"/>
      <c r="C46" s="187"/>
      <c r="D46" s="187"/>
      <c r="E46" s="187"/>
      <c r="F46" s="187"/>
      <c r="G46" s="187"/>
      <c r="H46" s="188"/>
    </row>
    <row r="47" spans="1:8" x14ac:dyDescent="0.3">
      <c r="A47" s="186" t="s">
        <v>115</v>
      </c>
      <c r="B47" s="187"/>
      <c r="C47" s="187"/>
      <c r="D47" s="187"/>
      <c r="E47" s="187"/>
      <c r="F47" s="187"/>
      <c r="G47" s="187"/>
      <c r="H47" s="188"/>
    </row>
    <row r="48" spans="1:8" ht="15" thickBot="1" x14ac:dyDescent="0.35">
      <c r="A48" s="200" t="s">
        <v>98</v>
      </c>
      <c r="B48" s="201"/>
      <c r="C48" s="201"/>
      <c r="D48" s="201"/>
      <c r="E48" s="201"/>
      <c r="F48" s="201"/>
      <c r="G48" s="201"/>
      <c r="H48" s="202"/>
    </row>
    <row r="49" spans="1:8" ht="28.2" thickBot="1" x14ac:dyDescent="0.35">
      <c r="A49" s="95" t="s">
        <v>0</v>
      </c>
      <c r="B49" s="96" t="s">
        <v>1</v>
      </c>
      <c r="C49" s="96" t="s">
        <v>10</v>
      </c>
      <c r="D49" s="96" t="s">
        <v>2</v>
      </c>
      <c r="E49" s="96" t="s">
        <v>4</v>
      </c>
      <c r="F49" s="96" t="s">
        <v>3</v>
      </c>
      <c r="G49" s="96" t="s">
        <v>8</v>
      </c>
      <c r="H49" s="97" t="s">
        <v>99</v>
      </c>
    </row>
    <row r="50" spans="1:8" ht="55.2" x14ac:dyDescent="0.3">
      <c r="A50" s="105">
        <v>1</v>
      </c>
      <c r="B50" s="99" t="s">
        <v>125</v>
      </c>
      <c r="C50" s="99" t="s">
        <v>126</v>
      </c>
      <c r="D50" s="85" t="s">
        <v>5</v>
      </c>
      <c r="E50" s="68">
        <v>1</v>
      </c>
      <c r="F50" s="85" t="s">
        <v>6</v>
      </c>
      <c r="G50" s="68">
        <v>1</v>
      </c>
      <c r="H50" s="100" t="s">
        <v>102</v>
      </c>
    </row>
    <row r="51" spans="1:8" ht="41.4" x14ac:dyDescent="0.3">
      <c r="A51" s="106">
        <v>2</v>
      </c>
      <c r="B51" s="82" t="s">
        <v>119</v>
      </c>
      <c r="C51" s="82" t="s">
        <v>130</v>
      </c>
      <c r="D51" s="85" t="s">
        <v>7</v>
      </c>
      <c r="E51" s="68">
        <v>1</v>
      </c>
      <c r="F51" s="85" t="s">
        <v>6</v>
      </c>
      <c r="G51" s="68">
        <v>1</v>
      </c>
      <c r="H51" s="84" t="s">
        <v>102</v>
      </c>
    </row>
    <row r="52" spans="1:8" ht="83.4" thickBot="1" x14ac:dyDescent="0.35">
      <c r="A52" s="107">
        <v>3</v>
      </c>
      <c r="B52" s="90" t="s">
        <v>121</v>
      </c>
      <c r="C52" s="90" t="s">
        <v>122</v>
      </c>
      <c r="D52" s="91" t="s">
        <v>7</v>
      </c>
      <c r="E52" s="108">
        <v>1</v>
      </c>
      <c r="F52" s="91" t="s">
        <v>6</v>
      </c>
      <c r="G52" s="108">
        <v>1</v>
      </c>
      <c r="H52" s="109" t="s">
        <v>102</v>
      </c>
    </row>
    <row r="53" spans="1:8" ht="21.6" thickBot="1" x14ac:dyDescent="0.35">
      <c r="A53" s="194" t="s">
        <v>14</v>
      </c>
      <c r="B53" s="195"/>
      <c r="C53" s="195"/>
      <c r="D53" s="195"/>
      <c r="E53" s="195"/>
      <c r="F53" s="195"/>
      <c r="G53" s="195"/>
      <c r="H53" s="196"/>
    </row>
    <row r="54" spans="1:8" ht="27.6" x14ac:dyDescent="0.3">
      <c r="A54" s="77" t="s">
        <v>0</v>
      </c>
      <c r="B54" s="79" t="s">
        <v>1</v>
      </c>
      <c r="C54" s="79" t="s">
        <v>10</v>
      </c>
      <c r="D54" s="79" t="s">
        <v>2</v>
      </c>
      <c r="E54" s="79" t="s">
        <v>4</v>
      </c>
      <c r="F54" s="79" t="s">
        <v>3</v>
      </c>
      <c r="G54" s="79" t="s">
        <v>8</v>
      </c>
      <c r="H54" s="80" t="s">
        <v>99</v>
      </c>
    </row>
    <row r="55" spans="1:8" ht="27.6" x14ac:dyDescent="0.3">
      <c r="A55" s="105">
        <v>1</v>
      </c>
      <c r="B55" s="82" t="s">
        <v>20</v>
      </c>
      <c r="C55" s="82" t="s">
        <v>131</v>
      </c>
      <c r="D55" s="110" t="s">
        <v>9</v>
      </c>
      <c r="E55" s="111">
        <v>1</v>
      </c>
      <c r="F55" s="87" t="s">
        <v>105</v>
      </c>
      <c r="G55" s="68">
        <v>1</v>
      </c>
      <c r="H55" s="101" t="s">
        <v>124</v>
      </c>
    </row>
    <row r="56" spans="1:8" ht="15" thickBot="1" x14ac:dyDescent="0.35">
      <c r="A56" s="112">
        <v>2</v>
      </c>
      <c r="B56" s="113" t="s">
        <v>21</v>
      </c>
      <c r="C56" s="113" t="s">
        <v>132</v>
      </c>
      <c r="D56" s="114" t="s">
        <v>9</v>
      </c>
      <c r="E56" s="115">
        <v>1</v>
      </c>
      <c r="F56" s="116" t="s">
        <v>6</v>
      </c>
      <c r="G56" s="116">
        <v>1</v>
      </c>
      <c r="H56" s="101" t="s">
        <v>124</v>
      </c>
    </row>
  </sheetData>
  <mergeCells count="39">
    <mergeCell ref="A47:H47"/>
    <mergeCell ref="A48:H48"/>
    <mergeCell ref="A53:H53"/>
    <mergeCell ref="A41:H41"/>
    <mergeCell ref="A42:H42"/>
    <mergeCell ref="A43:H43"/>
    <mergeCell ref="A44:H44"/>
    <mergeCell ref="A45:H45"/>
    <mergeCell ref="A46:H46"/>
    <mergeCell ref="A40:H40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:B38" xr:uid="{13B9403F-4D10-4AE6-8677-69CCFF87B3C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2" sqref="B12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74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2024-08-27T07:55:46Z</dcterms:modified>
</cp:coreProperties>
</file>