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66516239-D0DD-4DDC-ADFE-C99EEB9C1C4B}" xr6:coauthVersionLast="47" xr6:coauthVersionMax="47" xr10:uidLastSave="{00000000-0000-0000-0000-000000000000}"/>
  <bookViews>
    <workbookView xWindow="3456"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Сводка по кластерам" sheetId="5" state="hidden" r:id="rId7"/>
    <sheet name="Перечень кластеров" sheetId="8" state="hidden" r:id="rId8"/>
    <sheet name="Виды" sheetId="9" state="hidden" r:id="rId9"/>
  </sheets>
  <definedNames>
    <definedName name="_xlnm._FilterDatabase" localSheetId="2" hidden="1">'Общая зона'!$A$1:$H$12</definedName>
    <definedName name="_xlnm._FilterDatabase" localSheetId="5" hidden="1">'Охрана труда'!$A$1:$H$1</definedName>
    <definedName name="_xlnm._FilterDatabase" localSheetId="7" hidden="1">'Перечень кластеров'!$A$1:$D$1</definedName>
    <definedName name="_xlnm._FilterDatabase" localSheetId="4" hidden="1">'Рабочее место преподавателя'!$A$1:$H$1</definedName>
    <definedName name="_xlnm._FilterDatabase" localSheetId="3" hidden="1">'Рабочее место учащегося'!$A$1:$H$17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12" l="1"/>
  <c r="G12" i="12"/>
  <c r="G2" i="12"/>
  <c r="G4" i="12"/>
  <c r="G9" i="12"/>
  <c r="G14" i="12"/>
  <c r="G16" i="11"/>
  <c r="G11" i="11"/>
  <c r="G9" i="11"/>
  <c r="G13" i="11"/>
  <c r="G2" i="11"/>
  <c r="G3" i="11"/>
  <c r="G4" i="11"/>
  <c r="G5" i="11"/>
  <c r="G6" i="11"/>
  <c r="G15" i="11"/>
  <c r="G17" i="11"/>
  <c r="G12" i="11"/>
  <c r="G10" i="11"/>
  <c r="G7" i="11"/>
  <c r="G8" i="11"/>
  <c r="G14" i="11"/>
  <c r="G5" i="10"/>
  <c r="G6" i="10"/>
  <c r="G2" i="10"/>
  <c r="G9" i="10"/>
  <c r="G4" i="10"/>
  <c r="G12" i="10"/>
  <c r="G7" i="10"/>
  <c r="G3" i="10"/>
  <c r="G11" i="10"/>
  <c r="G10" i="10"/>
  <c r="G8" i="10"/>
  <c r="G4" i="13"/>
  <c r="G3" i="13"/>
  <c r="G5" i="13"/>
  <c r="G2" i="13"/>
  <c r="F5" i="13"/>
  <c r="F3" i="13"/>
  <c r="F14" i="12"/>
  <c r="F5" i="12"/>
  <c r="F11" i="12"/>
  <c r="F3" i="12"/>
  <c r="F9" i="12"/>
  <c r="F7" i="12"/>
  <c r="F4" i="13"/>
  <c r="F2" i="13"/>
  <c r="F13" i="12"/>
  <c r="F4" i="12"/>
  <c r="F10" i="12"/>
  <c r="F2" i="12"/>
  <c r="F8" i="12"/>
  <c r="F6" i="12"/>
  <c r="AE120" i="5"/>
  <c r="AE119" i="5"/>
  <c r="AE116" i="5"/>
  <c r="AE115" i="5"/>
  <c r="AE114" i="5"/>
  <c r="AE113" i="5"/>
  <c r="AE112" i="5"/>
  <c r="AE111" i="5"/>
  <c r="AE62" i="5"/>
  <c r="AE61" i="5"/>
  <c r="AE57" i="5"/>
  <c r="AE56" i="5"/>
  <c r="AE55" i="5"/>
  <c r="AE54" i="5"/>
  <c r="AE53" i="5"/>
  <c r="AE52" i="5"/>
  <c r="G7" i="12" l="1"/>
  <c r="G10" i="12"/>
  <c r="G5" i="12"/>
  <c r="G6" i="12"/>
  <c r="G3" i="12"/>
  <c r="G13" i="12"/>
  <c r="G8" i="12"/>
  <c r="G17" i="6"/>
  <c r="G52" i="6" l="1"/>
  <c r="G49" i="6"/>
  <c r="G51" i="6"/>
  <c r="G48" i="6"/>
  <c r="H4" i="7" l="1"/>
  <c r="H12" i="7"/>
  <c r="H15" i="7"/>
  <c r="H5" i="7"/>
  <c r="H21" i="7"/>
  <c r="H7" i="7"/>
  <c r="H13" i="7"/>
  <c r="H3" i="7"/>
  <c r="H28" i="7"/>
  <c r="H11" i="7"/>
  <c r="H14" i="7"/>
</calcChain>
</file>

<file path=xl/sharedStrings.xml><?xml version="1.0" encoding="utf-8"?>
<sst xmlns="http://schemas.openxmlformats.org/spreadsheetml/2006/main" count="901" uniqueCount="221">
  <si>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</si>
  <si>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</si>
  <si>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</si>
  <si>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</si>
  <si>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</si>
  <si>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</si>
  <si>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</si>
  <si>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</si>
  <si>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</si>
  <si>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</si>
  <si>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</si>
  <si>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</si>
  <si>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</si>
  <si>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</si>
  <si>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</si>
  <si>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учащегося</t>
  </si>
  <si>
    <t>Рабочее место преподавателя/мастера производственного обучения</t>
  </si>
  <si>
    <t>шт.</t>
  </si>
  <si>
    <t>Заполняются образовательной организацией в соответствии с потребностями</t>
  </si>
  <si>
    <t>Количество рабочих мест:</t>
  </si>
  <si>
    <t>Программное обеспечение</t>
  </si>
  <si>
    <t>Код и наименование специальности согласно ФГОС СПО</t>
  </si>
  <si>
    <r>
      <t xml:space="preserve">Площадь зоны: не менее </t>
    </r>
    <r>
      <rPr>
        <sz val="11"/>
        <color rgb="FFFF0000"/>
        <rFont val="Times New Roman"/>
        <family val="1"/>
        <charset val="204"/>
      </rPr>
      <t>____</t>
    </r>
    <r>
      <rPr>
        <sz val="11"/>
        <color theme="1"/>
        <rFont val="Times New Roman"/>
        <family val="1"/>
        <charset val="204"/>
      </rPr>
      <t xml:space="preserve"> кв.м.</t>
    </r>
  </si>
  <si>
    <r>
      <t xml:space="preserve">Подведение сжатого воздуха: </t>
    </r>
    <r>
      <rPr>
        <sz val="11"/>
        <color rgb="FFFF0000"/>
        <rFont val="Times New Roman"/>
        <family val="1"/>
        <charset val="204"/>
      </rPr>
      <t>___ (требуется или не требуется)</t>
    </r>
  </si>
  <si>
    <r>
      <t xml:space="preserve">Подведение/ отведение ГХВС: </t>
    </r>
    <r>
      <rPr>
        <sz val="11"/>
        <color rgb="FFFF0000"/>
        <rFont val="Times New Roman"/>
        <family val="1"/>
        <charset val="204"/>
      </rPr>
      <t>___</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</si>
  <si>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Контур заземления для электропитания и сети слаботочных подключений : </t>
    </r>
    <r>
      <rPr>
        <sz val="11"/>
        <color rgb="FFFF0000"/>
        <rFont val="Times New Roman"/>
        <family val="1"/>
        <charset val="204"/>
      </rPr>
      <t>___</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</si>
  <si>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___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</si>
  <si>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r>
      <t xml:space="preserve">Электричество: Подключения к сети </t>
    </r>
    <r>
      <rPr>
        <sz val="11"/>
        <color rgb="FFFF0000"/>
        <rFont val="Times New Roman"/>
        <family val="1"/>
        <charset val="204"/>
      </rPr>
      <t>___</t>
    </r>
    <r>
      <rPr>
        <sz val="11"/>
        <color theme="1"/>
        <rFont val="Times New Roman"/>
        <family val="1"/>
        <charset val="204"/>
      </rPr>
      <t xml:space="preserve"> В </t>
    </r>
    <r>
      <rPr>
        <sz val="11"/>
        <color rgb="FFFF0000"/>
        <rFont val="Times New Roman"/>
        <family val="1"/>
        <charset val="204"/>
      </rPr>
      <t>(220 и/или 380)</t>
    </r>
  </si>
  <si>
    <r>
      <t xml:space="preserve">Интернет : Подключение к </t>
    </r>
    <r>
      <rPr>
        <sz val="11"/>
        <color rgb="FFFF0000"/>
        <rFont val="Times New Roman"/>
        <family val="1"/>
        <charset val="204"/>
      </rPr>
      <t>____</t>
    </r>
    <r>
      <rPr>
        <sz val="11"/>
        <color theme="1"/>
        <rFont val="Times New Roman"/>
        <family val="1"/>
        <charset val="204"/>
      </rPr>
      <t xml:space="preserve"> интернету </t>
    </r>
    <r>
      <rPr>
        <sz val="11"/>
        <color rgb="FFFF0000"/>
        <rFont val="Times New Roman"/>
        <family val="1"/>
        <charset val="204"/>
      </rPr>
      <t>(проводному и/или беспроводному)</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</si>
  <si>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____</t>
    </r>
    <r>
      <rPr>
        <sz val="11"/>
        <rFont val="Times New Roman"/>
        <family val="1"/>
        <charset val="204"/>
      </rPr>
      <t xml:space="preserve"> </t>
    </r>
    <r>
      <rPr>
        <sz val="11"/>
        <color rgb="FFFF0000"/>
        <rFont val="Times New Roman"/>
        <family val="1"/>
        <charset val="204"/>
      </rPr>
      <t>(вид освещения и источника)</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___</t>
    </r>
    <r>
      <rPr>
        <sz val="11"/>
        <color theme="1"/>
        <rFont val="Times New Roman"/>
        <family val="1"/>
        <charset val="204"/>
      </rPr>
      <t xml:space="preserve"> люкс) </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</si>
  <si>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</si>
  <si>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</si>
  <si>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</si>
  <si>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</si>
  <si>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</si>
  <si>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</si>
  <si>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</si>
  <si>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</si>
  <si>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</si>
  <si>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</si>
  <si>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 xml:space="preserve">Шкаф </t>
  </si>
  <si>
    <t>Сейф для ноутбуков</t>
  </si>
  <si>
    <t>Доска магнитно-меловая</t>
  </si>
  <si>
    <t>Доска магнитно-маркерная</t>
  </si>
  <si>
    <t>Техника безопасности</t>
  </si>
  <si>
    <t>Количество упоминаний в "Сводке по кластерам"</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</si>
  <si>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</si>
  <si>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</si>
  <si>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</si>
  <si>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</si>
  <si>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</si>
  <si>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</si>
  <si>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</si>
  <si>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Интерактивная сенсорная панель</t>
  </si>
  <si>
    <t>шт (на 1 раб.место)</t>
  </si>
  <si>
    <t>Стол</t>
  </si>
  <si>
    <t xml:space="preserve">шт (на 1 раб.место) </t>
  </si>
  <si>
    <t>Компьютер (системный блок, монитор, клавиатура, мышь)</t>
  </si>
  <si>
    <t>Иркутская область</t>
  </si>
  <si>
    <t>Экран для проектора</t>
  </si>
  <si>
    <t>Проектор</t>
  </si>
  <si>
    <t>Воронежская область</t>
  </si>
  <si>
    <t>Московская область</t>
  </si>
  <si>
    <t>Мурманская область</t>
  </si>
  <si>
    <t>Свердловская область</t>
  </si>
  <si>
    <t>Чувашская Республика - Чувашия</t>
  </si>
  <si>
    <t>Регион</t>
  </si>
  <si>
    <t xml:space="preserve"> Базовая образовательная организация</t>
  </si>
  <si>
    <t>Зона под вид работ</t>
  </si>
  <si>
    <t>ФГОС СПО</t>
  </si>
  <si>
    <t>Учебное пособие</t>
  </si>
  <si>
    <t>Краснодарский край</t>
  </si>
  <si>
    <t>Краснодарский торгово-экономический колледж</t>
  </si>
  <si>
    <t>Транспортной безопасности</t>
  </si>
  <si>
    <t>43.02.06 Сервис на транспорте (по видам транспорта) (воздушный транспорт)</t>
  </si>
  <si>
    <t>Организация безопасности в чрезвычайных ситуациях и оказание первой помощи пострадавшим</t>
  </si>
  <si>
    <t>Алтайский край</t>
  </si>
  <si>
    <t>Курская область</t>
  </si>
  <si>
    <t>Омская область</t>
  </si>
  <si>
    <t>Орловская область</t>
  </si>
  <si>
    <t>Республика Адыгея (Адыгея)</t>
  </si>
  <si>
    <t>Республика Алтай</t>
  </si>
  <si>
    <t>Республика Карелия</t>
  </si>
  <si>
    <t>Республика Мордовия</t>
  </si>
  <si>
    <t>Республика Татарстан (Татарстан)</t>
  </si>
  <si>
    <t>Рязанская область</t>
  </si>
  <si>
    <t>Томская область</t>
  </si>
  <si>
    <t>Тульская область</t>
  </si>
  <si>
    <t>Ямало-Ненецкий автономный округ</t>
  </si>
  <si>
    <t>Бийский промышленно-технологический колледж</t>
  </si>
  <si>
    <t>Хреновская школа наездников</t>
  </si>
  <si>
    <t>Братский торгово-технологический техникум</t>
  </si>
  <si>
    <t>Курский государственный техникум технологий и сервиса</t>
  </si>
  <si>
    <t>Красногорский колледж</t>
  </si>
  <si>
    <t>Мурманский технологический колледж сервиса</t>
  </si>
  <si>
    <t>Омский технологический колледж</t>
  </si>
  <si>
    <t>Орловский техникум агробизнеса и сервиса</t>
  </si>
  <si>
    <t>Адыгейский государственный университет</t>
  </si>
  <si>
    <t>Горно-Алтайский государственный политехнический колледж имени М.З.Гнездилова</t>
  </si>
  <si>
    <t>Колледж технологии и предпринимательства</t>
  </si>
  <si>
    <t>Саранский техникум пищевой и перерабатывающей промышленности</t>
  </si>
  <si>
    <t>Набережночелнинский технологический техникум</t>
  </si>
  <si>
    <t>Чистопольский сельскохозяйственный техникум имени Г.И. Усманова</t>
  </si>
  <si>
    <t>Международный колледж сервиса</t>
  </si>
  <si>
    <t>Рязанский технологический колледж</t>
  </si>
  <si>
    <t>Техникум индустрии питания и услуг "Кулинар"</t>
  </si>
  <si>
    <t>Екатеринбургский торгово-экономический техникум</t>
  </si>
  <si>
    <t>Колледж индустрии питания, торговли и сферы услуг</t>
  </si>
  <si>
    <t>Донской политехнический колледж</t>
  </si>
  <si>
    <t>Тульский колледж профессиональных технологий и сервиса</t>
  </si>
  <si>
    <t>Чебоксарский техникум технологии питания и коммерции</t>
  </si>
  <si>
    <t>Ямальский многопрофильный колледж</t>
  </si>
  <si>
    <t>5. Зона по виду работ Транспортной безопасности (25 рабочих мест)</t>
  </si>
  <si>
    <t>Код и наименование профессии или специальности согласно ФГОС СПО</t>
  </si>
  <si>
    <t>Площадь зоны: не менее 60 кв.м.</t>
  </si>
  <si>
    <t xml:space="preserve">Освещение: Допустимо верхнее искусственное освещение ( не менее 300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</si>
  <si>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</si>
  <si>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220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</si>
  <si>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</si>
  <si>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керамогранит  - не менее  60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</si>
  <si>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</si>
  <si>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</si>
  <si>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</si>
  <si>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Проектор с мультимедийной доской</t>
  </si>
  <si>
    <t>Диагональ рабочей поверхности доски  - не менее 87", формат - 16*10, 16*9 - наличие, USB  -наличие, 
Проектор: Проекционная технология - 3LCD - наличие
Разрешение – не менее 1000*700
Соотношение сторон - 16:10 наличие
Тип лампы - UHP
Мощность лампы – не менее 200 Вт
Выходы HDMI х2 – наличие - есть
Выходы VGA (D-sub) x2 – наличие - есть
USB (Type A) – наличие - есть</t>
  </si>
  <si>
    <t>оборудование IT</t>
  </si>
  <si>
    <t>ФБ</t>
  </si>
  <si>
    <t>Методические материалы</t>
  </si>
  <si>
    <t>Комплект методических материалов по транспортной безопасности (на воздушном транспорте): стенды, плакаты, методические материалы</t>
  </si>
  <si>
    <t>Мобильный класс (тележка для ноутбуков)</t>
  </si>
  <si>
    <t xml:space="preserve">Прочный металлический корпус с порошковой покраской - наличие
Две металлические двери с ригельным замком - наличие
Съемные металлические сетчатые перегородки для размещения ноутбуков - наличие
4 колеса для транспортировки в основании мобильной тележки, 2 - со стопором - наличие
Прочная металлическая конструкция - наличие
</t>
  </si>
  <si>
    <t>Wi-fi - роутер</t>
  </si>
  <si>
    <t>Процессор - не менее 0,8 ГГц
Количество ядер - не менее 2
Объем оперативной памяти - не менее 512 МБ
Flash-память - не менее 128 МБ
Стандарт Wi-Fi - 4 (802.11n), 5 (802.11ac) - наличие - есть
Одновременная работа в двух диапазонах - наличие - есть
Мощность передатчика - не менее 20 dBm
Коэффициент усиления антенны - не менее 5 dBi
Безопасность соединения  - WEP, WPA-PSK, WPA2-Enterprise, WPA2-PSK, WPA3-Enterprise, WPA3-PSK - наличие - есть
Скорость передачи по проводному подключению - не менее 1000 Мбит/с
Статическая маршрутизация - наличие - есть
Dynamic DNS (DDNS) - наличие - есть
Межсетевой экран (Firewall) - наличие есть
NAT - наличие - есть
Фильтрация - по IP-адресу, по MAC-адресу, наличие - есть</t>
  </si>
  <si>
    <t>Площадь зоны: не менее 40 кв.м.</t>
  </si>
  <si>
    <t>Покрытие пола: керамогранит  - не менее 40 м2 на всю зону</t>
  </si>
  <si>
    <t>Стол ученический</t>
  </si>
  <si>
    <t>Столешница - ДСП или аналог, Размер от 500*1300, металлические ножки</t>
  </si>
  <si>
    <t>мебель</t>
  </si>
  <si>
    <t>шт. (1 шт. на 2 раб. места)</t>
  </si>
  <si>
    <t>Стул ученический</t>
  </si>
  <si>
    <t>Основание - металл, с перфорацией, масса от 3,5 кг</t>
  </si>
  <si>
    <t>шт. (1 шт. на 1 раб. место)</t>
  </si>
  <si>
    <r>
      <t>Ноутбук</t>
    </r>
    <r>
      <rPr>
        <u/>
        <sz val="11"/>
        <rFont val="Times New Roman"/>
        <family val="1"/>
        <charset val="204"/>
      </rPr>
      <t/>
    </r>
  </si>
  <si>
    <t>Дата выпуска - не ранее 2021 года 
Раскладка клавиатуры - английская/русская - наличие - есть 
Цифровой блок клавиатуры - наличие - есть
Диагональ экрана (дюйм) - не менее 15.6"
Разрешение экрана - не менее - Full HD (1920x1080)
Покрытие экрана - матовое
Максимальная частота обновления экрана - не менее 60 Гц
Яркость- не менее 250 Кд/м²
Плотность пикселей - не менее 141 ppi
Модель процессора - не ниже AMD Ryzen 3  или аналог INTEL I 3
Общее количество ядер - не менее 2
Частота процессора - не менее 1.7 ГГц
Объем оперативной памяти - не менее 8 ГБ
Максимальный объем памяти - не менее 16 ГБ
Общий объем твердотельных накопителей (SSD) - не менее 256 ГБ
Веб-камера - наличие - есть
WI-FI - наличие - есть
Порт Ethernet - наличие - есть
Видеоразъемы - HDMI
Аудиоразъемы - наличие
Емкость аккумулятора - не менее 38 Вт*ч
Выходная мощность адаптера питания - не менее 65 Вт</t>
  </si>
  <si>
    <t>Мышь для ноутбука</t>
  </si>
  <si>
    <t xml:space="preserve">Тип - Проводная оптическая мышь
Разрешение - не менее 1200 dpi
Органы управления - не менее 3 кнопки и колесо прокрутки
Материал корпуса - ABS-пластик или аналог
Длина кабеля - не менее 150 </t>
  </si>
  <si>
    <t>Программное обеспечение (комплект)</t>
  </si>
  <si>
    <t>Компьютерный тренажер Студент 3.3 + или аналог</t>
  </si>
  <si>
    <t>Дистанционный обучающий курс</t>
  </si>
  <si>
    <t>Курс для работников, осуществляющих досмотр, дополнительный досмотр, повторный досмотр в целях обеспечения транспортной безопасности (посредством электронного доступа)</t>
  </si>
  <si>
    <t>предоставляется работодателем</t>
  </si>
  <si>
    <t>Курс для работников, осуществляющих наблюдение и (или) собеседование в целях обеспечения транспортной безопасности (посредством электронного доступа)</t>
  </si>
  <si>
    <t>Курс для работников, управляющих техническими средствами обеспечения транспортной безопасности (посредством электронного доступа)</t>
  </si>
  <si>
    <t>Курс "Внедрение элементов профайлинга в работу инспектора САБ" (посредством электронного доступа)</t>
  </si>
  <si>
    <t>Программный комплекс идентификации и верификации пассажиров «Спецконтроль» (посредством электронного доступа)</t>
  </si>
  <si>
    <t>Площадь зоны: не менее 2 кв.м.</t>
  </si>
  <si>
    <t>Покрытие пола: керамогранит  - не менее 2 м2 на всю зону</t>
  </si>
  <si>
    <t>Моноблок - ПК для преподавателя</t>
  </si>
  <si>
    <t>Моноблок (Intel i5-10400/Video int/DDR4 16Gb 3200/SSD 512Gb PCI/27", WiFi 5/camera 2mp)</t>
  </si>
  <si>
    <t>Скорость печати: 40 стр./мин. (A4 по ISO/IEC 24734)
Время выхода первой страницы: менее 6.9 сек.
Количество печати страниц в месяц: 100 000
Разрешение печати: макс. 1200x1200 dpi
Тип сканирования: планшетный и протяжный DADF
Разрешение сканирования: макс. 1200x1200 dpi
Интерфейс: USB 2.0 Hi-Speed, Gigabit Ethernet, WiFi (2.4G/5G)</t>
  </si>
  <si>
    <t>Клавиатура для компьютера</t>
  </si>
  <si>
    <t>Цифровой блок - Есть
Enter - L-образный
Backspace - Широкий
Shift правый - Широкий
Shift левый - Широкий
Интерфейс подключения – USB
Индикаторы - Есть
Длина кабеля клавиатуры - не менее 150 
Встроенный 2-портовый USB-хаб - наличие</t>
  </si>
  <si>
    <t>Мышь для компьютера</t>
  </si>
  <si>
    <t>Кресло офисное для преподавателя</t>
  </si>
  <si>
    <t>Кресло офисное, на колесиках, ограническеи по весу - 120 кг, Регулировка высоты (газлифт)</t>
  </si>
  <si>
    <t xml:space="preserve">Мебель </t>
  </si>
  <si>
    <t>Стол для преподавателя (компьютерный)</t>
  </si>
  <si>
    <t>Столешница - ДСП или аналог, металлические ножки, угловой, 1400*600*1000</t>
  </si>
  <si>
    <t xml:space="preserve">Программное обеспечение </t>
  </si>
  <si>
    <t>Предназначена для оказания первой медицинской помощи работникам предприятий и учреждений, в комплектации: Маска медицинская нестерильная одноразовая, Перчатки медицинские нестерильные, Устройство для проведения искусственного дыхания «Рот-Устройство-Рот», Жгут кровоостанавливающий для остановки артериального кровотечения, Бинт марлевый медицинский размером, Салфетки марлевые медицинские стерильные размером не менее, Лейкопластырь фиксирующий рулонный, Лейкопластырь бактерицидный, Покрывало спасательное изотермическое, Ножницы для разрезания повязок, Инструкция по оказанию первой помощи с применением аптечки для оказания первой помощи работникам. Футляр или сумка)</t>
  </si>
  <si>
    <t>ВБ</t>
  </si>
  <si>
    <t xml:space="preserve">Огнетушитель порошковый ОП-4 в цилиндрическом корпусе, Используется для тушения пожаров небольшой локализации, комплектуется распылителем типа ЗПУ. </t>
  </si>
  <si>
    <t>8. Зона по виду работ  Организация безопасности в чрезвычайных ситуациях и оказание первой помощи пострадавшим (25 рабочих мест)</t>
  </si>
  <si>
    <t xml:space="preserve">Освещение: Допустимо верхнее искусственное освещение (не менее 300 люкс) </t>
  </si>
  <si>
    <t>Покрытие пола: керамогранит  - не менее 60 м2 на всю зону</t>
  </si>
  <si>
    <t>Проектор с экраном</t>
  </si>
  <si>
    <t>Диагональ рабочей поверхности экрана  - не менее 87", экран с ручным управлением
Проектор: Проекционная технология - 3LCD - наличие
Разрешение – не менее 1000*700
Соотношение сторон - 16:10 наличие
Тип лампы - UHP
Мощность лампы – не менее 200 Вт
Выходы HDMI х2 – наличие - есть
Выходы VGA (D-sub) x2 – наличие - есть
USB (Type A) – наличие - есть</t>
  </si>
  <si>
    <t>Комплект для оказания помощи пострадавшим</t>
  </si>
  <si>
    <t>включает набор методических наглядных материалов, аптечку, имитаторы ранений и поражений,  противогаз, респиратор, носилки, средства иммобилизации конечностей и др.</t>
  </si>
  <si>
    <t>Учебная доска (меловая)</t>
  </si>
  <si>
    <t>Доска магнитно-меловая, цвет-зеленый, размер от 1500*1000</t>
  </si>
  <si>
    <t>Тренажеры для СЛР</t>
  </si>
  <si>
    <t>Манекен-торс взрослого человека для отработки навыков сердечно-легочной реанимации, с контроллером</t>
  </si>
  <si>
    <t>Стеллажи металлические</t>
  </si>
  <si>
    <t xml:space="preserve">Стеллажи металлические, с полками, размеры от 1800*600*400 </t>
  </si>
  <si>
    <t>Площадь зоны: не менее 56 кв.м.</t>
  </si>
  <si>
    <t>Освещение: Допустимо верхнее искусственное освещение ( не менее 300 люкс)</t>
  </si>
  <si>
    <t>Покрытие пола: керамогранит  - не менее 56 м2 на всю зону</t>
  </si>
  <si>
    <t>шт (1 на 2 раб. места)</t>
  </si>
  <si>
    <t>шт (1 шт. на 1 раб. место)</t>
  </si>
  <si>
    <t xml:space="preserve">Ноутбук </t>
  </si>
  <si>
    <t xml:space="preserve">Дата выпуска - не ранее 2021 года 
Раскладка клавиатуры - английская/русская - наличие - есть 
Цифровой блок клавиатуры - наличие - есть
Диагональ экрана (дюйм) - не менее 15.6"
Разрешение экрана - не менее - Full HD (1920x1080)
Модель процессора - не ниже AMD Ryzen 3  или аналог INTEL I 3
Общее количество ядер - не менее 2
Частота процессора - не менее 1.7 ГГц
Объем оперативной памяти - не менее 8 ГБ
Максимальный объем памяти - не менее 16 ГБ
Общий объем твердотельных накопителей (SSD) - не менее 256 ГБ
Веб-камера - наличие - есть
WI-FI - наличие - есть
Порт Ethernet - наличие - есть
Видеоразъемы - HDMI
Аудиоразъемы - наличие Win11Pro-наличие
</t>
  </si>
  <si>
    <t xml:space="preserve">Дистанционный обучающий курс </t>
  </si>
  <si>
    <t>ПРОГРАММА ДЛЯ СЛУЖБ ОРГАНИЗАЦИИ ПЕРЕВОЗОК И НАЗЕМНОГО ОБСЛУЖИВАНИЯ "Первая помощь" (посредством электронного доступа)</t>
  </si>
  <si>
    <t>ПРОГРАММЫ ПО ПОЖАРНОЙ БЕЗОПАСНОСТИ, ГО И ЧС, РАДИАЦИОННОЙ БЕЗОПАСНОСТИ, СПАСОП  "Радиационная безопасность и правила работы с источниками ионизирующего излучения- досмотровыми лучевыми установками" (посредством электронного доступа)</t>
  </si>
  <si>
    <t xml:space="preserve">Моноблок / компьютер </t>
  </si>
  <si>
    <t xml:space="preserve">МФУ </t>
  </si>
  <si>
    <t>Предназначена для оказания первой медицинской помощи работникам предприятий и учреждений, в комплектации: Маска медицинская нестерильная одноразовая, Перчатки медицинские нестерильные, Устройство для проведения искусственного дыхания «Рот-Устройство-Рот», Жгут кровоостанавливающий для остановки артериального кровотечения, Бинт марлевый медицинский размером, Салфетки марлевые медицинские стерильные размером не менее, Лейкопластырь фиксирующий рулонный, Лейкопластырь бактерицидный, Покрывало спасательное изотермическое, Ножницы для разрезания повязок, Инструкция по оказанию первой помощи с применением аптечки для оказания первой помощи работникам. Футляр или сумка</t>
  </si>
  <si>
    <t>Моноблок / компьютер</t>
  </si>
  <si>
    <t>Тележка для ноутбуков</t>
  </si>
  <si>
    <t>Тренажеры для сердечно-легочной реанимации</t>
  </si>
  <si>
    <t>Методические материалы по транспортной безопасности (на воздушном транспорте): стенды, плакаты, методические материалы</t>
  </si>
  <si>
    <t>Базовая часть</t>
  </si>
  <si>
    <t>Дистанционный обучающий курс для работников, осуществляющих досмотр, дополнительный досмотр, повторный досмотр в целях обеспечения транспортной безопасности (посредством электронного доступа)</t>
  </si>
  <si>
    <t>Дистанционный обучающий курс для работников, осуществляющих наблюдение и (или) собеседование в целях обеспечения транспортной безопасности (посредством электронного доступа)</t>
  </si>
  <si>
    <t>Дистанционный обучающий курс для работников, управляющих техническими средствами обеспечения транспортной безопасности (посредством электронного доступа)</t>
  </si>
  <si>
    <t>Дистанционный обучающий курс "Внедрение элементов профайлинга в работу инспектора САБ" (посредством электронного доступа)</t>
  </si>
  <si>
    <t>Дистанционный обучающий курс "Программный комплекс идентификации и верификации пассажиров «Спецконтроль»"</t>
  </si>
  <si>
    <t>Дистанционный обучающий курс "ПРОГРАММА ДЛЯ СЛУЖБ ОРГАНИЗАЦИИ ПЕРЕВОЗОК И НАЗЕМНОГО ОБСЛУЖИВАНИЯ "Первая помощь"</t>
  </si>
  <si>
    <t>Дистанционный обучающий курс "ПРОГРАММЫ ПО ПОЖАРНОЙ БЕЗОПАСНОСТИ, ГО И ЧС, РАДИАЦИОННОЙ БЕЗОПАСНОСТИ, СПАСОП  "Радиационная безопасность и правила работы с источниками ионизирующего излучения- досмотровыми лучевыми установками""</t>
  </si>
  <si>
    <t>Компьютерный тренажер для подготовки операторов рентгено-телевизионных интроскопов, используемых для контроля ручной клади, багажа, почты, грузов и т.п.</t>
  </si>
  <si>
    <t>Обучающий курс для работников, осуществляющих досмотр, дополнительный досмотр, повторный досмотр в целях обеспечения транспортной безопасности</t>
  </si>
  <si>
    <t>Обучающий курс для работников, осуществляющих наблюдение и (или) собеседование в целях обеспечения транспортной безопасности</t>
  </si>
  <si>
    <t>Обучающий курс для работников, управляющих техническими средствами обеспечения транспортной безопасности</t>
  </si>
  <si>
    <t>Обучающий курс «Внедрение элементов профайлинга в работу инспектора САБ»</t>
  </si>
  <si>
    <t>Обучающий курс «Программный комплекс идентификации и верификации пассажиров «Спецконтроль»</t>
  </si>
  <si>
    <t>Обучающий курс «Программа для служб организации перевозок и наземного обслуживания «Первая помощь»</t>
  </si>
  <si>
    <t>Обучающий курс «Программы по пожарной безопасности, ГО и ЧС, радиационной безопасности, СПАСОП «Радиационная безопасность и правила работы с источниками ионизирующего излучения- досмотровыми лучевыми установками»</t>
  </si>
  <si>
    <t>Моноблок</t>
  </si>
  <si>
    <t>Транспортная безопасность (воздушный транспорт)</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</si>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</sst>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b/>
      <sz val="11"/>
      <color rgb="FFFF0000"/>
      <name val="Times New Roman"/>
      <family val="1"/>
      <charset val="204"/>
    </font>
    <font>
      <sz val="14"/>
      <color theme="0"/>
      <name val="Times New Roman"/>
      <family val="1"/>
      <charset val="204"/>
    </font>
    <font>
      <sz val="18"/>
      <color theme="0"/>
      <name val="Times New Roman"/>
      <family val="1"/>
      <charset val="204"/>
    </font>
    <font>
      <b/>
      <sz val="18"/>
      <color theme="0"/>
      <name val="Times New Roman"/>
      <family val="1"/>
      <charset val="204"/>
    </font>
    <font>
      <b/>
      <sz val="12"/>
      <color theme="1"/>
      <name val="Times New Roman"/>
      <family val="1"/>
      <charset val="204"/>
    </font>
    <font>
      <sz val="11"/>
      <color rgb="FF000000"/>
      <name val="Times New Roman"/>
      <family val="1"/>
      <charset val="204"/>
    </font>
    <font>
      <sz val="14"/>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b/>
      <sz val="11"/>
      <color theme="1"/>
      <name val="Calibri"/>
      <family val="2"/>
      <charset val="204"/>
      <scheme val="minor"/>
    </font>
    <font>
      <sz val="11"/>
      <color theme="1"/>
      <name val="Calibri"/>
      <family val="2"/>
      <charset val="204"/>
      <scheme val="minor"/>
    </font>
    <font>
      <u/>
      <sz val="11"/>
      <color theme="10"/>
      <name val="Calibri"/>
      <family val="2"/>
      <charset val="204"/>
      <scheme val="minor"/>
    </font>
    <font>
      <b/>
      <sz val="14"/>
      <color theme="1"/>
      <name val="Times New Roman"/>
      <family val="1"/>
      <charset val="204"/>
    </font>
    <font>
      <u/>
      <sz val="14"/>
      <color theme="10"/>
      <name val="Times New Roman"/>
      <family val="1"/>
      <charset val="204"/>
    </font>
    <font>
      <b/>
      <sz val="16"/>
      <color theme="0"/>
      <name val="Times New Roman"/>
      <family val="1"/>
      <charset val="204"/>
    </font>
    <font>
      <sz val="11"/>
      <color rgb="FF000000"/>
      <name val="Calibri"/>
      <family val="2"/>
      <charset val="204"/>
    </font>
    <font>
      <u/>
      <sz val="11"/>
      <name val="Times New Roman"/>
      <family val="1"/>
      <charset val="204"/>
    </font>
    <font>
      <sz val="10"/>
      <name val="Times New Roman"/>
      <family val="1"/>
      <charset val="204"/>
    </font>
    <font>
      <sz val="11"/>
      <name val="Calibri"/>
      <family val="2"/>
      <charset val="204"/>
      <scheme val="minor"/>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FFFFFF"/>
        <bgColor rgb="FFFFFFFF"/>
      </patternFill>
    </fill>
    <fill>
      <patternFill patternType="solid">
        <fgColor theme="4" tint="-0.249977111117893"/>
        <bgColor indexed="64"/>
      </patternFill>
    </fill>
    <fill>
      <patternFill patternType="solid">
        <fgColor theme="4" tint="-0.249977111117893"/>
        <bgColor rgb="FF8EA9DB"/>
      </patternFill>
    </fill>
    <fill>
      <patternFill patternType="solid">
        <fgColor rgb="FFFFFFFF"/>
        <bgColor rgb="FFFFFFCC"/>
      </patternFill>
    </fill>
    <fill>
      <patternFill patternType="solid">
        <fgColor theme="0" tint="-0.249977111117893"/>
        <bgColor indexed="64"/>
      </patternFill>
    </fill>
    <fill>
      <patternFill patternType="solid">
        <fgColor theme="4" tint="-0.249977111117893"/>
        <bgColor rgb="FF000000"/>
      </patternFill>
    </fill>
    <fill>
      <patternFill patternType="solid">
        <fgColor theme="0"/>
        <bgColor rgb="FFFFFFFF"/>
      </patternFill>
    </fill>
    <fill>
      <patternFill patternType="solid">
        <fgColor theme="2" tint="-0.249977111117893"/>
        <bgColor rgb="FFAEABAB"/>
      </patternFill>
    </fill>
    <fill>
      <patternFill patternType="solid">
        <fgColor rgb="FFFFFFFF"/>
        <bgColor indexed="64"/>
      </patternFill>
    </fill>
    <fill>
      <patternFill patternType="solid">
        <fgColor rgb="FFF9C7C7"/>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s>
  <cellStyleXfs count="7">
    <xf numFmtId="0" fontId="0" fillId="0" borderId="0"/>
    <xf numFmtId="0" fontId="5" fillId="0" borderId="0"/>
    <xf numFmtId="0" fontId="6" fillId="0" borderId="0"/>
    <xf numFmtId="0" fontId="7" fillId="0" borderId="0"/>
    <xf numFmtId="0" fontId="8" fillId="0" borderId="0"/>
    <xf numFmtId="0" fontId="24" fillId="0" borderId="0" applyNumberFormat="0" applyFill="0" applyBorder="0" applyAlignment="0" applyProtection="0"/>
    <xf numFmtId="0" fontId="28" fillId="0" borderId="0">
      <alignment vertical="top"/>
    </xf>
  </cellStyleXfs>
  <cellXfs count="157">
    <xf numFmtId="0" fontId="0" fillId="0" borderId="0" xfId="0"/>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4" borderId="1" xfId="3" applyFont="1" applyFill="1" applyBorder="1" applyAlignment="1">
      <alignment vertical="center" wrapText="1"/>
    </xf>
    <xf numFmtId="0" fontId="2" fillId="0" borderId="3" xfId="0" applyFont="1" applyBorder="1" applyAlignment="1">
      <alignment horizontal="center" vertical="center" wrapText="1"/>
    </xf>
    <xf numFmtId="0" fontId="10" fillId="2" borderId="2" xfId="0" applyFont="1" applyFill="1" applyBorder="1" applyAlignment="1">
      <alignment horizontal="center" vertical="top" wrapText="1"/>
    </xf>
    <xf numFmtId="0" fontId="3" fillId="2" borderId="2"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xf>
    <xf numFmtId="0" fontId="9" fillId="0" borderId="3"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0" xfId="0" applyAlignment="1">
      <alignment vertical="center"/>
    </xf>
    <xf numFmtId="0" fontId="2" fillId="0" borderId="17" xfId="0" applyFont="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1" xfId="0" applyFont="1" applyBorder="1" applyAlignment="1">
      <alignment horizontal="center" vertical="center" wrapText="1"/>
    </xf>
    <xf numFmtId="0" fontId="0" fillId="0" borderId="0" xfId="0" applyAlignment="1">
      <alignment horizontal="center" vertical="center"/>
    </xf>
    <xf numFmtId="0" fontId="2" fillId="0" borderId="16" xfId="0" applyFont="1" applyBorder="1" applyAlignment="1">
      <alignment horizontal="center" vertical="center" wrapText="1"/>
    </xf>
    <xf numFmtId="0" fontId="17" fillId="0" borderId="16" xfId="0" applyFont="1" applyBorder="1" applyAlignment="1">
      <alignment horizontal="center" vertical="center"/>
    </xf>
    <xf numFmtId="0" fontId="17"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left" vertical="center" wrapText="1"/>
    </xf>
    <xf numFmtId="0" fontId="4" fillId="0" borderId="3" xfId="0" applyFont="1" applyBorder="1" applyAlignment="1">
      <alignment horizontal="center" vertical="center"/>
    </xf>
    <xf numFmtId="0" fontId="4" fillId="2" borderId="1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left" vertical="center"/>
    </xf>
    <xf numFmtId="0" fontId="18" fillId="0" borderId="0" xfId="0" applyFont="1" applyAlignment="1">
      <alignment horizontal="center" vertical="center"/>
    </xf>
    <xf numFmtId="0" fontId="18" fillId="0" borderId="0" xfId="0" applyFont="1" applyAlignment="1">
      <alignment vertical="center"/>
    </xf>
    <xf numFmtId="0" fontId="4" fillId="0" borderId="18" xfId="0" applyFont="1" applyBorder="1" applyAlignment="1">
      <alignment horizontal="left" vertical="center" wrapText="1"/>
    </xf>
    <xf numFmtId="0" fontId="9" fillId="2" borderId="3" xfId="0" applyFont="1" applyFill="1" applyBorder="1" applyAlignment="1" applyProtection="1">
      <alignment horizontal="center" vertical="center"/>
      <protection locked="0"/>
    </xf>
    <xf numFmtId="0" fontId="4" fillId="0" borderId="18" xfId="0" applyFont="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2" fillId="0" borderId="0" xfId="0" applyFont="1" applyAlignment="1">
      <alignment horizontal="left" vertical="center"/>
    </xf>
    <xf numFmtId="0" fontId="4" fillId="7" borderId="18" xfId="0" applyFont="1" applyFill="1" applyBorder="1" applyAlignment="1">
      <alignment horizontal="left" vertical="center"/>
    </xf>
    <xf numFmtId="0" fontId="16" fillId="0" borderId="0" xfId="0" applyFont="1" applyAlignment="1">
      <alignment vertical="top"/>
    </xf>
    <xf numFmtId="0" fontId="19" fillId="0" borderId="16" xfId="0" applyFont="1" applyBorder="1" applyAlignment="1">
      <alignment horizontal="center" vertical="center"/>
    </xf>
    <xf numFmtId="0" fontId="19" fillId="0" borderId="16" xfId="0" applyFont="1" applyBorder="1" applyAlignment="1">
      <alignment horizontal="center" vertical="center" wrapText="1"/>
    </xf>
    <xf numFmtId="0" fontId="15" fillId="0" borderId="18" xfId="0" applyFont="1" applyBorder="1" applyAlignment="1">
      <alignment horizontal="left" vertical="center" wrapText="1"/>
    </xf>
    <xf numFmtId="0" fontId="0" fillId="0" borderId="0" xfId="0" applyAlignment="1">
      <alignment wrapText="1"/>
    </xf>
    <xf numFmtId="0" fontId="2" fillId="0" borderId="18" xfId="0" applyFont="1" applyBorder="1" applyAlignment="1">
      <alignment horizontal="center" vertical="center" wrapText="1"/>
    </xf>
    <xf numFmtId="0" fontId="9" fillId="4" borderId="18" xfId="3" applyFont="1" applyFill="1" applyBorder="1" applyAlignment="1">
      <alignment vertical="center" wrapText="1"/>
    </xf>
    <xf numFmtId="0" fontId="4" fillId="2" borderId="18" xfId="0" applyFont="1" applyFill="1" applyBorder="1" applyAlignment="1" applyProtection="1">
      <alignment horizontal="center" vertical="center" wrapText="1"/>
      <protection locked="0"/>
    </xf>
    <xf numFmtId="0" fontId="0" fillId="0" borderId="0" xfId="0" applyAlignment="1">
      <alignment vertical="center" wrapText="1"/>
    </xf>
    <xf numFmtId="0" fontId="20" fillId="0" borderId="18" xfId="0" applyFont="1" applyBorder="1" applyAlignment="1">
      <alignment horizontal="left" vertical="center" wrapText="1"/>
    </xf>
    <xf numFmtId="0" fontId="21" fillId="0" borderId="18" xfId="0" applyFont="1" applyBorder="1" applyAlignment="1">
      <alignment vertical="center" wrapText="1"/>
    </xf>
    <xf numFmtId="0" fontId="20" fillId="0" borderId="18" xfId="0" applyFont="1" applyBorder="1" applyAlignment="1" applyProtection="1">
      <alignment horizontal="center" vertical="center" wrapText="1"/>
      <protection locked="0"/>
    </xf>
    <xf numFmtId="0" fontId="21" fillId="2" borderId="18"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1" fillId="0" borderId="18" xfId="0" applyFont="1" applyBorder="1" applyAlignment="1">
      <alignment horizontal="center" vertical="center" wrapText="1"/>
    </xf>
    <xf numFmtId="0" fontId="18" fillId="0" borderId="18" xfId="0" applyFont="1" applyBorder="1" applyAlignment="1">
      <alignment horizontal="left" vertical="center" wrapText="1"/>
    </xf>
    <xf numFmtId="0" fontId="18" fillId="0" borderId="18" xfId="0" applyFont="1" applyBorder="1" applyAlignment="1">
      <alignment horizontal="center" vertical="center"/>
    </xf>
    <xf numFmtId="0" fontId="18" fillId="0" borderId="18" xfId="0" applyFont="1" applyBorder="1" applyAlignment="1">
      <alignment vertical="center"/>
    </xf>
    <xf numFmtId="0" fontId="18" fillId="0" borderId="1" xfId="0" applyFont="1" applyBorder="1" applyAlignment="1">
      <alignment horizontal="left" vertical="center" wrapText="1"/>
    </xf>
    <xf numFmtId="0" fontId="21" fillId="0" borderId="1" xfId="0" applyFont="1" applyBorder="1" applyAlignment="1">
      <alignment vertical="center" wrapText="1"/>
    </xf>
    <xf numFmtId="0" fontId="20" fillId="0" borderId="1" xfId="0" applyFont="1" applyBorder="1" applyAlignment="1" applyProtection="1">
      <alignment horizontal="center" vertical="center" wrapText="1"/>
      <protection locked="0"/>
    </xf>
    <xf numFmtId="0" fontId="21" fillId="2" borderId="3" xfId="0" applyFont="1" applyFill="1" applyBorder="1" applyAlignment="1">
      <alignment horizontal="center" vertical="center" wrapText="1"/>
    </xf>
    <xf numFmtId="0" fontId="9" fillId="0" borderId="18" xfId="0" applyFont="1" applyBorder="1" applyAlignment="1">
      <alignment horizontal="center" vertical="center" wrapText="1"/>
    </xf>
    <xf numFmtId="0" fontId="20" fillId="2" borderId="3"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6" xfId="0" applyFont="1" applyBorder="1" applyAlignment="1" applyProtection="1">
      <alignment horizontal="center" vertical="center" wrapText="1"/>
      <protection locked="0"/>
    </xf>
    <xf numFmtId="0" fontId="2" fillId="0" borderId="1" xfId="0" applyFont="1" applyBorder="1" applyAlignment="1">
      <alignment horizontal="center" vertical="center"/>
    </xf>
    <xf numFmtId="0" fontId="2" fillId="0" borderId="0" xfId="0" applyFont="1"/>
    <xf numFmtId="0" fontId="4" fillId="0" borderId="0" xfId="0" applyFont="1" applyAlignment="1">
      <alignment horizontal="center" vertical="center" wrapText="1"/>
    </xf>
    <xf numFmtId="0" fontId="4" fillId="2" borderId="18" xfId="0" applyFont="1" applyFill="1" applyBorder="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horizontal="center" vertical="top" wrapText="1"/>
    </xf>
    <xf numFmtId="0" fontId="0" fillId="0" borderId="0" xfId="0" applyAlignment="1">
      <alignment vertical="top" wrapText="1"/>
    </xf>
    <xf numFmtId="0" fontId="24" fillId="0" borderId="0" xfId="5" applyAlignment="1">
      <alignment vertical="top" wrapText="1"/>
    </xf>
    <xf numFmtId="0" fontId="23" fillId="0" borderId="0" xfId="0" applyFont="1" applyAlignment="1">
      <alignment horizontal="left" vertical="top" wrapText="1"/>
    </xf>
    <xf numFmtId="0" fontId="4" fillId="2" borderId="23" xfId="0" applyFont="1" applyFill="1" applyBorder="1" applyAlignment="1">
      <alignment horizontal="left" vertical="top"/>
    </xf>
    <xf numFmtId="0" fontId="2" fillId="0" borderId="3" xfId="0" applyFont="1" applyBorder="1" applyAlignment="1">
      <alignment horizontal="left" vertical="center"/>
    </xf>
    <xf numFmtId="0" fontId="2" fillId="0" borderId="28" xfId="0" applyFont="1" applyBorder="1" applyAlignment="1">
      <alignment horizontal="center" vertical="center"/>
    </xf>
    <xf numFmtId="0" fontId="2" fillId="0" borderId="3" xfId="0" applyFont="1" applyBorder="1" applyAlignment="1">
      <alignment horizontal="center" vertical="center"/>
    </xf>
    <xf numFmtId="0" fontId="4" fillId="10" borderId="18" xfId="0" applyFont="1" applyFill="1" applyBorder="1" applyAlignment="1">
      <alignment horizontal="left" vertical="top"/>
    </xf>
    <xf numFmtId="0" fontId="4" fillId="2" borderId="18" xfId="0" applyFont="1" applyFill="1" applyBorder="1" applyAlignment="1">
      <alignment horizontal="left" vertical="top"/>
    </xf>
    <xf numFmtId="0" fontId="4" fillId="2" borderId="18" xfId="6" applyFont="1" applyFill="1" applyBorder="1" applyAlignment="1">
      <alignment horizontal="left" vertical="top"/>
    </xf>
    <xf numFmtId="0" fontId="4" fillId="10" borderId="23" xfId="0" applyFont="1" applyFill="1" applyBorder="1" applyAlignment="1">
      <alignment horizontal="left" vertical="top"/>
    </xf>
    <xf numFmtId="0" fontId="4" fillId="2" borderId="28" xfId="0" applyFont="1" applyFill="1" applyBorder="1" applyAlignment="1">
      <alignment horizontal="center" vertical="center"/>
    </xf>
    <xf numFmtId="0" fontId="4" fillId="2" borderId="23" xfId="0" applyFont="1" applyFill="1" applyBorder="1" applyAlignment="1">
      <alignment horizontal="center" vertical="center"/>
    </xf>
    <xf numFmtId="0" fontId="2" fillId="2" borderId="3" xfId="0" applyFont="1" applyFill="1" applyBorder="1" applyAlignment="1">
      <alignment horizontal="left" vertical="top"/>
    </xf>
    <xf numFmtId="0" fontId="2" fillId="2" borderId="18" xfId="0" applyFont="1" applyFill="1" applyBorder="1" applyAlignment="1">
      <alignment horizontal="left" vertical="top"/>
    </xf>
    <xf numFmtId="0" fontId="2" fillId="2" borderId="28" xfId="0" applyFont="1" applyFill="1" applyBorder="1" applyAlignment="1">
      <alignment horizontal="left" vertical="top"/>
    </xf>
    <xf numFmtId="0" fontId="2" fillId="2" borderId="3" xfId="0" applyFont="1" applyFill="1" applyBorder="1" applyAlignment="1">
      <alignment horizontal="center" vertical="center"/>
    </xf>
    <xf numFmtId="0" fontId="2" fillId="2" borderId="18" xfId="0" applyFont="1" applyFill="1" applyBorder="1" applyAlignment="1">
      <alignment horizontal="center" vertical="center"/>
    </xf>
    <xf numFmtId="0" fontId="4" fillId="2" borderId="18" xfId="0" applyFont="1" applyFill="1" applyBorder="1" applyAlignment="1" applyProtection="1">
      <alignment horizontal="left" vertical="top"/>
      <protection locked="0"/>
    </xf>
    <xf numFmtId="0" fontId="4" fillId="4" borderId="18" xfId="0" applyFont="1" applyFill="1" applyBorder="1" applyAlignment="1">
      <alignment horizontal="left" vertical="top"/>
    </xf>
    <xf numFmtId="0" fontId="31" fillId="2" borderId="18" xfId="0" applyFont="1" applyFill="1" applyBorder="1" applyAlignment="1">
      <alignment horizontal="center" vertical="center"/>
    </xf>
    <xf numFmtId="0" fontId="4" fillId="2" borderId="0" xfId="0" applyFont="1" applyFill="1" applyAlignment="1">
      <alignment horizontal="center" vertical="center"/>
    </xf>
    <xf numFmtId="0" fontId="30" fillId="10" borderId="18" xfId="0" applyFont="1" applyFill="1" applyBorder="1" applyAlignment="1">
      <alignment horizontal="left" vertical="top"/>
    </xf>
    <xf numFmtId="0" fontId="4" fillId="10" borderId="18" xfId="0" applyFont="1" applyFill="1" applyBorder="1" applyAlignment="1">
      <alignment horizontal="left" vertical="center"/>
    </xf>
    <xf numFmtId="0" fontId="4" fillId="2" borderId="18" xfId="6" applyFont="1" applyFill="1" applyBorder="1" applyAlignment="1">
      <alignment horizontal="left" vertical="center"/>
    </xf>
    <xf numFmtId="0" fontId="2" fillId="2" borderId="18" xfId="0" applyFont="1" applyFill="1" applyBorder="1" applyAlignment="1">
      <alignment horizontal="left" vertical="center"/>
    </xf>
    <xf numFmtId="0" fontId="4" fillId="2" borderId="18" xfId="0" applyFont="1" applyFill="1" applyBorder="1" applyAlignment="1" applyProtection="1">
      <alignment horizontal="left" vertical="center"/>
      <protection locked="0"/>
    </xf>
    <xf numFmtId="0" fontId="4" fillId="2" borderId="28" xfId="0" applyFont="1" applyFill="1" applyBorder="1" applyAlignment="1" applyProtection="1">
      <alignment horizontal="left" vertical="center"/>
      <protection locked="0"/>
    </xf>
    <xf numFmtId="0" fontId="2" fillId="2" borderId="0" xfId="0" applyFont="1" applyFill="1" applyAlignment="1">
      <alignment horizontal="center" vertical="center"/>
    </xf>
    <xf numFmtId="0" fontId="4" fillId="2" borderId="1" xfId="0" applyFont="1" applyFill="1" applyBorder="1" applyAlignment="1">
      <alignment horizontal="left" vertical="center"/>
    </xf>
    <xf numFmtId="0" fontId="2" fillId="0" borderId="0" xfId="0" applyFont="1" applyAlignment="1">
      <alignment vertical="center" wrapText="1"/>
    </xf>
    <xf numFmtId="0" fontId="4" fillId="2" borderId="18" xfId="6" applyFont="1" applyFill="1" applyBorder="1" applyAlignment="1">
      <alignment horizontal="left" vertical="center" wrapText="1"/>
    </xf>
    <xf numFmtId="0" fontId="9" fillId="4" borderId="19" xfId="3" applyFont="1" applyFill="1" applyBorder="1" applyAlignment="1">
      <alignment vertical="center" wrapText="1"/>
    </xf>
    <xf numFmtId="0" fontId="15" fillId="12" borderId="18" xfId="0" applyFont="1" applyFill="1" applyBorder="1" applyAlignment="1">
      <alignment vertical="center"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8"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5" xfId="0" applyFont="1" applyFill="1" applyBorder="1" applyAlignment="1">
      <alignment horizontal="left" vertical="top" wrapText="1"/>
    </xf>
    <xf numFmtId="0" fontId="1" fillId="3" borderId="1" xfId="0" applyFont="1" applyFill="1" applyBorder="1" applyAlignment="1">
      <alignment horizontal="center" vertical="top"/>
    </xf>
    <xf numFmtId="0" fontId="1" fillId="3" borderId="9" xfId="0" applyFont="1" applyFill="1" applyBorder="1" applyAlignment="1">
      <alignment horizontal="center" vertical="top"/>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13" fillId="5" borderId="1"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9"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2" fillId="2"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1" fillId="5" borderId="1"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21"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20" xfId="0" applyFont="1" applyFill="1" applyBorder="1" applyAlignment="1">
      <alignment horizontal="center" vertical="center"/>
    </xf>
    <xf numFmtId="0" fontId="4" fillId="2" borderId="11" xfId="0" applyFont="1" applyFill="1" applyBorder="1" applyAlignment="1">
      <alignment horizontal="left" vertical="top"/>
    </xf>
    <xf numFmtId="0" fontId="4" fillId="2" borderId="0" xfId="0" applyFont="1" applyFill="1" applyAlignment="1">
      <alignment horizontal="left" vertical="top"/>
    </xf>
    <xf numFmtId="0" fontId="4" fillId="2" borderId="24" xfId="0" applyFont="1" applyFill="1" applyBorder="1" applyAlignment="1">
      <alignment horizontal="left" vertical="top"/>
    </xf>
    <xf numFmtId="0" fontId="4" fillId="2" borderId="25" xfId="0" applyFont="1" applyFill="1" applyBorder="1" applyAlignment="1">
      <alignment horizontal="left" vertical="top"/>
    </xf>
    <xf numFmtId="0" fontId="4" fillId="2" borderId="26" xfId="0" applyFont="1" applyFill="1" applyBorder="1" applyAlignment="1">
      <alignment horizontal="left" vertical="top"/>
    </xf>
    <xf numFmtId="0" fontId="4" fillId="2" borderId="27" xfId="0" applyFont="1" applyFill="1" applyBorder="1" applyAlignment="1">
      <alignment horizontal="left" vertical="top"/>
    </xf>
    <xf numFmtId="0" fontId="1" fillId="3" borderId="18" xfId="0" applyFont="1" applyFill="1" applyBorder="1" applyAlignment="1">
      <alignment horizontal="center" vertical="center"/>
    </xf>
    <xf numFmtId="0" fontId="11" fillId="3" borderId="18" xfId="0" applyFont="1" applyFill="1" applyBorder="1" applyAlignment="1">
      <alignment horizontal="center" vertical="center"/>
    </xf>
    <xf numFmtId="0" fontId="19" fillId="2" borderId="23" xfId="0" applyFont="1" applyFill="1" applyBorder="1" applyAlignment="1">
      <alignment horizontal="left" vertical="top"/>
    </xf>
    <xf numFmtId="0" fontId="4" fillId="2" borderId="23" xfId="0" applyFont="1" applyFill="1" applyBorder="1" applyAlignment="1">
      <alignment horizontal="left" vertical="top"/>
    </xf>
    <xf numFmtId="0" fontId="11" fillId="11" borderId="29" xfId="0" applyFont="1" applyFill="1" applyBorder="1" applyAlignment="1">
      <alignment horizontal="center" vertical="center"/>
    </xf>
    <xf numFmtId="0" fontId="11" fillId="3" borderId="30" xfId="0" applyFont="1" applyFill="1" applyBorder="1"/>
    <xf numFmtId="0" fontId="11" fillId="3" borderId="31" xfId="0" applyFont="1" applyFill="1" applyBorder="1"/>
    <xf numFmtId="0" fontId="3" fillId="2" borderId="23" xfId="0" applyFont="1" applyFill="1" applyBorder="1" applyAlignment="1">
      <alignment horizontal="left" vertical="top"/>
    </xf>
    <xf numFmtId="0" fontId="2" fillId="2" borderId="23" xfId="0" applyFont="1" applyFill="1" applyBorder="1" applyAlignment="1">
      <alignment horizontal="left" vertical="top"/>
    </xf>
    <xf numFmtId="0" fontId="11" fillId="9" borderId="4" xfId="0" applyFont="1" applyFill="1" applyBorder="1" applyAlignment="1">
      <alignment horizontal="left" vertical="center"/>
    </xf>
    <xf numFmtId="0" fontId="11" fillId="9" borderId="22" xfId="0" applyFont="1" applyFill="1" applyBorder="1" applyAlignment="1">
      <alignment horizontal="left" vertical="center"/>
    </xf>
    <xf numFmtId="0" fontId="11" fillId="5" borderId="23" xfId="0" applyFont="1" applyFill="1" applyBorder="1" applyAlignment="1">
      <alignment horizontal="center" vertical="center"/>
    </xf>
    <xf numFmtId="0" fontId="1" fillId="5" borderId="23" xfId="0" applyFont="1" applyFill="1" applyBorder="1" applyAlignment="1">
      <alignment horizontal="center" vertical="center"/>
    </xf>
    <xf numFmtId="0" fontId="27" fillId="5" borderId="18" xfId="0" applyFont="1" applyFill="1" applyBorder="1" applyAlignment="1">
      <alignment horizontal="left" vertical="center"/>
    </xf>
    <xf numFmtId="0" fontId="26" fillId="0" borderId="18" xfId="5" applyFont="1" applyBorder="1" applyAlignment="1">
      <alignment horizontal="center" vertical="center"/>
    </xf>
    <xf numFmtId="0" fontId="25" fillId="8" borderId="18" xfId="0" applyFont="1" applyFill="1" applyBorder="1" applyAlignment="1">
      <alignment horizontal="center" vertical="center"/>
    </xf>
    <xf numFmtId="0" fontId="26" fillId="0" borderId="18" xfId="5" applyFont="1" applyFill="1" applyBorder="1" applyAlignment="1">
      <alignment horizontal="center" vertical="center"/>
    </xf>
    <xf numFmtId="0" fontId="32" fillId="13" borderId="0" xfId="0" applyFont="1" applyFill="1" applyAlignment="1">
      <alignment horizontal="center" vertical="center" wrapText="1"/>
    </xf>
  </cellXfs>
  <cellStyles count="7">
    <cellStyle name="Normal" xfId="6" xr:uid="{69E8549C-817B-418F-B8C8-924DFD61BB79}"/>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16">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3" Type="http://schemas.openxmlformats.org/officeDocument/2006/relationships/hyperlink" Target="..\2.%20&#1043;&#1086;&#1090;&#1086;&#1074;&#1099;&#1077;%20&#1087;&#1072;&#1082;&#1077;&#1090;&#1099;%20&#1048;&#1051;\!&#1057;&#1086;&#1075;&#1083;&#1072;&#1089;&#1086;&#1074;&#1072;&#1085;&#1086;\&#1063;&#1091;&#1074;&#1072;&#1096;&#1089;&#1082;&#1072;&#1103;%20&#1056;&#1077;&#1089;&#1087;&#1091;&#1073;&#1083;&#1080;&#1082;&#1072;_&#1058;&#1091;&#1088;&#1080;&#1079;&#1084;%20&#1080;%20&#1089;&#1092;&#1077;&#1088;&#1072;%20&#1091;&#1089;&#1083;&#1091;&#1075;\&#1042;&#1077;&#1088;&#1089;&#1080;&#1103;%203%20&#1048;&#1051;.xls" TargetMode="External"/><Relationship Id="rId18"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 Id="rId26" Type="http://schemas.openxmlformats.org/officeDocument/2006/relationships/hyperlink" Target="..\..\2.%20&#1043;&#1086;&#1090;&#1086;&#1074;&#1099;&#1077;%20&#1087;&#1072;&#1082;&#1077;&#1090;&#1099;%20&#1048;&#1051;\!&#1057;&#1086;&#1075;&#1083;&#1072;&#1089;&#1086;&#1074;&#1072;&#1085;&#1086;\&#1048;&#1088;&#1082;&#1091;&#1090;&#1089;&#1082;&#1072;&#1103;%20&#1086;&#1073;&#1083;&#1072;&#1089;&#1090;&#1100;_&#1058;&#1091;&#1088;&#1080;&#1079;&#1084;%20&#1080;%20&#1089;&#1092;&#1077;&#1088;&#1072;%20&#1091;&#1089;&#1083;&#1091;&#1075;\&#1048;&#1051;_&#1041;&#1088;&#1072;&#1090;&#1089;&#1082;&#1080;&#1081;_&#1090;&#1086;&#1088;&#1075;&#1086;&#1074;&#1086;_&#1090;&#1077;&#1093;&#1085;&#1086;&#1083;&#1086;&#1075;&#1080;&#1095;&#1077;&#1089;&#1082;&#1080;&#1081;_&#1090;&#1077;&#1093;&#1085;&#1080;&#1082;&#1091;&#1084;_&#1086;&#1090;_29_06_23.xlsx" TargetMode="External"/><Relationship Id="rId39"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90;&#1072;%20&#1091;&#1089;&#1083;&#1091;&#1075;_&#1052;&#1050;&#1057;\&#1080;&#1085;&#1092;&#1088;&#1072;&#1089;&#1090;&#1088;&#1091;&#1082;&#1090;&#1091;&#1088;&#1085;&#1099;&#1081;%20&#1083;&#1080;&#1089;&#1090;%20&#1052;&#1050;&#1057;.xlsx" TargetMode="External"/><Relationship Id="rId21" Type="http://schemas.openxmlformats.org/officeDocument/2006/relationships/hyperlink" Target="..\2.%20&#1043;&#1086;&#1090;&#1086;&#1074;&#1099;&#1077;%20&#1087;&#1072;&#1082;&#1077;&#1090;&#1099;%20&#1048;&#1051;\!&#1057;&#1086;&#1075;&#1083;&#1072;&#1089;&#1086;&#1074;&#1072;&#1085;&#1086;\&#1052;&#1091;&#1088;&#1084;&#1072;&#1085;&#1089;&#1082;&#1072;&#1103;%20&#1086;&#1073;&#1083;&#1072;&#1089;&#1090;&#1100;_&#1058;&#1091;&#1088;&#1080;&#1079;&#1084;%20&#1080;%20&#1089;&#1092;&#1077;&#1088;&#1072;%20&#1091;&#1089;&#1083;&#1091;&#1075;\v_2_&#1041;&#1072;&#1079;&#1086;&#1074;&#1099;&#1081;_&#1048;&#1051;_&#1086;&#1073;&#1088;&#1072;&#1079;&#1086;&#1074;&#1072;&#1090;&#1077;&#1083;&#1100;&#1085;&#1099;&#1081;_&#1082;&#1083;&#1072;&#1089;&#1090;&#1077;&#1088;_&#1057;&#1055;&#1054;_&#1057;&#1077;&#1074;&#1077;&#1088;_&#1080;_&#1058;&#1091;&#1088;&#1080;&#1079;&#1084;_27_06%20&#1080;&#1089;&#1087;&#1088;&#1072;&#1074;&#1083;&#1077;&#1085;&#1085;&#1099;&#1081;%20%20&#1086;&#1090;%2005.07.23.xlsx" TargetMode="External"/><Relationship Id="rId34" Type="http://schemas.openxmlformats.org/officeDocument/2006/relationships/hyperlink" Target="..\..\2.%20&#1043;&#1086;&#1090;&#1086;&#1074;&#1099;&#1077;%20&#1087;&#1072;&#1082;&#1077;&#1090;&#1099;%20&#1048;&#1051;\!&#1057;&#1086;&#1075;&#1083;&#1072;&#1089;&#1086;&#1074;&#1072;&#1085;&#1086;\&#1056;&#1077;&#1089;&#1087;&#1091;&#1073;&#1083;&#1080;&#1082;&#1072;%20&#1040;&#1083;&#1090;&#1072;&#1081;_&#1058;&#1091;&#1088;&#1080;&#1079;&#1084;%20&#1080;%20&#1089;&#1092;&#1077;&#1088;&#1072;%20&#1091;&#1089;&#1083;&#1091;&#1075;\&#1048;&#1051;%20&#1055;&#1088;&#1086;&#1092;&#1077;&#1089;&#1089;&#1080;&#1086;&#1085;&#1072;&#1083;&#1080;&#1090;&#1077;&#1090;%20&#1043;&#1040;&#1043;&#1055;&#1050;%20&#1080;&#1084;.%20&#1043;&#1085;&#1077;&#1079;&#1076;&#1080;&#1083;&#1086;&#1074;&#1072;%2014.07.xlsx" TargetMode="External"/><Relationship Id="rId42" Type="http://schemas.openxmlformats.org/officeDocument/2006/relationships/hyperlink" Target="..\..\2.%20&#1043;&#1086;&#1090;&#1086;&#1074;&#1099;&#1077;%20&#1087;&#1072;&#1082;&#1077;&#1090;&#1099;%20&#1048;&#1051;\!&#1057;&#1086;&#1075;&#1083;&#1072;&#1089;&#1086;&#1074;&#1072;&#1085;&#1086;\&#1057;&#1074;&#1077;&#1088;&#1076;&#1083;&#1086;&#1074;&#1089;&#1082;&#1072;&#1103;%20&#1086;&#1073;&#1083;&#1072;&#1089;&#1090;&#1100;_&#1058;&#1091;&#1088;&#1080;&#1079;&#1084;%20&#1080;%20&#1089;&#1092;&#1077;&#1088;&#1072;%20&#1091;&#1089;&#1083;&#1091;&#1075;%20&#1045;&#1058;&#1069;&#1058;\29.06.%20&#1048;&#1051;%20&#1058;&#1091;&#1088;&#1080;&#1079;&#1084;%20&#1080;%20&#1089;&#1092;&#1077;&#1088;&#1072;%20&#1091;&#1089;&#1083;&#1091;&#1075;%20&#1057;&#1074;&#1077;&#1088;&#1076;&#1083;&#1086;&#1074;&#1089;&#1082;&#1072;&#1103;%20&#1086;&#1073;&#1083;&#1072;&#1089;&#1090;&#1100;%20&#1045;&#1058;&#1069;&#1058;.xlsx" TargetMode="External"/><Relationship Id="rId47" Type="http://schemas.openxmlformats.org/officeDocument/2006/relationships/hyperlink" Target="..\..\2.%20&#1043;&#1086;&#1090;&#1086;&#1074;&#1099;&#1077;%20&#1087;&#1072;&#1082;&#1077;&#1090;&#1099;%20&#1048;&#1051;\!&#1057;&#1086;&#1075;&#1083;&#1072;&#1089;&#1086;&#1074;&#1072;&#1085;&#1086;\&#1071;&#1084;&#1072;&#1083;&#1086;-&#1053;&#1077;&#1085;&#1077;&#1094;&#1082;&#1080;&#1081;%20&#1072;&#1074;&#1090;&#1086;&#1085;&#1086;&#1084;&#1085;&#1099;&#1081;%20&#1086;&#1082;&#1088;&#1091;&#1075;_&#1058;&#1091;&#1088;&#1080;&#1079;&#1084;%20&#1080;%20&#1089;&#1092;&#1077;&#1088;&#1072;%20&#1091;&#1089;&#1083;&#1091;&#1075;\2_&#1055;&#1088;&#1080;&#1083;&#1086;&#1078;&#1077;&#1085;&#1080;&#1077;_1_56_&#1048;&#1051;_&#1086;&#1073;&#1088;&#1072;&#1079;_&#1082;&#1083;&#1072;&#1089;&#1090;&#1077;&#1088;_&#1057;&#1055;&#1054;_&#1058;&#1091;&#1088;&#1080;&#1079;&#1084;&#1071;&#1053;&#1040;&#1054;_&#1080;&#1089;&#1087;&#1088;&#1072;&#1074;_29_06.xlsx" TargetMode="External"/><Relationship Id="rId7"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90;&#1072;%20&#1091;&#1089;&#1083;&#1091;&#1075;_&#1052;&#1050;&#1057;\&#1080;&#1085;&#1092;&#1088;&#1072;&#1089;&#1090;&#1088;&#1091;&#1082;&#1090;&#1091;&#1088;&#1085;&#1099;&#1081;%20&#1083;&#1080;&#1089;&#1090;%20&#1052;&#1050;&#1057;.xlsx" TargetMode="External"/><Relationship Id="rId2" Type="http://schemas.openxmlformats.org/officeDocument/2006/relationships/hyperlink" Target="..\2.%20&#1043;&#1086;&#1090;&#1086;&#1074;&#1099;&#1077;%20&#1087;&#1072;&#1082;&#1077;&#1090;&#1099;%20&#1048;&#1051;\!&#1057;&#1086;&#1075;&#1083;&#1072;&#1089;&#1086;&#1074;&#1072;&#1085;&#1086;\&#1056;&#1077;&#1089;&#1087;&#1091;&#1073;&#1083;&#1080;&#1082;&#1072;%20&#1040;&#1083;&#1090;&#1072;&#1081;_&#1058;&#1091;&#1088;&#1080;&#1079;&#1084;%20&#1080;%20&#1089;&#1092;&#1077;&#1088;&#1072;%20&#1091;&#1089;&#1083;&#1091;&#1075;\&#1048;&#1051;%20&#1055;&#1088;&#1086;&#1092;&#1077;&#1089;&#1089;&#1080;&#1086;&#1085;&#1072;&#1083;&#1080;&#1090;&#1077;&#1090;%20&#1043;&#1040;&#1043;&#1055;&#1050;%20&#1080;&#1084;.%20&#1043;&#1085;&#1077;&#1079;&#1076;&#1080;&#1083;&#1086;&#1074;&#1072;%2014.07.xlsx" TargetMode="External"/><Relationship Id="rId16" Type="http://schemas.openxmlformats.org/officeDocument/2006/relationships/hyperlink" Target="..\2.%20&#1043;&#1086;&#1090;&#1086;&#1074;&#1099;&#1077;%20&#1087;&#1072;&#1082;&#1077;&#1090;&#1099;%20&#1048;&#1051;\!&#1057;&#1086;&#1075;&#1083;&#1072;&#1089;&#1086;&#1074;&#1072;&#1085;&#1086;\&#1042;&#1086;&#1088;&#1086;&#1085;&#1077;&#1078;&#1089;&#1082;&#1072;&#1103;%20&#1086;&#1073;&#1083;&#1072;&#1089;&#1090;&#1100;_&#1058;&#1091;&#1088;&#1080;&#1079;&#1084;%20&#1080;%20&#1089;&#1092;&#1077;&#1088;&#1072;%20&#1091;&#1089;&#1083;&#1091;&#1075;\17_07_2023_&#1048;&#1085;&#1092;&#1088;&#1072;&#1089;&#1090;&#1088;&#1091;&#1082;&#1090;&#1091;&#1088;&#1085;&#1099;&#1081;_&#1083;&#1080;&#1089;&#1090;_2023_&#1061;&#1088;&#1077;&#1085;&#1086;&#1074;&#1089;&#1082;&#1072;&#1103;_&#1096;&#1082;&#1086;&#1083;&#1072;_&#1085;&#1072;&#1077;&#1079;&#1076;&#1085;&#1080;&#1082;&#1086;&#1074;.xls" TargetMode="External"/><Relationship Id="rId29"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 Id="rId1" Type="http://schemas.openxmlformats.org/officeDocument/2006/relationships/hyperlink" Target="..\2.%20&#1043;&#1086;&#1090;&#1086;&#1074;&#1099;&#1077;%20&#1087;&#1072;&#1082;&#1077;&#1090;&#1099;%20&#1048;&#1051;\!&#1057;&#1086;&#1075;&#1083;&#1072;&#1089;&#1086;&#1074;&#1072;&#1085;&#1086;\&#1056;&#1077;&#1089;&#1087;&#1091;&#1073;&#1083;&#1080;&#1082;&#1072;%20&#1040;&#1076;&#1099;&#1075;&#1077;&#1103;_&#1058;&#1091;&#1088;&#1080;&#1079;&#1084;%20&#1080;%20&#1089;&#1092;&#1077;&#1088;&#1072;%20&#1091;&#1089;&#1083;&#1091;&#1075;\&#1048;&#1085;&#1092;&#1088;&#1072;&#1089;&#1090;&#1088;&#1091;&#1082;&#1090;&#1091;&#1088;&#1085;&#1099;&#1081;_&#1083;&#1080;&#1089;&#1090;_&#1056;&#1077;&#1089;&#1087;&#1091;&#1073;&#1083;&#1080;&#1082;&#1072;_&#1040;&#1076;&#1099;&#1075;&#1077;&#1103;_&#1058;&#1091;&#1088;&#1080;&#1079;&#1084;_&#1080;_&#1089;&#1092;&#1077;&#1088;&#1072;_&#1091;&#1089;&#1083;&#1091;&#1075;.xlsx" TargetMode="External"/><Relationship Id="rId6"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 Id="rId11"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44;&#1055;&#1050;\&#1048;&#1085;&#1092;&#1088;&#1072;&#1089;&#1090;&#1088;&#1091;&#1082;&#1090;&#1091;&#1088;&#1085;&#1099;&#1081;_&#1083;&#1080;&#1089;&#1090;_2023_&#1044;&#1055;&#1050;.xlsx" TargetMode="External"/><Relationship Id="rId24"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32"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37"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40" Type="http://schemas.openxmlformats.org/officeDocument/2006/relationships/hyperlink" Target="..\..\2.%20&#1043;&#1086;&#1090;&#1086;&#1074;&#1099;&#1077;%20&#1087;&#1072;&#1082;&#1077;&#1090;&#1099;%20&#1048;&#1051;\!&#1057;&#1086;&#1075;&#1083;&#1072;&#1089;&#1086;&#1074;&#1072;&#1085;&#1086;\&#1056;&#1103;&#1079;&#1072;&#1085;&#1089;&#1082;&#1072;&#1103;%20&#1086;&#1073;&#1083;&#1072;&#1089;&#1090;&#1100;_&#1058;&#1091;&#1088;&#1080;&#1079;&#1084;%20&#1080;%20&#1089;&#1092;&#1077;&#1088;&#1072;%20&#1091;&#1089;&#1083;&#1091;&#1075;\&#1048;&#1051;_2023_&#1056;&#1103;&#1079;&#1072;&#1085;&#1100;_05.07%20&#1048;&#1090;&#1086;&#1075;.xlsx" TargetMode="External"/><Relationship Id="rId45"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 Id="rId5"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15"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23"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28" Type="http://schemas.openxmlformats.org/officeDocument/2006/relationships/hyperlink" Target="..\..\2.%20&#1043;&#1086;&#1090;&#1086;&#1074;&#1099;&#1077;%20&#1087;&#1072;&#1082;&#1077;&#1090;&#1099;%20&#1048;&#1051;\!&#1057;&#1086;&#1075;&#1083;&#1072;&#1089;&#1086;&#1074;&#1072;&#1085;&#1086;\&#1050;&#1091;&#1088;&#1089;&#1082;&#1072;&#1103;%20&#1086;&#1073;&#1083;&#1072;&#1089;&#1090;&#1100;_&#1058;&#1091;&#1088;&#1080;&#1079;&#1084;%20&#1080;%20&#1089;&#1092;&#1077;&#1088;&#1072;%20&#1091;&#1089;&#1083;&#1091;&#1075;\&#1048;&#1051;_&#1090;&#1091;&#1088;&#1080;&#1079;&#1084;%20&#1080;%20&#1089;&#1092;&#1077;&#1088;&#1072;%20&#1091;&#1089;&#1083;&#1091;&#1075;_&#1050;&#1091;&#1088;&#1089;&#1082;&#1072;&#1103;%20&#1086;&#1073;&#1083;&#1072;&#1089;&#1090;&#1100;_&#1076;&#1086;&#1088;&#1072;&#1073;&#1086;&#1090;&#1072;&#1085;&#1085;&#1099;&#1081;.xlsx" TargetMode="External"/><Relationship Id="rId36" Type="http://schemas.openxmlformats.org/officeDocument/2006/relationships/hyperlink" Target="..\..\2.%20&#1043;&#1086;&#1090;&#1086;&#1074;&#1099;&#1077;%20&#1087;&#1072;&#1082;&#1077;&#1090;&#1099;%20&#1048;&#1051;\!&#1057;&#1086;&#1075;&#1083;&#1072;&#1089;&#1086;&#1074;&#1072;&#1085;&#1086;\&#1056;&#1077;&#1089;&#1087;&#1091;&#1073;&#1083;&#1080;&#1082;&#1080;%20&#1052;&#1086;&#1088;&#1076;&#1086;&#1074;&#1080;&#1103;_&#1058;&#1091;&#1088;&#1080;&#1079;&#1084;%20&#1080;%20&#1089;&#1092;&#1077;&#1088;&#1072;%20&#1091;&#1089;&#1083;&#1091;&#1075;\06.07&#1048;&#1051;_&#1056;&#1077;&#1089;&#1087;&#1091;&#1073;&#1083;&#1080;&#1082;&#1072;_&#1052;&#1086;&#1088;&#1076;&#1086;&#1074;&#1080;&#1103;_&#1057;&#1072;&#1088;&#1072;&#1085;&#1089;&#1082;&#1080;&#1081;_&#1090;&#1077;&#1093;&#1085;&#1080;&#1082;&#1091;&#1084;_.xlsx" TargetMode="External"/><Relationship Id="rId10" Type="http://schemas.openxmlformats.org/officeDocument/2006/relationships/hyperlink" Target="..\2.%20&#1043;&#1086;&#1090;&#1086;&#1074;&#1099;&#1077;%20&#1087;&#1072;&#1082;&#1077;&#1090;&#1099;%20&#1048;&#1051;\!&#1057;&#1086;&#1075;&#1083;&#1072;&#1089;&#1086;&#1074;&#1072;&#1085;&#1086;\&#1058;&#1086;&#1084;&#1089;&#1082;&#1072;&#1103;%20&#1086;&#1073;&#1083;&#1072;&#1089;&#1090;&#1100;_&#1058;&#1091;&#1088;&#1080;&#1079;&#1084;%20&#1080;%20&#1089;&#1092;&#1077;&#1088;&#1072;%20&#1091;&#1089;&#1083;&#1091;&#1075;\&#1048;&#1085;&#1092;&#1088;&#1072;&#1089;&#1090;&#1088;&#1091;&#1082;&#1090;&#1091;&#1088;&#1085;&#1099;&#1081;_&#1083;&#1080;&#1089;&#1090;_2023_&#1050;&#1086;&#1083;&#1083;&#1077;&#1076;&#1078;_&#1080;&#1085;&#1076;&#1091;&#1089;&#1090;&#1088;&#1080;&#1080;_&#1087;&#1080;&#1090;&#1072;&#1085;&#1080;&#1103;_&#1090;&#1086;&#1088;&#1075;&#1086;&#1074;&#1083;&#1080;.xlsx" TargetMode="External"/><Relationship Id="rId19" Type="http://schemas.openxmlformats.org/officeDocument/2006/relationships/hyperlink" Target="..\2.%20&#1043;&#1086;&#1090;&#1086;&#1074;&#1099;&#1077;%20&#1087;&#1072;&#1082;&#1077;&#1090;&#1099;%20&#1048;&#1051;\!&#1057;&#1086;&#1075;&#1083;&#1072;&#1089;&#1086;&#1074;&#1072;&#1085;&#1086;\&#1050;&#1091;&#1088;&#1089;&#1082;&#1072;&#1103;%20&#1086;&#1073;&#1083;&#1072;&#1089;&#1090;&#1100;_&#1058;&#1091;&#1088;&#1080;&#1079;&#1084;%20&#1080;%20&#1089;&#1092;&#1077;&#1088;&#1072;%20&#1091;&#1089;&#1083;&#1091;&#1075;\&#1048;&#1051;_&#1090;&#1091;&#1088;&#1080;&#1079;&#1084;%20&#1080;%20&#1089;&#1092;&#1077;&#1088;&#1072;%20&#1091;&#1089;&#1083;&#1091;&#1075;_&#1050;&#1091;&#1088;&#1089;&#1082;&#1072;&#1103;%20&#1086;&#1073;&#1083;&#1072;&#1089;&#1090;&#1100;_&#1076;&#1086;&#1088;&#1072;&#1073;&#1086;&#1090;&#1072;&#1085;&#1085;&#1099;&#1081;.xlsx" TargetMode="External"/><Relationship Id="rId31" Type="http://schemas.openxmlformats.org/officeDocument/2006/relationships/hyperlink" Target="..\..\2.%20&#1043;&#1086;&#1090;&#1086;&#1074;&#1099;&#1077;%20&#1087;&#1072;&#1082;&#1077;&#1090;&#1099;%20&#1048;&#1051;\!&#1057;&#1086;&#1075;&#1083;&#1072;&#1089;&#1086;&#1074;&#1072;&#1085;&#1086;\&#1054;&#1084;&#1089;&#1082;&#1072;&#1103;%20&#1086;&#1073;&#1083;&#1072;&#1089;&#1090;&#1100;_&#1058;&#1091;&#1088;&#1080;&#1079;&#1084;%20&#1080;%20&#1089;&#1092;&#1077;&#1088;&#1072;%20&#1091;&#1089;&#1083;&#1091;&#1075;\&#1048;&#1051;%20&#1057;&#1077;&#1088;&#1074;&#1080;&#1089;&#1055;&#1056;&#1054;&#1060;&#1048;%2030.06.xlsx" TargetMode="External"/><Relationship Id="rId44"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44;&#1055;&#1050;\&#1048;&#1085;&#1092;&#1088;&#1072;&#1089;&#1090;&#1088;&#1091;&#1082;&#1090;&#1091;&#1088;&#1085;&#1099;&#1081;_&#1083;&#1080;&#1089;&#1090;_2023_&#1044;&#1055;&#1050;.xlsx" TargetMode="External"/><Relationship Id="rId4" Type="http://schemas.openxmlformats.org/officeDocument/2006/relationships/hyperlink" Target="..\2.%20&#1043;&#1086;&#1090;&#1086;&#1074;&#1099;&#1077;%20&#1087;&#1072;&#1082;&#1077;&#1090;&#1099;%20&#1048;&#1051;\!&#1057;&#1086;&#1075;&#1083;&#1072;&#1089;&#1086;&#1074;&#1072;&#1085;&#1086;\&#1056;&#1077;&#1089;&#1087;&#1091;&#1073;&#1083;&#1080;&#1082;&#1080;%20&#1052;&#1086;&#1088;&#1076;&#1086;&#1074;&#1080;&#1103;_&#1058;&#1091;&#1088;&#1080;&#1079;&#1084;%20&#1080;%20&#1089;&#1092;&#1077;&#1088;&#1072;%20&#1091;&#1089;&#1083;&#1091;&#1075;\06.07&#1048;&#1051;_&#1056;&#1077;&#1089;&#1087;&#1091;&#1073;&#1083;&#1080;&#1082;&#1072;_&#1052;&#1086;&#1088;&#1076;&#1086;&#1074;&#1080;&#1103;_&#1057;&#1072;&#1088;&#1072;&#1085;&#1089;&#1082;&#1080;&#1081;_&#1090;&#1077;&#1093;&#1085;&#1080;&#1082;&#1091;&#1084;_.xlsx" TargetMode="External"/><Relationship Id="rId9" Type="http://schemas.openxmlformats.org/officeDocument/2006/relationships/hyperlink" Target="..\2.%20&#1043;&#1086;&#1090;&#1086;&#1074;&#1099;&#1077;%20&#1087;&#1072;&#1082;&#1077;&#1090;&#1099;%20&#1048;&#1051;\!&#1057;&#1086;&#1075;&#1083;&#1072;&#1089;&#1086;&#1074;&#1072;&#1085;&#1086;\&#1057;&#1074;&#1077;&#1088;&#1076;&#1083;&#1086;&#1074;&#1089;&#1082;&#1072;&#1103;%20&#1086;&#1073;&#1083;&#1072;&#1089;&#1090;&#1100;_&#1058;&#1091;&#1088;&#1080;&#1079;&#1084;%20&#1080;%20&#1089;&#1092;&#1077;&#1088;&#1072;%20&#1091;&#1089;&#1083;&#1091;&#1075;%20&#1045;&#1058;&#1069;&#1058;\29.06.%20&#1048;&#1051;%20&#1058;&#1091;&#1088;&#1080;&#1079;&#1084;%20&#1080;%20&#1089;&#1092;&#1077;&#1088;&#1072;%20&#1091;&#1089;&#1083;&#1091;&#1075;%20&#1057;&#1074;&#1077;&#1088;&#1076;&#1083;&#1086;&#1074;&#1089;&#1082;&#1072;&#1103;%20&#1086;&#1073;&#1083;&#1072;&#1089;&#1090;&#1100;%20&#1045;&#1058;&#1069;&#1058;.xlsx" TargetMode="External"/><Relationship Id="rId14" Type="http://schemas.openxmlformats.org/officeDocument/2006/relationships/hyperlink" Target="..\2.%20&#1043;&#1086;&#1090;&#1086;&#1074;&#1099;&#1077;%20&#1087;&#1072;&#1082;&#1077;&#1090;&#1099;%20&#1048;&#1051;\!&#1057;&#1086;&#1075;&#1083;&#1072;&#1089;&#1086;&#1074;&#1072;&#1085;&#1086;\&#1071;&#1084;&#1072;&#1083;&#1086;-&#1053;&#1077;&#1085;&#1077;&#1094;&#1082;&#1080;&#1081;%20&#1072;&#1074;&#1090;&#1086;&#1085;&#1086;&#1084;&#1085;&#1099;&#1081;%20&#1086;&#1082;&#1088;&#1091;&#1075;_&#1058;&#1091;&#1088;&#1080;&#1079;&#1084;%20&#1080;%20&#1089;&#1092;&#1077;&#1088;&#1072;%20&#1091;&#1089;&#1083;&#1091;&#1075;\2_&#1055;&#1088;&#1080;&#1083;&#1086;&#1078;&#1077;&#1085;&#1080;&#1077;_1_56_&#1048;&#1051;_&#1086;&#1073;&#1088;&#1072;&#1079;_&#1082;&#1083;&#1072;&#1089;&#1090;&#1077;&#1088;_&#1057;&#1055;&#1054;_&#1058;&#1091;&#1088;&#1080;&#1079;&#1084;&#1071;&#1053;&#1040;&#1054;_&#1080;&#1089;&#1087;&#1088;&#1072;&#1074;_29_06.xlsx" TargetMode="External"/><Relationship Id="rId22" Type="http://schemas.openxmlformats.org/officeDocument/2006/relationships/hyperlink" Target="..\2.%20&#1043;&#1086;&#1090;&#1086;&#1074;&#1099;&#1077;%20&#1087;&#1072;&#1082;&#1077;&#1090;&#1099;%20&#1048;&#1051;\!&#1057;&#1086;&#1075;&#1083;&#1072;&#1089;&#1086;&#1074;&#1072;&#1085;&#1086;\&#1054;&#1084;&#1089;&#1082;&#1072;&#1103;%20&#1086;&#1073;&#1083;&#1072;&#1089;&#1090;&#1100;_&#1058;&#1091;&#1088;&#1080;&#1079;&#1084;%20&#1080;%20&#1089;&#1092;&#1077;&#1088;&#1072;%20&#1091;&#1089;&#1083;&#1091;&#1075;\&#1048;&#1051;%20&#1057;&#1077;&#1088;&#1074;&#1080;&#1089;&#1055;&#1056;&#1054;&#1060;&#1048;%2030.06.xlsx" TargetMode="External"/><Relationship Id="rId27"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 Id="rId30" Type="http://schemas.openxmlformats.org/officeDocument/2006/relationships/hyperlink" Target="..\..\2.%20&#1043;&#1086;&#1090;&#1086;&#1074;&#1099;&#1077;%20&#1087;&#1072;&#1082;&#1077;&#1090;&#1099;%20&#1048;&#1051;\!&#1057;&#1086;&#1075;&#1083;&#1072;&#1089;&#1086;&#1074;&#1072;&#1085;&#1086;\&#1052;&#1091;&#1088;&#1084;&#1072;&#1085;&#1089;&#1082;&#1072;&#1103;%20&#1086;&#1073;&#1083;&#1072;&#1089;&#1090;&#1100;_&#1058;&#1091;&#1088;&#1080;&#1079;&#1084;%20&#1080;%20&#1089;&#1092;&#1077;&#1088;&#1072;%20&#1091;&#1089;&#1083;&#1091;&#1075;\v_2_&#1041;&#1072;&#1079;&#1086;&#1074;&#1099;&#1081;_&#1048;&#1051;_&#1086;&#1073;&#1088;&#1072;&#1079;&#1086;&#1074;&#1072;&#1090;&#1077;&#1083;&#1100;&#1085;&#1099;&#1081;_&#1082;&#1083;&#1072;&#1089;&#1090;&#1077;&#1088;_&#1057;&#1055;&#1054;_&#1057;&#1077;&#1074;&#1077;&#1088;_&#1080;_&#1058;&#1091;&#1088;&#1080;&#1079;&#1084;_27_06%20&#1080;&#1089;&#1087;&#1088;&#1072;&#1074;&#1083;&#1077;&#1085;&#1085;&#1099;&#1081;%20%20&#1086;&#1090;%2005.07.23.xlsx" TargetMode="External"/><Relationship Id="rId35"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43" Type="http://schemas.openxmlformats.org/officeDocument/2006/relationships/hyperlink" Target="..\..\2.%20&#1043;&#1086;&#1090;&#1086;&#1074;&#1099;&#1077;%20&#1087;&#1072;&#1082;&#1077;&#1090;&#1099;%20&#1048;&#1051;\!&#1057;&#1086;&#1075;&#1083;&#1072;&#1089;&#1086;&#1074;&#1072;&#1085;&#1086;\&#1058;&#1086;&#1084;&#1089;&#1082;&#1072;&#1103;%20&#1086;&#1073;&#1083;&#1072;&#1089;&#1090;&#1100;_&#1058;&#1091;&#1088;&#1080;&#1079;&#1084;%20&#1080;%20&#1089;&#1092;&#1077;&#1088;&#1072;%20&#1091;&#1089;&#1083;&#1091;&#1075;\&#1048;&#1085;&#1092;&#1088;&#1072;&#1089;&#1090;&#1088;&#1091;&#1082;&#1090;&#1091;&#1088;&#1085;&#1099;&#1081;_&#1083;&#1080;&#1089;&#1090;_2023_&#1050;&#1086;&#1083;&#1083;&#1077;&#1076;&#1078;_&#1080;&#1085;&#1076;&#1091;&#1089;&#1090;&#1088;&#1080;&#1080;_&#1087;&#1080;&#1090;&#1072;&#1085;&#1080;&#1103;_&#1090;&#1086;&#1088;&#1075;&#1086;&#1074;&#1083;&#1080;.xlsx" TargetMode="External"/><Relationship Id="rId48" Type="http://schemas.openxmlformats.org/officeDocument/2006/relationships/printerSettings" Target="../printerSettings/printerSettings5.bin"/><Relationship Id="rId8" Type="http://schemas.openxmlformats.org/officeDocument/2006/relationships/hyperlink" Target="..\2.%20&#1043;&#1086;&#1090;&#1086;&#1074;&#1099;&#1077;%20&#1087;&#1072;&#1082;&#1077;&#1090;&#1099;%20&#1048;&#1051;\!&#1057;&#1086;&#1075;&#1083;&#1072;&#1089;&#1086;&#1074;&#1072;&#1085;&#1086;\&#1056;&#1103;&#1079;&#1072;&#1085;&#1089;&#1082;&#1072;&#1103;%20&#1086;&#1073;&#1083;&#1072;&#1089;&#1090;&#1100;_&#1058;&#1091;&#1088;&#1080;&#1079;&#1084;%20&#1080;%20&#1089;&#1092;&#1077;&#1088;&#1072;%20&#1091;&#1089;&#1083;&#1091;&#1075;\&#1048;&#1051;_2023_&#1056;&#1103;&#1079;&#1072;&#1085;&#1100;_05.07%20&#1048;&#1090;&#1086;&#1075;.xlsx" TargetMode="External"/><Relationship Id="rId3"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12"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 Id="rId17" Type="http://schemas.openxmlformats.org/officeDocument/2006/relationships/hyperlink" Target="..\2.%20&#1043;&#1086;&#1090;&#1086;&#1074;&#1099;&#1077;%20&#1087;&#1072;&#1082;&#1077;&#1090;&#1099;%20&#1048;&#1051;\!&#1057;&#1086;&#1075;&#1083;&#1072;&#1089;&#1086;&#1074;&#1072;&#1085;&#1086;\&#1048;&#1088;&#1082;&#1091;&#1090;&#1089;&#1082;&#1072;&#1103;%20&#1086;&#1073;&#1083;&#1072;&#1089;&#1090;&#1100;_&#1058;&#1091;&#1088;&#1080;&#1079;&#1084;%20&#1080;%20&#1089;&#1092;&#1077;&#1088;&#1072;%20&#1091;&#1089;&#1083;&#1091;&#1075;\&#1048;&#1051;_&#1041;&#1088;&#1072;&#1090;&#1089;&#1082;&#1080;&#1081;_&#1090;&#1086;&#1088;&#1075;&#1086;&#1074;&#1086;_&#1090;&#1077;&#1093;&#1085;&#1086;&#1083;&#1086;&#1075;&#1080;&#1095;&#1077;&#1089;&#1082;&#1080;&#1081;_&#1090;&#1077;&#1093;&#1085;&#1080;&#1082;&#1091;&#1084;_&#1086;&#1090;_29_06_23.xlsx" TargetMode="External"/><Relationship Id="rId25" Type="http://schemas.openxmlformats.org/officeDocument/2006/relationships/hyperlink" Target="..\..\2.%20&#1043;&#1086;&#1090;&#1086;&#1074;&#1099;&#1077;%20&#1087;&#1072;&#1082;&#1077;&#1090;&#1099;%20&#1048;&#1051;\!&#1057;&#1086;&#1075;&#1083;&#1072;&#1089;&#1086;&#1074;&#1072;&#1085;&#1086;\&#1042;&#1086;&#1088;&#1086;&#1085;&#1077;&#1078;&#1089;&#1082;&#1072;&#1103;%20&#1086;&#1073;&#1083;&#1072;&#1089;&#1090;&#1100;_&#1058;&#1091;&#1088;&#1080;&#1079;&#1084;%20&#1080;%20&#1089;&#1092;&#1077;&#1088;&#1072;%20&#1091;&#1089;&#1083;&#1091;&#1075;\17_07_2023_&#1048;&#1085;&#1092;&#1088;&#1072;&#1089;&#1090;&#1088;&#1091;&#1082;&#1090;&#1091;&#1088;&#1085;&#1099;&#1081;_&#1083;&#1080;&#1089;&#1090;_2023_&#1061;&#1088;&#1077;&#1085;&#1086;&#1074;&#1089;&#1082;&#1072;&#1103;_&#1096;&#1082;&#1086;&#1083;&#1072;_&#1085;&#1072;&#1077;&#1079;&#1076;&#1085;&#1080;&#1082;&#1086;&#1074;.xls" TargetMode="External"/><Relationship Id="rId33" Type="http://schemas.openxmlformats.org/officeDocument/2006/relationships/hyperlink" Target="..\..\2.%20&#1043;&#1086;&#1090;&#1086;&#1074;&#1099;&#1077;%20&#1087;&#1072;&#1082;&#1077;&#1090;&#1099;%20&#1048;&#1051;\!&#1057;&#1086;&#1075;&#1083;&#1072;&#1089;&#1086;&#1074;&#1072;&#1085;&#1086;\&#1056;&#1077;&#1089;&#1087;&#1091;&#1073;&#1083;&#1080;&#1082;&#1072;%20&#1040;&#1076;&#1099;&#1075;&#1077;&#1103;_&#1058;&#1091;&#1088;&#1080;&#1079;&#1084;%20&#1080;%20&#1089;&#1092;&#1077;&#1088;&#1072;%20&#1091;&#1089;&#1083;&#1091;&#1075;\&#1048;&#1085;&#1092;&#1088;&#1072;&#1089;&#1090;&#1088;&#1091;&#1082;&#1090;&#1091;&#1088;&#1085;&#1099;&#1081;_&#1083;&#1080;&#1089;&#1090;_&#1056;&#1077;&#1089;&#1087;&#1091;&#1073;&#1083;&#1080;&#1082;&#1072;_&#1040;&#1076;&#1099;&#1075;&#1077;&#1103;_&#1058;&#1091;&#1088;&#1080;&#1079;&#1084;_&#1080;_&#1089;&#1092;&#1077;&#1088;&#1072;_&#1091;&#1089;&#1083;&#1091;&#1075;.xlsx" TargetMode="External"/><Relationship Id="rId38"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 Id="rId46" Type="http://schemas.openxmlformats.org/officeDocument/2006/relationships/hyperlink" Target="..\..\2.%20&#1043;&#1086;&#1090;&#1086;&#1074;&#1099;&#1077;%20&#1087;&#1072;&#1082;&#1077;&#1090;&#1099;%20&#1048;&#1051;\!&#1057;&#1086;&#1075;&#1083;&#1072;&#1089;&#1086;&#1074;&#1072;&#1085;&#1086;\&#1063;&#1091;&#1074;&#1072;&#1096;&#1089;&#1082;&#1072;&#1103;%20&#1056;&#1077;&#1089;&#1087;&#1091;&#1073;&#1083;&#1080;&#1082;&#1072;_&#1058;&#1091;&#1088;&#1080;&#1079;&#1084;%20&#1080;%20&#1089;&#1092;&#1077;&#1088;&#1072;%20&#1091;&#1089;&#1083;&#1091;&#1075;\&#1042;&#1077;&#1088;&#1089;&#1080;&#1103;%203%20&#1048;&#1051;.xls" TargetMode="External"/><Relationship Id="rId20"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 Id="rId41" Type="http://schemas.openxmlformats.org/officeDocument/2006/relationships/hyperlink" Target="..\..\2.%20&#1043;&#1086;&#1090;&#1086;&#1074;&#1099;&#1077;%20&#1087;&#1072;&#1082;&#1077;&#1090;&#1099;%20&#1048;&#1051;\!&#1057;&#1086;&#1075;&#1083;&#1072;&#1089;&#1086;&#1074;&#1072;&#1085;&#1086;\&#1057;&#1074;&#1077;&#1088;&#1076;&#1083;&#1086;&#1074;&#1089;&#1082;&#1072;&#1103;%20&#1086;&#1073;&#1083;&#1072;&#1089;&#1090;&#1100;%20_&#1058;&#1091;&#1088;&#1080;&#1079;&#1084;%20&#1080;%20&#1089;&#1092;&#1077;&#1088;&#1072;%20&#1091;&#1089;&#1083;&#1091;&#1075;\04.07.&#1048;&#1085;&#1092;&#1088;&#1072;&#1089;&#1090;&#1088;&#1091;&#1082;&#1090;&#1091;&#1088;&#1085;&#1099;&#1081;_&#1083;&#1080;&#1089;&#1090;_2023_&#1058;&#1077;&#1093;&#1085;&#1080;&#1082;&#1091;&#1084;_&#1080;&#1085;&#1076;&#1091;&#1089;&#1090;&#1088;&#1080;&#1080;_&#1087;&#1080;&#1090;&#1072;&#1085;&#1080;&#1103;_&#1080;_&#1091;&#1089;&#1083;&#1091;&#1075;%20(4).xls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 Id="rId1"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dimension ref="A1:H52"/>
  <sheetViews>
    <sheetView tabSelected="1" workbookViewId="0">
      <selection sqref="A1:XFD1"/>
    </sheetView>
  </sheetViews>
  <sheetFormatPr defaultColWidth="0" defaultRowHeight="14.4" x14ac:dyDescent="0.3"/>
  <cols>
    <col min="1" max="1" width="5.109375" style="13" customWidth="1"/>
    <col min="2" max="2" width="46" customWidth="1"/>
    <col min="3" max="3" width="46.5546875" customWidth="1"/>
    <col min="4" max="4" width="26.5546875" customWidth="1"/>
    <col min="5" max="5" width="15.5546875" customWidth="1"/>
    <col min="6" max="6" width="14.88671875" customWidth="1"/>
    <col min="7" max="7" width="14.44140625" customWidth="1"/>
    <col min="8" max="8" width="30.33203125" hidden="1" customWidth="1"/>
    <col min="9" max="16384" width="9.109375" hidden="1"/>
  </cols>
  <sheetData>
    <row r="1" spans="1:8" ht="82.8" customHeight="1" x14ac:dyDescent="0.3">
      <c r="A1" s="156" t="s">
        <v>220</v>
      </c>
      <c r="B1" s="156"/>
      <c r="C1" s="156"/>
      <c r="D1" s="156"/>
      <c r="E1" s="156"/>
      <c r="F1" s="156"/>
      <c r="G1" s="156"/>
    </row>
    <row r="2" spans="1:8" ht="22.8" x14ac:dyDescent="0.3">
      <c r="A2" s="119" t="s">
        <v>219</v>
      </c>
      <c r="B2" s="120"/>
      <c r="C2" s="120"/>
      <c r="D2" s="120"/>
      <c r="E2" s="120"/>
      <c r="F2" s="120"/>
      <c r="G2" s="121"/>
    </row>
    <row r="3" spans="1:8" ht="80.25" customHeight="1" x14ac:dyDescent="0.3">
      <c r="A3" s="122" t="s">
        <v>21</v>
      </c>
      <c r="B3" s="122"/>
      <c r="C3" s="123" t="s">
        <v>74</v>
      </c>
      <c r="D3" s="124"/>
      <c r="E3" s="124"/>
      <c r="F3" s="124"/>
      <c r="G3" s="124"/>
    </row>
    <row r="4" spans="1:8" ht="21" x14ac:dyDescent="0.3">
      <c r="A4" s="114" t="s">
        <v>12</v>
      </c>
      <c r="B4" s="114"/>
      <c r="C4" s="114"/>
      <c r="D4" s="114"/>
      <c r="E4" s="114"/>
      <c r="F4" s="114"/>
      <c r="G4" s="115"/>
    </row>
    <row r="5" spans="1:8" ht="15" thickBot="1" x14ac:dyDescent="0.35">
      <c r="A5" s="125" t="s">
        <v>19</v>
      </c>
      <c r="B5" s="126"/>
      <c r="C5" s="9">
        <v>12</v>
      </c>
      <c r="D5" s="10"/>
      <c r="E5" s="10"/>
      <c r="F5" s="10"/>
      <c r="G5" s="10"/>
    </row>
    <row r="6" spans="1:8" x14ac:dyDescent="0.3">
      <c r="A6" s="116" t="s">
        <v>13</v>
      </c>
      <c r="B6" s="117"/>
      <c r="C6" s="117"/>
      <c r="D6" s="117"/>
      <c r="E6" s="117"/>
      <c r="F6" s="117"/>
      <c r="G6" s="118"/>
    </row>
    <row r="7" spans="1:8" x14ac:dyDescent="0.3">
      <c r="A7" s="108" t="s">
        <v>22</v>
      </c>
      <c r="B7" s="109"/>
      <c r="C7" s="109"/>
      <c r="D7" s="109"/>
      <c r="E7" s="109"/>
      <c r="F7" s="109"/>
      <c r="G7" s="110"/>
    </row>
    <row r="8" spans="1:8" x14ac:dyDescent="0.3">
      <c r="A8" s="108" t="s">
        <v>29</v>
      </c>
      <c r="B8" s="109"/>
      <c r="C8" s="109"/>
      <c r="D8" s="109"/>
      <c r="E8" s="109"/>
      <c r="F8" s="109"/>
      <c r="G8" s="110"/>
    </row>
    <row r="9" spans="1:8" x14ac:dyDescent="0.3">
      <c r="A9" s="108" t="s">
        <v>28</v>
      </c>
      <c r="B9" s="109"/>
      <c r="C9" s="109"/>
      <c r="D9" s="109"/>
      <c r="E9" s="109"/>
      <c r="F9" s="109"/>
      <c r="G9" s="110"/>
    </row>
    <row r="10" spans="1:8" x14ac:dyDescent="0.3">
      <c r="A10" s="108" t="s">
        <v>27</v>
      </c>
      <c r="B10" s="109"/>
      <c r="C10" s="109"/>
      <c r="D10" s="109"/>
      <c r="E10" s="109"/>
      <c r="F10" s="109"/>
      <c r="G10" s="110"/>
    </row>
    <row r="11" spans="1:8" x14ac:dyDescent="0.3">
      <c r="A11" s="108" t="s">
        <v>25</v>
      </c>
      <c r="B11" s="109"/>
      <c r="C11" s="109"/>
      <c r="D11" s="109"/>
      <c r="E11" s="109"/>
      <c r="F11" s="109"/>
      <c r="G11" s="110"/>
    </row>
    <row r="12" spans="1:8" x14ac:dyDescent="0.3">
      <c r="A12" s="108" t="s">
        <v>26</v>
      </c>
      <c r="B12" s="109"/>
      <c r="C12" s="109"/>
      <c r="D12" s="109"/>
      <c r="E12" s="109"/>
      <c r="F12" s="109"/>
      <c r="G12" s="110"/>
    </row>
    <row r="13" spans="1:8" x14ac:dyDescent="0.3">
      <c r="A13" s="108" t="s">
        <v>24</v>
      </c>
      <c r="B13" s="109"/>
      <c r="C13" s="109"/>
      <c r="D13" s="109"/>
      <c r="E13" s="109"/>
      <c r="F13" s="109"/>
      <c r="G13" s="110"/>
    </row>
    <row r="14" spans="1:8" ht="15" thickBot="1" x14ac:dyDescent="0.35">
      <c r="A14" s="111" t="s">
        <v>23</v>
      </c>
      <c r="B14" s="112"/>
      <c r="C14" s="112"/>
      <c r="D14" s="112"/>
      <c r="E14" s="112"/>
      <c r="F14" s="112"/>
      <c r="G14" s="113"/>
    </row>
    <row r="15" spans="1:8" ht="27.6" x14ac:dyDescent="0.3">
      <c r="A15" s="8" t="s">
        <v>0</v>
      </c>
      <c r="B15" s="8" t="s">
        <v>1</v>
      </c>
      <c r="C15" s="8" t="s">
        <v>10</v>
      </c>
      <c r="D15" s="8" t="s">
        <v>2</v>
      </c>
      <c r="E15" s="8" t="s">
        <v>4</v>
      </c>
      <c r="F15" s="8" t="s">
        <v>3</v>
      </c>
      <c r="G15" s="8" t="s">
        <v>8</v>
      </c>
      <c r="H15" s="25" t="s">
        <v>45</v>
      </c>
    </row>
    <row r="16" spans="1:8" ht="27.6" x14ac:dyDescent="0.3">
      <c r="A16" s="8">
        <v>1</v>
      </c>
      <c r="B16" s="29" t="s">
        <v>53</v>
      </c>
      <c r="C16" s="7" t="s">
        <v>18</v>
      </c>
      <c r="D16" s="22" t="s">
        <v>5</v>
      </c>
      <c r="E16" s="37">
        <v>1</v>
      </c>
      <c r="F16" s="39" t="s">
        <v>6</v>
      </c>
      <c r="G16" s="37">
        <v>1</v>
      </c>
    </row>
    <row r="17" spans="1:7" ht="27.6" x14ac:dyDescent="0.3">
      <c r="A17" s="8">
        <v>2</v>
      </c>
      <c r="B17" s="41" t="s">
        <v>38</v>
      </c>
      <c r="C17" s="7" t="s">
        <v>18</v>
      </c>
      <c r="D17" s="22" t="s">
        <v>5</v>
      </c>
      <c r="E17" s="5">
        <v>1</v>
      </c>
      <c r="F17" s="30" t="s">
        <v>6</v>
      </c>
      <c r="G17" s="5">
        <f>E17</f>
        <v>1</v>
      </c>
    </row>
    <row r="18" spans="1:7" ht="21.6" thickBot="1" x14ac:dyDescent="0.35">
      <c r="A18" s="114" t="s">
        <v>15</v>
      </c>
      <c r="B18" s="114"/>
      <c r="C18" s="114"/>
      <c r="D18" s="114"/>
      <c r="E18" s="114"/>
      <c r="F18" s="114"/>
      <c r="G18" s="115"/>
    </row>
    <row r="19" spans="1:7" x14ac:dyDescent="0.3">
      <c r="A19" s="116" t="s">
        <v>13</v>
      </c>
      <c r="B19" s="117"/>
      <c r="C19" s="117"/>
      <c r="D19" s="117"/>
      <c r="E19" s="117"/>
      <c r="F19" s="117"/>
      <c r="G19" s="118"/>
    </row>
    <row r="20" spans="1:7" x14ac:dyDescent="0.3">
      <c r="A20" s="108" t="s">
        <v>22</v>
      </c>
      <c r="B20" s="109"/>
      <c r="C20" s="109"/>
      <c r="D20" s="109"/>
      <c r="E20" s="109"/>
      <c r="F20" s="109"/>
      <c r="G20" s="110"/>
    </row>
    <row r="21" spans="1:7" x14ac:dyDescent="0.3">
      <c r="A21" s="108" t="s">
        <v>29</v>
      </c>
      <c r="B21" s="109"/>
      <c r="C21" s="109"/>
      <c r="D21" s="109"/>
      <c r="E21" s="109"/>
      <c r="F21" s="109"/>
      <c r="G21" s="110"/>
    </row>
    <row r="22" spans="1:7" x14ac:dyDescent="0.3">
      <c r="A22" s="108" t="s">
        <v>28</v>
      </c>
      <c r="B22" s="109"/>
      <c r="C22" s="109"/>
      <c r="D22" s="109"/>
      <c r="E22" s="109"/>
      <c r="F22" s="109"/>
      <c r="G22" s="110"/>
    </row>
    <row r="23" spans="1:7" x14ac:dyDescent="0.3">
      <c r="A23" s="108" t="s">
        <v>27</v>
      </c>
      <c r="B23" s="109"/>
      <c r="C23" s="109"/>
      <c r="D23" s="109"/>
      <c r="E23" s="109"/>
      <c r="F23" s="109"/>
      <c r="G23" s="110"/>
    </row>
    <row r="24" spans="1:7" x14ac:dyDescent="0.3">
      <c r="A24" s="108" t="s">
        <v>25</v>
      </c>
      <c r="B24" s="109"/>
      <c r="C24" s="109"/>
      <c r="D24" s="109"/>
      <c r="E24" s="109"/>
      <c r="F24" s="109"/>
      <c r="G24" s="110"/>
    </row>
    <row r="25" spans="1:7" x14ac:dyDescent="0.3">
      <c r="A25" s="108" t="s">
        <v>26</v>
      </c>
      <c r="B25" s="109"/>
      <c r="C25" s="109"/>
      <c r="D25" s="109"/>
      <c r="E25" s="109"/>
      <c r="F25" s="109"/>
      <c r="G25" s="110"/>
    </row>
    <row r="26" spans="1:7" x14ac:dyDescent="0.3">
      <c r="A26" s="108" t="s">
        <v>24</v>
      </c>
      <c r="B26" s="109"/>
      <c r="C26" s="109"/>
      <c r="D26" s="109"/>
      <c r="E26" s="109"/>
      <c r="F26" s="109"/>
      <c r="G26" s="110"/>
    </row>
    <row r="27" spans="1:7" ht="15" thickBot="1" x14ac:dyDescent="0.35">
      <c r="A27" s="111" t="s">
        <v>23</v>
      </c>
      <c r="B27" s="112"/>
      <c r="C27" s="112"/>
      <c r="D27" s="112"/>
      <c r="E27" s="112"/>
      <c r="F27" s="112"/>
      <c r="G27" s="113"/>
    </row>
    <row r="28" spans="1:7" ht="27.6" x14ac:dyDescent="0.3">
      <c r="A28" s="8" t="s">
        <v>0</v>
      </c>
      <c r="B28" s="8" t="s">
        <v>1</v>
      </c>
      <c r="C28" s="8" t="s">
        <v>10</v>
      </c>
      <c r="D28" s="8" t="s">
        <v>2</v>
      </c>
      <c r="E28" s="8" t="s">
        <v>4</v>
      </c>
      <c r="F28" s="8" t="s">
        <v>3</v>
      </c>
      <c r="G28" s="8" t="s">
        <v>8</v>
      </c>
    </row>
    <row r="29" spans="1:7" ht="31.2" x14ac:dyDescent="0.3">
      <c r="A29" s="3">
        <v>1</v>
      </c>
      <c r="B29" s="57" t="s">
        <v>57</v>
      </c>
      <c r="C29" s="52" t="s">
        <v>18</v>
      </c>
      <c r="D29" s="53" t="s">
        <v>5</v>
      </c>
      <c r="E29" s="54">
        <v>1</v>
      </c>
      <c r="F29" s="55" t="s">
        <v>54</v>
      </c>
      <c r="G29" s="56">
        <v>12</v>
      </c>
    </row>
    <row r="30" spans="1:7" ht="31.2" x14ac:dyDescent="0.3">
      <c r="A30" s="4">
        <v>2</v>
      </c>
      <c r="B30" s="51" t="s">
        <v>55</v>
      </c>
      <c r="C30" s="52" t="s">
        <v>18</v>
      </c>
      <c r="D30" s="53" t="s">
        <v>7</v>
      </c>
      <c r="E30" s="54">
        <v>1</v>
      </c>
      <c r="F30" s="55" t="s">
        <v>54</v>
      </c>
      <c r="G30" s="56">
        <v>12</v>
      </c>
    </row>
    <row r="31" spans="1:7" ht="31.2" x14ac:dyDescent="0.3">
      <c r="A31" s="4">
        <v>3</v>
      </c>
      <c r="B31" s="51" t="s">
        <v>34</v>
      </c>
      <c r="C31" s="52" t="s">
        <v>18</v>
      </c>
      <c r="D31" s="53" t="s">
        <v>7</v>
      </c>
      <c r="E31" s="54">
        <v>1</v>
      </c>
      <c r="F31" s="55" t="s">
        <v>56</v>
      </c>
      <c r="G31" s="56">
        <v>12</v>
      </c>
    </row>
    <row r="32" spans="1:7" ht="21.6" thickBot="1" x14ac:dyDescent="0.35">
      <c r="A32" s="114" t="s">
        <v>16</v>
      </c>
      <c r="B32" s="114"/>
      <c r="C32" s="114"/>
      <c r="D32" s="114"/>
      <c r="E32" s="114"/>
      <c r="F32" s="114"/>
      <c r="G32" s="115"/>
    </row>
    <row r="33" spans="1:7" x14ac:dyDescent="0.3">
      <c r="A33" s="116" t="s">
        <v>13</v>
      </c>
      <c r="B33" s="117"/>
      <c r="C33" s="117"/>
      <c r="D33" s="117"/>
      <c r="E33" s="117"/>
      <c r="F33" s="117"/>
      <c r="G33" s="118"/>
    </row>
    <row r="34" spans="1:7" x14ac:dyDescent="0.3">
      <c r="A34" s="108" t="s">
        <v>22</v>
      </c>
      <c r="B34" s="109"/>
      <c r="C34" s="109"/>
      <c r="D34" s="109"/>
      <c r="E34" s="109"/>
      <c r="F34" s="109"/>
      <c r="G34" s="110"/>
    </row>
    <row r="35" spans="1:7" x14ac:dyDescent="0.3">
      <c r="A35" s="108" t="s">
        <v>29</v>
      </c>
      <c r="B35" s="109"/>
      <c r="C35" s="109"/>
      <c r="D35" s="109"/>
      <c r="E35" s="109"/>
      <c r="F35" s="109"/>
      <c r="G35" s="110"/>
    </row>
    <row r="36" spans="1:7" x14ac:dyDescent="0.3">
      <c r="A36" s="108" t="s">
        <v>28</v>
      </c>
      <c r="B36" s="109"/>
      <c r="C36" s="109"/>
      <c r="D36" s="109"/>
      <c r="E36" s="109"/>
      <c r="F36" s="109"/>
      <c r="G36" s="110"/>
    </row>
    <row r="37" spans="1:7" x14ac:dyDescent="0.3">
      <c r="A37" s="108" t="s">
        <v>27</v>
      </c>
      <c r="B37" s="109"/>
      <c r="C37" s="109"/>
      <c r="D37" s="109"/>
      <c r="E37" s="109"/>
      <c r="F37" s="109"/>
      <c r="G37" s="110"/>
    </row>
    <row r="38" spans="1:7" x14ac:dyDescent="0.3">
      <c r="A38" s="108" t="s">
        <v>25</v>
      </c>
      <c r="B38" s="109"/>
      <c r="C38" s="109"/>
      <c r="D38" s="109"/>
      <c r="E38" s="109"/>
      <c r="F38" s="109"/>
      <c r="G38" s="110"/>
    </row>
    <row r="39" spans="1:7" x14ac:dyDescent="0.3">
      <c r="A39" s="108" t="s">
        <v>26</v>
      </c>
      <c r="B39" s="109"/>
      <c r="C39" s="109"/>
      <c r="D39" s="109"/>
      <c r="E39" s="109"/>
      <c r="F39" s="109"/>
      <c r="G39" s="110"/>
    </row>
    <row r="40" spans="1:7" x14ac:dyDescent="0.3">
      <c r="A40" s="108" t="s">
        <v>24</v>
      </c>
      <c r="B40" s="109"/>
      <c r="C40" s="109"/>
      <c r="D40" s="109"/>
      <c r="E40" s="109"/>
      <c r="F40" s="109"/>
      <c r="G40" s="110"/>
    </row>
    <row r="41" spans="1:7" ht="15" thickBot="1" x14ac:dyDescent="0.35">
      <c r="A41" s="111" t="s">
        <v>23</v>
      </c>
      <c r="B41" s="112"/>
      <c r="C41" s="112"/>
      <c r="D41" s="112"/>
      <c r="E41" s="112"/>
      <c r="F41" s="112"/>
      <c r="G41" s="113"/>
    </row>
    <row r="42" spans="1:7" ht="27.6" x14ac:dyDescent="0.3">
      <c r="A42" s="8" t="s">
        <v>0</v>
      </c>
      <c r="B42" s="8" t="s">
        <v>1</v>
      </c>
      <c r="C42" s="8" t="s">
        <v>10</v>
      </c>
      <c r="D42" s="8" t="s">
        <v>2</v>
      </c>
      <c r="E42" s="8" t="s">
        <v>4</v>
      </c>
      <c r="F42" s="8" t="s">
        <v>3</v>
      </c>
      <c r="G42" s="8" t="s">
        <v>8</v>
      </c>
    </row>
    <row r="43" spans="1:7" ht="31.2" x14ac:dyDescent="0.3">
      <c r="A43" s="3">
        <v>1</v>
      </c>
      <c r="B43" s="57" t="s">
        <v>57</v>
      </c>
      <c r="C43" s="52" t="s">
        <v>18</v>
      </c>
      <c r="D43" s="53" t="s">
        <v>5</v>
      </c>
      <c r="E43" s="54">
        <v>1</v>
      </c>
      <c r="F43" s="47" t="s">
        <v>17</v>
      </c>
      <c r="G43" s="56">
        <v>1</v>
      </c>
    </row>
    <row r="44" spans="1:7" ht="31.2" x14ac:dyDescent="0.3">
      <c r="A44" s="3">
        <v>2</v>
      </c>
      <c r="B44" s="51" t="s">
        <v>55</v>
      </c>
      <c r="C44" s="52" t="s">
        <v>18</v>
      </c>
      <c r="D44" s="53" t="s">
        <v>7</v>
      </c>
      <c r="E44" s="54">
        <v>1</v>
      </c>
      <c r="F44" s="55" t="s">
        <v>6</v>
      </c>
      <c r="G44" s="56">
        <v>1</v>
      </c>
    </row>
    <row r="45" spans="1:7" ht="31.2" x14ac:dyDescent="0.3">
      <c r="A45" s="3">
        <v>3</v>
      </c>
      <c r="B45" s="51" t="s">
        <v>34</v>
      </c>
      <c r="C45" s="52" t="s">
        <v>18</v>
      </c>
      <c r="D45" s="53" t="s">
        <v>7</v>
      </c>
      <c r="E45" s="54">
        <v>1</v>
      </c>
      <c r="F45" s="65" t="s">
        <v>6</v>
      </c>
      <c r="G45" s="56">
        <v>1</v>
      </c>
    </row>
    <row r="46" spans="1:7" ht="21" x14ac:dyDescent="0.3">
      <c r="A46" s="114" t="s">
        <v>14</v>
      </c>
      <c r="B46" s="114"/>
      <c r="C46" s="114"/>
      <c r="D46" s="114"/>
      <c r="E46" s="114"/>
      <c r="F46" s="114"/>
      <c r="G46" s="115"/>
    </row>
    <row r="47" spans="1:7" ht="27.6" x14ac:dyDescent="0.3">
      <c r="A47" s="4" t="s">
        <v>0</v>
      </c>
      <c r="B47" s="4" t="s">
        <v>1</v>
      </c>
      <c r="C47" s="4" t="s">
        <v>10</v>
      </c>
      <c r="D47" s="4" t="s">
        <v>2</v>
      </c>
      <c r="E47" s="4" t="s">
        <v>4</v>
      </c>
      <c r="F47" s="4" t="s">
        <v>3</v>
      </c>
      <c r="G47" s="4" t="s">
        <v>8</v>
      </c>
    </row>
    <row r="48" spans="1:7" ht="27.6" x14ac:dyDescent="0.3">
      <c r="A48" s="3">
        <v>1</v>
      </c>
      <c r="B48" s="12" t="s">
        <v>30</v>
      </c>
      <c r="C48" s="7" t="s">
        <v>18</v>
      </c>
      <c r="D48" s="28" t="s">
        <v>9</v>
      </c>
      <c r="E48" s="5">
        <v>1</v>
      </c>
      <c r="F48" s="3" t="s">
        <v>6</v>
      </c>
      <c r="G48" s="5">
        <f>E48</f>
        <v>1</v>
      </c>
    </row>
    <row r="49" spans="1:7" ht="27.6" x14ac:dyDescent="0.3">
      <c r="A49" s="3">
        <v>2</v>
      </c>
      <c r="B49" s="11" t="s">
        <v>33</v>
      </c>
      <c r="C49" s="7" t="s">
        <v>18</v>
      </c>
      <c r="D49" s="28" t="s">
        <v>9</v>
      </c>
      <c r="E49" s="5">
        <v>1</v>
      </c>
      <c r="F49" s="3" t="s">
        <v>6</v>
      </c>
      <c r="G49" s="5">
        <f>E49</f>
        <v>1</v>
      </c>
    </row>
    <row r="50" spans="1:7" ht="27.6" x14ac:dyDescent="0.3">
      <c r="A50" s="3">
        <v>3</v>
      </c>
      <c r="B50" s="66" t="s">
        <v>49</v>
      </c>
      <c r="C50" s="7" t="s">
        <v>18</v>
      </c>
      <c r="D50" s="67" t="s">
        <v>9</v>
      </c>
      <c r="E50" s="16">
        <v>1</v>
      </c>
      <c r="F50" s="4" t="s">
        <v>6</v>
      </c>
      <c r="G50" s="16">
        <v>12</v>
      </c>
    </row>
    <row r="51" spans="1:7" ht="27.6" x14ac:dyDescent="0.3">
      <c r="A51" s="3">
        <v>4</v>
      </c>
      <c r="B51" s="12" t="s">
        <v>31</v>
      </c>
      <c r="C51" s="7" t="s">
        <v>18</v>
      </c>
      <c r="D51" s="28" t="s">
        <v>9</v>
      </c>
      <c r="E51" s="5">
        <v>1</v>
      </c>
      <c r="F51" s="3" t="s">
        <v>6</v>
      </c>
      <c r="G51" s="5">
        <f>E51</f>
        <v>1</v>
      </c>
    </row>
    <row r="52" spans="1:7" ht="27.6" x14ac:dyDescent="0.3">
      <c r="A52" s="3">
        <v>5</v>
      </c>
      <c r="B52" s="36" t="s">
        <v>32</v>
      </c>
      <c r="C52" s="7" t="s">
        <v>18</v>
      </c>
      <c r="D52" s="68" t="s">
        <v>9</v>
      </c>
      <c r="E52" s="5">
        <v>1</v>
      </c>
      <c r="F52" s="3" t="s">
        <v>6</v>
      </c>
      <c r="G52" s="5">
        <f>E52</f>
        <v>1</v>
      </c>
    </row>
  </sheetData>
  <sortState xmlns:xlrd2="http://schemas.microsoft.com/office/spreadsheetml/2017/richdata2" ref="B49:G52">
    <sortCondition ref="B48:B52"/>
  </sortState>
  <mergeCells count="36">
    <mergeCell ref="A1:G1"/>
    <mergeCell ref="A2:G2"/>
    <mergeCell ref="A3:B3"/>
    <mergeCell ref="C3:G3"/>
    <mergeCell ref="A14:G14"/>
    <mergeCell ref="A6:G6"/>
    <mergeCell ref="A7:G7"/>
    <mergeCell ref="A8:G8"/>
    <mergeCell ref="A9:G9"/>
    <mergeCell ref="A10:G10"/>
    <mergeCell ref="A11:G11"/>
    <mergeCell ref="A12:G12"/>
    <mergeCell ref="A4:G4"/>
    <mergeCell ref="A5:B5"/>
    <mergeCell ref="A13:G13"/>
    <mergeCell ref="A33:G33"/>
    <mergeCell ref="A18:G18"/>
    <mergeCell ref="A19:G19"/>
    <mergeCell ref="A20:G20"/>
    <mergeCell ref="A21:G21"/>
    <mergeCell ref="A22:G22"/>
    <mergeCell ref="A23:G23"/>
    <mergeCell ref="A24:G24"/>
    <mergeCell ref="A25:G25"/>
    <mergeCell ref="A26:G26"/>
    <mergeCell ref="A27:G27"/>
    <mergeCell ref="A32:G32"/>
    <mergeCell ref="A40:G40"/>
    <mergeCell ref="A41:G41"/>
    <mergeCell ref="A46:G46"/>
    <mergeCell ref="A34:G34"/>
    <mergeCell ref="A35:G35"/>
    <mergeCell ref="A36:G36"/>
    <mergeCell ref="A37:G37"/>
    <mergeCell ref="A38:G38"/>
    <mergeCell ref="A39:G39"/>
  </mergeCells>
  <conditionalFormatting sqref="B52">
    <cfRule type="cellIs" dxfId="115" priority="13" operator="equal">
      <formula>"Аппаратный тренажер "</formula>
    </cfRule>
  </conditionalFormatting>
  <conditionalFormatting sqref="D16:D17">
    <cfRule type="cellIs" dxfId="114" priority="45" operator="equal">
      <formula>"Техника безопасности"</formula>
    </cfRule>
    <cfRule type="cellIs" dxfId="113" priority="46" operator="equal">
      <formula>"Охрана труда"</formula>
    </cfRule>
    <cfRule type="endsWith" dxfId="112" priority="47" operator="endsWith" text="Оборудование">
      <formula>RIGHT(D16,LEN("Оборудование"))="Оборудование"</formula>
    </cfRule>
    <cfRule type="containsText" dxfId="111" priority="48" operator="containsText" text="Программное обеспечение">
      <formula>NOT(ISERROR(SEARCH("Программное обеспечение",D16)))</formula>
    </cfRule>
    <cfRule type="endsWith" dxfId="110" priority="49" operator="endsWith" text="Оборудование IT">
      <formula>RIGHT(D16,LEN("Оборудование IT"))="Оборудование IT"</formula>
    </cfRule>
    <cfRule type="containsText" dxfId="109" priority="50" operator="containsText" text="Мебель">
      <formula>NOT(ISERROR(SEARCH("Мебель",D16)))</formula>
    </cfRule>
  </conditionalFormatting>
  <conditionalFormatting sqref="D29:D31">
    <cfRule type="cellIs" dxfId="108" priority="1" operator="equal">
      <formula>"Техника безопасности"</formula>
    </cfRule>
    <cfRule type="cellIs" dxfId="107" priority="2" operator="equal">
      <formula>"Охрана труда"</formula>
    </cfRule>
    <cfRule type="endsWith" dxfId="106" priority="3" operator="endsWith" text="Оборудование">
      <formula>RIGHT(D29,LEN("Оборудование"))="Оборудование"</formula>
    </cfRule>
    <cfRule type="containsText" dxfId="105" priority="4" operator="containsText" text="Программное обеспечение">
      <formula>NOT(ISERROR(SEARCH("Программное обеспечение",D29)))</formula>
    </cfRule>
    <cfRule type="endsWith" dxfId="104" priority="5" operator="endsWith" text="Оборудование IT">
      <formula>RIGHT(D29,LEN("Оборудование IT"))="Оборудование IT"</formula>
    </cfRule>
    <cfRule type="containsText" dxfId="103" priority="6" operator="containsText" text="Мебель">
      <formula>NOT(ISERROR(SEARCH("Мебель",D29)))</formula>
    </cfRule>
  </conditionalFormatting>
  <conditionalFormatting sqref="D43:D45">
    <cfRule type="cellIs" dxfId="102" priority="15" operator="equal">
      <formula>"Техника безопасности"</formula>
    </cfRule>
    <cfRule type="cellIs" dxfId="101" priority="16" operator="equal">
      <formula>"Охрана труда"</formula>
    </cfRule>
    <cfRule type="endsWith" dxfId="100" priority="17" operator="endsWith" text="Оборудование">
      <formula>RIGHT(D43,LEN("Оборудование"))="Оборудование"</formula>
    </cfRule>
    <cfRule type="containsText" dxfId="99" priority="18" operator="containsText" text="Программное обеспечение">
      <formula>NOT(ISERROR(SEARCH("Программное обеспечение",D43)))</formula>
    </cfRule>
    <cfRule type="endsWith" dxfId="98" priority="19" operator="endsWith" text="Оборудование IT">
      <formula>RIGHT(D43,LEN("Оборудование IT"))="Оборудование IT"</formula>
    </cfRule>
    <cfRule type="containsText" dxfId="97" priority="20" operator="containsText" text="Мебель">
      <formula>NOT(ISERROR(SEARCH("Мебель",D43)))</formula>
    </cfRule>
  </conditionalFormatting>
  <conditionalFormatting sqref="D48:D52">
    <cfRule type="cellIs" dxfId="96" priority="7" operator="equal">
      <formula>"Техника безопасности"</formula>
    </cfRule>
    <cfRule type="cellIs" dxfId="95" priority="8" operator="equal">
      <formula>"Охрана труда"</formula>
    </cfRule>
    <cfRule type="endsWith" dxfId="94" priority="9" operator="endsWith" text="Оборудование">
      <formula>RIGHT(D48,LEN("Оборудование"))="Оборудование"</formula>
    </cfRule>
    <cfRule type="containsText" dxfId="93" priority="10" operator="containsText" text="Программное обеспечение">
      <formula>NOT(ISERROR(SEARCH("Программное обеспечение",D48)))</formula>
    </cfRule>
    <cfRule type="endsWith" dxfId="92" priority="11" operator="endsWith" text="Оборудование IT">
      <formula>RIGHT(D48,LEN("Оборудование IT"))="Оборудование IT"</formula>
    </cfRule>
  </conditionalFormatting>
  <conditionalFormatting sqref="D52">
    <cfRule type="containsText" dxfId="91" priority="12" operator="containsText" text="Мебель">
      <formula>NOT(ISERROR(SEARCH("Мебель",D52)))</formula>
    </cfRule>
  </conditionalFormatting>
  <dataValidations count="2">
    <dataValidation type="list" allowBlank="1" showInputMessage="1" showErrorMessage="1" sqref="D48:D49" xr:uid="{E7B0AEAF-CE11-4135-8AAA-E3F392E3D2E1}">
      <formula1>"Охрана труда, Техника безопасности"</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9:B30 B43" xr:uid="{2F29797F-BFF8-41A9-916F-0E75B4C369B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D16:D17</xm:sqref>
        </x14:dataValidation>
        <x14:dataValidation type="list" allowBlank="1" showInputMessage="1" showErrorMessage="1" xr:uid="{342F2F31-2347-4144-A9E4-8A084CA60719}">
          <x14:formula1>
            <xm:f>Виды!$A$1:$A$7</xm:f>
          </x14:formula1>
          <xm:sqref>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dimension ref="A1:H31"/>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50" customWidth="1"/>
    <col min="3" max="3" width="54.44140625" customWidth="1"/>
    <col min="4" max="4" width="21.44140625" style="21" customWidth="1"/>
    <col min="5" max="5" width="12.5546875" customWidth="1"/>
    <col min="6" max="6" width="13.44140625" customWidth="1"/>
    <col min="7" max="7" width="12" customWidth="1"/>
    <col min="8" max="8" width="26.6640625" hidden="1" customWidth="1"/>
    <col min="9" max="9" width="0" hidden="1" customWidth="1"/>
  </cols>
  <sheetData>
    <row r="1" spans="1:8" ht="27.6" x14ac:dyDescent="0.3">
      <c r="A1" s="17" t="s">
        <v>0</v>
      </c>
      <c r="B1" s="18" t="s">
        <v>1</v>
      </c>
      <c r="C1" s="17" t="s">
        <v>10</v>
      </c>
      <c r="D1" s="17" t="s">
        <v>2</v>
      </c>
      <c r="E1" s="17" t="s">
        <v>4</v>
      </c>
      <c r="F1" s="17" t="s">
        <v>3</v>
      </c>
      <c r="G1" s="17" t="s">
        <v>8</v>
      </c>
      <c r="H1" s="23" t="s">
        <v>45</v>
      </c>
    </row>
    <row r="2" spans="1:8" ht="21" x14ac:dyDescent="0.3">
      <c r="A2" s="127" t="s">
        <v>7</v>
      </c>
      <c r="B2" s="127"/>
      <c r="C2" s="127"/>
      <c r="D2" s="127"/>
      <c r="E2" s="127"/>
      <c r="F2" s="127"/>
      <c r="G2" s="127"/>
    </row>
    <row r="3" spans="1:8" ht="27.6" x14ac:dyDescent="0.3">
      <c r="A3" s="4">
        <v>1</v>
      </c>
      <c r="B3" s="12" t="s">
        <v>43</v>
      </c>
      <c r="C3" s="7" t="s">
        <v>18</v>
      </c>
      <c r="D3" s="1" t="s">
        <v>7</v>
      </c>
      <c r="E3" s="6">
        <v>1</v>
      </c>
      <c r="F3" s="2" t="s">
        <v>6</v>
      </c>
      <c r="G3" s="6">
        <v>1</v>
      </c>
      <c r="H3" s="24">
        <f>COUNTIF('Сводка по кластерам'!$1:$1048576,B3)</f>
        <v>0</v>
      </c>
    </row>
    <row r="4" spans="1:8" ht="27.6" x14ac:dyDescent="0.3">
      <c r="A4" s="4">
        <v>2</v>
      </c>
      <c r="B4" s="12" t="s">
        <v>42</v>
      </c>
      <c r="C4" s="7" t="s">
        <v>18</v>
      </c>
      <c r="D4" s="1" t="s">
        <v>7</v>
      </c>
      <c r="E4" s="6">
        <v>1</v>
      </c>
      <c r="F4" s="2" t="s">
        <v>6</v>
      </c>
      <c r="G4" s="6">
        <v>1</v>
      </c>
      <c r="H4" s="24">
        <f>COUNTIF('Сводка по кластерам'!$1:$1048576,B4)</f>
        <v>0</v>
      </c>
    </row>
    <row r="5" spans="1:8" ht="27.6" x14ac:dyDescent="0.3">
      <c r="A5" s="4">
        <v>3</v>
      </c>
      <c r="B5" s="12" t="s">
        <v>41</v>
      </c>
      <c r="C5" s="7" t="s">
        <v>18</v>
      </c>
      <c r="D5" s="1" t="s">
        <v>7</v>
      </c>
      <c r="E5" s="6">
        <v>1</v>
      </c>
      <c r="F5" s="2" t="s">
        <v>6</v>
      </c>
      <c r="G5" s="6">
        <v>1</v>
      </c>
      <c r="H5" s="24">
        <f>COUNTIF('Сводка по кластерам'!$1:$1048576,B5)</f>
        <v>0</v>
      </c>
    </row>
    <row r="6" spans="1:8" ht="27.6" x14ac:dyDescent="0.3">
      <c r="A6" s="4">
        <v>4</v>
      </c>
      <c r="B6" s="45" t="s">
        <v>52</v>
      </c>
      <c r="C6" s="7" t="s">
        <v>18</v>
      </c>
      <c r="D6" s="22" t="s">
        <v>7</v>
      </c>
      <c r="E6" s="6">
        <v>1</v>
      </c>
      <c r="F6" s="2" t="s">
        <v>6</v>
      </c>
      <c r="G6" s="6">
        <v>1</v>
      </c>
      <c r="H6" s="24"/>
    </row>
    <row r="7" spans="1:8" ht="27.6" x14ac:dyDescent="0.3">
      <c r="A7" s="4">
        <v>5</v>
      </c>
      <c r="B7" s="103" t="s">
        <v>199</v>
      </c>
      <c r="C7" s="7" t="s">
        <v>18</v>
      </c>
      <c r="D7" s="22" t="s">
        <v>7</v>
      </c>
      <c r="E7" s="6">
        <v>1</v>
      </c>
      <c r="F7" s="2" t="s">
        <v>6</v>
      </c>
      <c r="G7" s="15">
        <v>1</v>
      </c>
      <c r="H7" s="24">
        <f>COUNTIF('Сводка по кластерам'!$1:$1048576,B7)</f>
        <v>0</v>
      </c>
    </row>
    <row r="8" spans="1:8" ht="27.6" x14ac:dyDescent="0.3">
      <c r="A8" s="4">
        <v>6</v>
      </c>
      <c r="B8" s="104" t="s">
        <v>48</v>
      </c>
      <c r="C8" s="7" t="s">
        <v>18</v>
      </c>
      <c r="D8" s="1" t="s">
        <v>7</v>
      </c>
      <c r="E8" s="6">
        <v>1</v>
      </c>
      <c r="F8" s="2" t="s">
        <v>6</v>
      </c>
      <c r="G8" s="15">
        <v>1</v>
      </c>
      <c r="H8" s="24"/>
    </row>
    <row r="9" spans="1:8" ht="27.6" x14ac:dyDescent="0.3">
      <c r="A9" s="4">
        <v>7</v>
      </c>
      <c r="B9" s="29" t="s">
        <v>40</v>
      </c>
      <c r="C9" s="7" t="s">
        <v>18</v>
      </c>
      <c r="D9" s="1" t="s">
        <v>7</v>
      </c>
      <c r="E9" s="6">
        <v>1</v>
      </c>
      <c r="F9" s="2" t="s">
        <v>6</v>
      </c>
      <c r="G9" s="15">
        <v>1</v>
      </c>
      <c r="H9" s="24"/>
    </row>
    <row r="10" spans="1:8" ht="21" x14ac:dyDescent="0.3">
      <c r="A10" s="127" t="s">
        <v>5</v>
      </c>
      <c r="B10" s="127"/>
      <c r="C10" s="127"/>
      <c r="D10" s="127"/>
      <c r="E10" s="127"/>
      <c r="F10" s="127"/>
      <c r="G10" s="127"/>
      <c r="H10" s="24"/>
    </row>
    <row r="11" spans="1:8" ht="27.6" x14ac:dyDescent="0.3">
      <c r="A11" s="4">
        <v>1</v>
      </c>
      <c r="B11" s="11" t="s">
        <v>36</v>
      </c>
      <c r="C11" s="7" t="s">
        <v>18</v>
      </c>
      <c r="D11" s="1" t="s">
        <v>5</v>
      </c>
      <c r="E11" s="14">
        <v>1</v>
      </c>
      <c r="F11" s="8" t="s">
        <v>6</v>
      </c>
      <c r="G11" s="14">
        <v>1</v>
      </c>
      <c r="H11" s="24">
        <f>COUNTIF('Сводка по кластерам'!$1:$1048576,B11)</f>
        <v>0</v>
      </c>
    </row>
    <row r="12" spans="1:8" ht="27.6" x14ac:dyDescent="0.3">
      <c r="A12" s="4">
        <v>2</v>
      </c>
      <c r="B12" s="12" t="s">
        <v>35</v>
      </c>
      <c r="C12" s="7" t="s">
        <v>18</v>
      </c>
      <c r="D12" s="1" t="s">
        <v>5</v>
      </c>
      <c r="E12" s="14">
        <v>1</v>
      </c>
      <c r="F12" s="8" t="s">
        <v>6</v>
      </c>
      <c r="G12" s="14">
        <v>1</v>
      </c>
      <c r="H12" s="24">
        <f>COUNTIF('Сводка по кластерам'!$1:$1048576,B12)</f>
        <v>0</v>
      </c>
    </row>
    <row r="13" spans="1:8" ht="31.2" x14ac:dyDescent="0.3">
      <c r="A13" s="4">
        <v>3</v>
      </c>
      <c r="B13" s="60" t="s">
        <v>57</v>
      </c>
      <c r="C13" s="61" t="s">
        <v>18</v>
      </c>
      <c r="D13" s="62" t="s">
        <v>5</v>
      </c>
      <c r="E13" s="63">
        <v>1</v>
      </c>
      <c r="F13" s="8" t="s">
        <v>6</v>
      </c>
      <c r="G13" s="14">
        <v>1</v>
      </c>
      <c r="H13" s="24">
        <f>COUNTIF('Сводка по кластерам'!$1:$1048576,B13)</f>
        <v>0</v>
      </c>
    </row>
    <row r="14" spans="1:8" ht="27.6" x14ac:dyDescent="0.3">
      <c r="A14" s="4">
        <v>4</v>
      </c>
      <c r="B14" s="103" t="s">
        <v>218</v>
      </c>
      <c r="C14" s="7" t="s">
        <v>18</v>
      </c>
      <c r="D14" s="22" t="s">
        <v>5</v>
      </c>
      <c r="E14" s="14">
        <v>1</v>
      </c>
      <c r="F14" s="8" t="s">
        <v>6</v>
      </c>
      <c r="G14" s="14">
        <v>1</v>
      </c>
      <c r="H14" s="24">
        <f>COUNTIF('Сводка по кластерам'!$1:$1048576,B14)</f>
        <v>0</v>
      </c>
    </row>
    <row r="15" spans="1:8" ht="27.6" x14ac:dyDescent="0.3">
      <c r="A15" s="4">
        <v>5</v>
      </c>
      <c r="B15" s="11" t="s">
        <v>38</v>
      </c>
      <c r="C15" s="7" t="s">
        <v>18</v>
      </c>
      <c r="D15" s="1" t="s">
        <v>5</v>
      </c>
      <c r="E15" s="14">
        <v>1</v>
      </c>
      <c r="F15" s="8" t="s">
        <v>6</v>
      </c>
      <c r="G15" s="14">
        <v>1</v>
      </c>
      <c r="H15" s="24">
        <f>COUNTIF('Сводка по кластерам'!$1:$1048576,B15)</f>
        <v>1</v>
      </c>
    </row>
    <row r="16" spans="1:8" ht="27.6" x14ac:dyDescent="0.3">
      <c r="A16" s="4">
        <v>6</v>
      </c>
      <c r="B16" s="29" t="s">
        <v>39</v>
      </c>
      <c r="C16" s="48" t="s">
        <v>18</v>
      </c>
      <c r="D16" s="49" t="s">
        <v>5</v>
      </c>
      <c r="E16" s="64">
        <v>1</v>
      </c>
      <c r="F16" s="8" t="s">
        <v>6</v>
      </c>
      <c r="G16" s="14">
        <v>1</v>
      </c>
      <c r="H16" s="24"/>
    </row>
    <row r="17" spans="1:8" ht="27.6" x14ac:dyDescent="0.3">
      <c r="A17" s="47">
        <v>7</v>
      </c>
      <c r="B17" s="36" t="s">
        <v>37</v>
      </c>
      <c r="C17" s="48" t="s">
        <v>18</v>
      </c>
      <c r="D17" s="49" t="s">
        <v>5</v>
      </c>
      <c r="E17" s="64">
        <v>1</v>
      </c>
      <c r="F17" s="8" t="s">
        <v>6</v>
      </c>
      <c r="G17" s="14">
        <v>1</v>
      </c>
      <c r="H17" s="24"/>
    </row>
    <row r="18" spans="1:8" ht="27.6" x14ac:dyDescent="0.3">
      <c r="A18" s="4">
        <v>8</v>
      </c>
      <c r="B18" s="71" t="s">
        <v>60</v>
      </c>
      <c r="C18" s="7" t="s">
        <v>18</v>
      </c>
      <c r="D18" s="1" t="s">
        <v>5</v>
      </c>
      <c r="E18" s="14">
        <v>1</v>
      </c>
      <c r="F18" s="8" t="s">
        <v>6</v>
      </c>
      <c r="G18" s="14">
        <v>1</v>
      </c>
      <c r="H18" s="24"/>
    </row>
    <row r="19" spans="1:8" ht="27.6" x14ac:dyDescent="0.3">
      <c r="A19" s="47">
        <v>9</v>
      </c>
      <c r="B19" s="71" t="s">
        <v>59</v>
      </c>
      <c r="C19" s="7" t="s">
        <v>18</v>
      </c>
      <c r="D19" s="38" t="s">
        <v>11</v>
      </c>
      <c r="E19" s="14">
        <v>1</v>
      </c>
      <c r="F19" s="8" t="s">
        <v>6</v>
      </c>
      <c r="G19" s="14">
        <v>1</v>
      </c>
      <c r="H19" s="24"/>
    </row>
    <row r="20" spans="1:8" ht="21" x14ac:dyDescent="0.3">
      <c r="A20" s="128" t="s">
        <v>51</v>
      </c>
      <c r="B20" s="129"/>
      <c r="C20" s="130"/>
      <c r="D20" s="130"/>
      <c r="E20" s="130"/>
      <c r="F20" s="130"/>
      <c r="G20" s="131"/>
      <c r="H20" s="24"/>
    </row>
    <row r="21" spans="1:8" ht="41.4" x14ac:dyDescent="0.3">
      <c r="A21" s="47">
        <v>1</v>
      </c>
      <c r="B21" s="107" t="s">
        <v>210</v>
      </c>
      <c r="C21" s="106" t="s">
        <v>18</v>
      </c>
      <c r="D21" s="38" t="s">
        <v>20</v>
      </c>
      <c r="E21" s="14">
        <v>1</v>
      </c>
      <c r="F21" s="8" t="s">
        <v>6</v>
      </c>
      <c r="G21" s="14">
        <v>1</v>
      </c>
      <c r="H21" s="24">
        <f>COUNTIF('Сводка по кластерам'!$1:$1048576,B21)</f>
        <v>0</v>
      </c>
    </row>
    <row r="22" spans="1:8" ht="27.6" x14ac:dyDescent="0.3">
      <c r="A22" s="47">
        <v>2</v>
      </c>
      <c r="B22" s="107" t="s">
        <v>214</v>
      </c>
      <c r="C22" s="106" t="s">
        <v>18</v>
      </c>
      <c r="D22" s="38" t="s">
        <v>20</v>
      </c>
      <c r="E22" s="14">
        <v>1</v>
      </c>
      <c r="F22" s="8" t="s">
        <v>6</v>
      </c>
      <c r="G22" s="14">
        <v>1</v>
      </c>
      <c r="H22" s="24"/>
    </row>
    <row r="23" spans="1:8" ht="27.6" x14ac:dyDescent="0.3">
      <c r="A23" s="47">
        <v>3</v>
      </c>
      <c r="B23" s="107" t="s">
        <v>216</v>
      </c>
      <c r="C23" s="106" t="s">
        <v>18</v>
      </c>
      <c r="D23" s="38" t="s">
        <v>20</v>
      </c>
      <c r="E23" s="14">
        <v>1</v>
      </c>
      <c r="F23" s="8" t="s">
        <v>6</v>
      </c>
      <c r="G23" s="14">
        <v>1</v>
      </c>
      <c r="H23" s="24"/>
    </row>
    <row r="24" spans="1:8" ht="27.6" x14ac:dyDescent="0.3">
      <c r="A24" s="47">
        <v>4</v>
      </c>
      <c r="B24" s="107" t="s">
        <v>215</v>
      </c>
      <c r="C24" s="106" t="s">
        <v>18</v>
      </c>
      <c r="D24" s="38" t="s">
        <v>20</v>
      </c>
      <c r="E24" s="14">
        <v>1</v>
      </c>
      <c r="F24" s="8" t="s">
        <v>6</v>
      </c>
      <c r="G24" s="14">
        <v>1</v>
      </c>
      <c r="H24" s="24"/>
    </row>
    <row r="25" spans="1:8" ht="55.2" x14ac:dyDescent="0.3">
      <c r="A25" s="47">
        <v>5</v>
      </c>
      <c r="B25" s="107" t="s">
        <v>217</v>
      </c>
      <c r="C25" s="106" t="s">
        <v>18</v>
      </c>
      <c r="D25" s="38" t="s">
        <v>20</v>
      </c>
      <c r="E25" s="14">
        <v>1</v>
      </c>
      <c r="F25" s="8" t="s">
        <v>6</v>
      </c>
      <c r="G25" s="14">
        <v>1</v>
      </c>
      <c r="H25" s="24"/>
    </row>
    <row r="26" spans="1:8" ht="41.4" x14ac:dyDescent="0.3">
      <c r="A26" s="47">
        <v>6</v>
      </c>
      <c r="B26" s="107" t="s">
        <v>211</v>
      </c>
      <c r="C26" s="106" t="s">
        <v>18</v>
      </c>
      <c r="D26" s="38" t="s">
        <v>20</v>
      </c>
      <c r="E26" s="14">
        <v>1</v>
      </c>
      <c r="F26" s="8" t="s">
        <v>6</v>
      </c>
      <c r="G26" s="14">
        <v>1</v>
      </c>
      <c r="H26" s="24"/>
    </row>
    <row r="27" spans="1:8" ht="41.4" x14ac:dyDescent="0.3">
      <c r="A27" s="47">
        <v>7</v>
      </c>
      <c r="B27" s="107" t="s">
        <v>212</v>
      </c>
      <c r="C27" s="106" t="s">
        <v>18</v>
      </c>
      <c r="D27" s="38" t="s">
        <v>20</v>
      </c>
      <c r="E27" s="14">
        <v>1</v>
      </c>
      <c r="F27" s="8" t="s">
        <v>6</v>
      </c>
      <c r="G27" s="14">
        <v>1</v>
      </c>
      <c r="H27" s="24"/>
    </row>
    <row r="28" spans="1:8" ht="27.6" x14ac:dyDescent="0.3">
      <c r="A28" s="47">
        <v>8</v>
      </c>
      <c r="B28" s="107" t="s">
        <v>213</v>
      </c>
      <c r="C28" s="106" t="s">
        <v>18</v>
      </c>
      <c r="D28" s="38" t="s">
        <v>20</v>
      </c>
      <c r="E28" s="14">
        <v>1</v>
      </c>
      <c r="F28" s="8" t="s">
        <v>6</v>
      </c>
      <c r="G28" s="14">
        <v>1</v>
      </c>
      <c r="H28" s="24">
        <f>COUNTIF('Сводка по кластерам'!$1:$1048576,B28)</f>
        <v>0</v>
      </c>
    </row>
    <row r="29" spans="1:8" ht="21" x14ac:dyDescent="0.3">
      <c r="A29" s="132" t="s">
        <v>11</v>
      </c>
      <c r="B29" s="130"/>
      <c r="C29" s="130"/>
      <c r="D29" s="130"/>
      <c r="E29" s="130"/>
      <c r="F29" s="130"/>
      <c r="G29" s="131"/>
      <c r="H29" s="24"/>
    </row>
    <row r="30" spans="1:8" ht="27.6" x14ac:dyDescent="0.3">
      <c r="A30" s="20">
        <v>1</v>
      </c>
      <c r="B30" s="98" t="s">
        <v>177</v>
      </c>
      <c r="C30" s="7" t="s">
        <v>18</v>
      </c>
      <c r="D30" s="22" t="s">
        <v>11</v>
      </c>
      <c r="E30" s="14">
        <v>1</v>
      </c>
      <c r="F30" s="8" t="s">
        <v>6</v>
      </c>
      <c r="G30" s="14">
        <v>1</v>
      </c>
    </row>
    <row r="31" spans="1:8" ht="27.6" x14ac:dyDescent="0.3">
      <c r="A31" s="20">
        <v>2</v>
      </c>
      <c r="B31" s="33" t="s">
        <v>200</v>
      </c>
      <c r="C31" s="7" t="s">
        <v>18</v>
      </c>
      <c r="D31" s="22" t="s">
        <v>11</v>
      </c>
      <c r="E31" s="14">
        <v>1</v>
      </c>
      <c r="F31" s="8" t="s">
        <v>6</v>
      </c>
      <c r="G31" s="14">
        <v>1</v>
      </c>
    </row>
  </sheetData>
  <sortState xmlns:xlrd2="http://schemas.microsoft.com/office/spreadsheetml/2017/richdata2" ref="B11:D19">
    <sortCondition ref="B11:B19"/>
  </sortState>
  <mergeCells count="4">
    <mergeCell ref="A2:G2"/>
    <mergeCell ref="A10:G10"/>
    <mergeCell ref="A20:G20"/>
    <mergeCell ref="A29:G29"/>
  </mergeCells>
  <conditionalFormatting sqref="D1:D6 D16 D18 D20:D31">
    <cfRule type="containsText" dxfId="90" priority="87" operator="containsText" text="Программное обеспечение">
      <formula>NOT(ISERROR(SEARCH("Программное обеспечение",D1)))</formula>
    </cfRule>
    <cfRule type="endsWith" dxfId="89" priority="88" operator="endsWith" text="Оборудование IT">
      <formula>RIGHT(D1,LEN("Оборудование IT"))="Оборудование IT"</formula>
    </cfRule>
  </conditionalFormatting>
  <conditionalFormatting sqref="D1:D6 D16 D20:D31">
    <cfRule type="containsText" dxfId="88" priority="89" operator="containsText" text="Мебель">
      <formula>NOT(ISERROR(SEARCH("Мебель",D1)))</formula>
    </cfRule>
  </conditionalFormatting>
  <conditionalFormatting sqref="D1:D6 D20:D31 D16 D18">
    <cfRule type="endsWith" dxfId="87" priority="86" operator="endsWith" text="Оборудование">
      <formula>RIGHT(D1,LEN("Оборудование"))="Оборудование"</formula>
    </cfRule>
  </conditionalFormatting>
  <conditionalFormatting sqref="D7:D15">
    <cfRule type="endsWith" dxfId="86" priority="98" operator="endsWith" text="Оборудование">
      <formula>RIGHT(D7,LEN("Оборудование"))="Оборудование"</formula>
    </cfRule>
    <cfRule type="containsText" dxfId="85" priority="99" operator="containsText" text="Программное обеспечение">
      <formula>NOT(ISERROR(SEARCH("Программное обеспечение",D7)))</formula>
    </cfRule>
    <cfRule type="endsWith" dxfId="84" priority="100" operator="endsWith" text="Оборудование IT">
      <formula>RIGHT(D7,LEN("Оборудование IT"))="Оборудование IT"</formula>
    </cfRule>
    <cfRule type="containsText" dxfId="83" priority="101" operator="containsText" text="Мебель">
      <formula>NOT(ISERROR(SEARCH("Мебель",D7)))</formula>
    </cfRule>
  </conditionalFormatting>
  <conditionalFormatting sqref="D8:D9">
    <cfRule type="cellIs" dxfId="82" priority="96" operator="equal">
      <formula>"Техника безопасности"</formula>
    </cfRule>
    <cfRule type="cellIs" dxfId="81" priority="97" operator="equal">
      <formula>"Охрана труда"</formula>
    </cfRule>
  </conditionalFormatting>
  <conditionalFormatting sqref="D16">
    <cfRule type="cellIs" dxfId="80" priority="58" operator="equal">
      <formula>"Техника безопасности"</formula>
    </cfRule>
    <cfRule type="cellIs" dxfId="79" priority="59" operator="equal">
      <formula>"Охрана труда"</formula>
    </cfRule>
  </conditionalFormatting>
  <conditionalFormatting sqref="D17:D18">
    <cfRule type="endsWith" dxfId="78" priority="15" operator="endsWith" text="Оборудование">
      <formula>RIGHT(D17,LEN("Оборудование"))="Оборудование"</formula>
    </cfRule>
    <cfRule type="containsText" dxfId="77" priority="16" operator="containsText" text="Программное обеспечение">
      <formula>NOT(ISERROR(SEARCH("Программное обеспечение",D17)))</formula>
    </cfRule>
    <cfRule type="endsWith" dxfId="76" priority="17" operator="endsWith" text="Оборудование IT">
      <formula>RIGHT(D17,LEN("Оборудование IT"))="Оборудование IT"</formula>
    </cfRule>
    <cfRule type="containsText" dxfId="75" priority="18" operator="containsText" text="Мебель">
      <formula>NOT(ISERROR(SEARCH("Мебель",D17)))</formula>
    </cfRule>
  </conditionalFormatting>
  <conditionalFormatting sqref="D18">
    <cfRule type="cellIs" dxfId="74" priority="33" operator="equal">
      <formula>"Техника безопасности"</formula>
    </cfRule>
    <cfRule type="cellIs" dxfId="73" priority="34" operator="equal">
      <formula>"Охрана труда"</formula>
    </cfRule>
  </conditionalFormatting>
  <conditionalFormatting sqref="D19">
    <cfRule type="expression" dxfId="72" priority="1" stopIfTrue="1">
      <formula>EXACT(D19,"Учебное пособие")</formula>
    </cfRule>
    <cfRule type="expression" dxfId="71" priority="2" stopIfTrue="1">
      <formula>EXACT(D19,"Техника безопасности")</formula>
    </cfRule>
    <cfRule type="expression" dxfId="70" priority="3" stopIfTrue="1">
      <formula>EXACT(D19,"Охрана труда")</formula>
    </cfRule>
    <cfRule type="expression" dxfId="69" priority="4" stopIfTrue="1">
      <formula>EXACT(D19,"Оборудование")</formula>
    </cfRule>
    <cfRule type="expression" dxfId="68" priority="5" stopIfTrue="1">
      <formula>EXACT(D19,"Программное обеспечение")</formula>
    </cfRule>
    <cfRule type="expression" dxfId="67" priority="6" stopIfTrue="1">
      <formula>EXACT(D19,"Оборудование IT")</formula>
    </cfRule>
    <cfRule type="expression" dxfId="66" priority="7" stopIfTrue="1">
      <formula>EXACT(D19,"Мебель")</formula>
    </cfRule>
  </conditionalFormatting>
  <conditionalFormatting sqref="D21:D31 D6">
    <cfRule type="cellIs" dxfId="65" priority="84" operator="equal">
      <formula>"Техника безопасности"</formula>
    </cfRule>
    <cfRule type="cellIs" dxfId="64" priority="85" operator="equal">
      <formula>"Охрана труда"</formula>
    </cfRule>
  </conditionalFormatting>
  <conditionalFormatting sqref="D29">
    <cfRule type="endsWith" dxfId="63" priority="73" operator="endsWith" text="Оборудование">
      <formula>RIGHT(D29,LEN("Оборудование"))="Оборудование"</formula>
    </cfRule>
    <cfRule type="containsText" dxfId="62" priority="74" operator="containsText" text="Программное обеспечение">
      <formula>NOT(ISERROR(SEARCH("Программное обеспечение",D29)))</formula>
    </cfRule>
    <cfRule type="endsWith" dxfId="61" priority="75" operator="endsWith" text="Оборудование IT">
      <formula>RIGHT(D29,LEN("Оборудование IT"))="Оборудование IT"</formula>
    </cfRule>
    <cfRule type="containsText" dxfId="60" priority="76" operator="containsText" text="Мебель">
      <formula>NOT(ISERROR(SEARCH("Мебель",D29)))</formula>
    </cfRule>
  </conditionalFormatting>
  <conditionalFormatting sqref="D32:D9954">
    <cfRule type="endsWith" dxfId="59" priority="47" operator="endsWith" text="Оборудование">
      <formula>RIGHT(D32,LEN("Оборудование"))="Оборудование"</formula>
    </cfRule>
    <cfRule type="containsText" dxfId="58" priority="48" operator="containsText" text="Программное обеспечение">
      <formula>NOT(ISERROR(SEARCH("Программное обеспечение",D32)))</formula>
    </cfRule>
    <cfRule type="endsWith" dxfId="57" priority="49" operator="endsWith" text="Оборудование IT">
      <formula>RIGHT(D32,LEN("Оборудование IT"))="Оборудование IT"</formula>
    </cfRule>
    <cfRule type="containsText" dxfId="56" priority="50" operator="containsText" text="Мебель">
      <formula>NOT(ISERROR(SEARCH("Мебель",D32)))</formula>
    </cfRule>
  </conditionalFormatting>
  <conditionalFormatting sqref="H3:H16 H18:H28">
    <cfRule type="colorScale" priority="371">
      <colorScale>
        <cfvo type="min"/>
        <cfvo type="percentile" val="50"/>
        <cfvo type="max"/>
        <color rgb="FFF8696B"/>
        <color rgb="FFFFEB84"/>
        <color rgb="FF63BE7B"/>
      </colorScale>
    </cfRule>
  </conditionalFormatting>
  <conditionalFormatting sqref="H17">
    <cfRule type="colorScale" priority="19">
      <colorScale>
        <cfvo type="min"/>
        <cfvo type="percentile" val="50"/>
        <cfvo type="max"/>
        <color rgb="FFF8696B"/>
        <color rgb="FFFFEB84"/>
        <color rgb="FF63BE7B"/>
      </colorScale>
    </cfRule>
  </conditionalFormatting>
  <conditionalFormatting sqref="H29">
    <cfRule type="colorScale" priority="77">
      <colorScale>
        <cfvo type="min"/>
        <cfvo type="percentile" val="50"/>
        <cfvo type="max"/>
        <color rgb="FFF8696B"/>
        <color rgb="FFFFEB84"/>
        <color rgb="FF63BE7B"/>
      </colorScale>
    </cfRule>
  </conditionalFormatting>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D21:D1048576 D1:D15 D18</xm:sqref>
        </x14:dataValidation>
        <x14:dataValidation type="list" allowBlank="1" showInputMessage="1" showErrorMessage="1" xr:uid="{A27B0190-6686-449A-A753-F1ED9F69B655}">
          <x14:formula1>
            <xm:f>Виды!$A$1:$A$7</xm:f>
          </x14:formula1>
          <xm:sqref>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dimension ref="A1:H12"/>
  <sheetViews>
    <sheetView workbookViewId="0">
      <pane ySplit="1" topLeftCell="A2" activePane="bottomLeft" state="frozen"/>
      <selection activeCell="B23" sqref="B23"/>
      <selection pane="bottomLeft" activeCell="B23" sqref="B23"/>
    </sheetView>
  </sheetViews>
  <sheetFormatPr defaultRowHeight="14.4" x14ac:dyDescent="0.3"/>
  <cols>
    <col min="1" max="1" width="82.109375" style="46" customWidth="1"/>
    <col min="2" max="2" width="46.33203125" customWidth="1"/>
    <col min="3" max="3" width="25.6640625" style="13" bestFit="1"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44" t="s">
        <v>1</v>
      </c>
      <c r="B1" s="44" t="s">
        <v>10</v>
      </c>
      <c r="C1" s="44" t="s">
        <v>2</v>
      </c>
      <c r="D1" s="44" t="s">
        <v>4</v>
      </c>
      <c r="E1" s="43" t="s">
        <v>3</v>
      </c>
      <c r="F1" s="44" t="s">
        <v>8</v>
      </c>
      <c r="G1" s="27" t="s">
        <v>46</v>
      </c>
      <c r="H1" s="27" t="s">
        <v>47</v>
      </c>
    </row>
    <row r="2" spans="1:8" ht="15.6" x14ac:dyDescent="0.3">
      <c r="A2" s="33" t="s">
        <v>131</v>
      </c>
      <c r="B2" s="97" t="s">
        <v>132</v>
      </c>
      <c r="C2" s="38" t="s">
        <v>5</v>
      </c>
      <c r="D2" s="31">
        <v>2</v>
      </c>
      <c r="E2" s="31" t="s">
        <v>17</v>
      </c>
      <c r="F2" s="31">
        <v>2</v>
      </c>
      <c r="G2" s="34">
        <f t="shared" ref="G2:G12" si="0">COUNTIF($A$2:$A$12,A2)</f>
        <v>2</v>
      </c>
      <c r="H2" s="35"/>
    </row>
    <row r="3" spans="1:8" ht="15.6" x14ac:dyDescent="0.3">
      <c r="A3" s="33" t="s">
        <v>131</v>
      </c>
      <c r="B3" s="97" t="s">
        <v>132</v>
      </c>
      <c r="C3" s="38" t="s">
        <v>5</v>
      </c>
      <c r="D3" s="31">
        <v>2</v>
      </c>
      <c r="E3" s="31" t="s">
        <v>17</v>
      </c>
      <c r="F3" s="31">
        <v>2</v>
      </c>
      <c r="G3" s="34">
        <f t="shared" si="0"/>
        <v>2</v>
      </c>
      <c r="H3" s="35"/>
    </row>
    <row r="4" spans="1:8" ht="15.6" x14ac:dyDescent="0.3">
      <c r="A4" s="98" t="s">
        <v>177</v>
      </c>
      <c r="B4" s="97" t="s">
        <v>178</v>
      </c>
      <c r="C4" s="38" t="s">
        <v>11</v>
      </c>
      <c r="D4" s="31">
        <v>1</v>
      </c>
      <c r="E4" s="31" t="s">
        <v>17</v>
      </c>
      <c r="F4" s="31">
        <v>1</v>
      </c>
      <c r="G4" s="34">
        <f t="shared" si="0"/>
        <v>1</v>
      </c>
      <c r="H4" s="35" t="s">
        <v>50</v>
      </c>
    </row>
    <row r="5" spans="1:8" ht="27.6" x14ac:dyDescent="0.3">
      <c r="A5" s="105" t="s">
        <v>201</v>
      </c>
      <c r="B5" s="97" t="s">
        <v>128</v>
      </c>
      <c r="C5" s="38" t="s">
        <v>11</v>
      </c>
      <c r="D5" s="31">
        <v>1</v>
      </c>
      <c r="E5" s="31" t="s">
        <v>17</v>
      </c>
      <c r="F5" s="31">
        <v>1</v>
      </c>
      <c r="G5" s="34">
        <f t="shared" si="0"/>
        <v>1</v>
      </c>
      <c r="H5" s="35" t="s">
        <v>50</v>
      </c>
    </row>
    <row r="6" spans="1:8" ht="15.6" x14ac:dyDescent="0.3">
      <c r="A6" s="33" t="s">
        <v>129</v>
      </c>
      <c r="B6" s="97" t="s">
        <v>130</v>
      </c>
      <c r="C6" s="38" t="s">
        <v>5</v>
      </c>
      <c r="D6" s="31">
        <v>1</v>
      </c>
      <c r="E6" s="31" t="s">
        <v>17</v>
      </c>
      <c r="F6" s="31">
        <v>1</v>
      </c>
      <c r="G6" s="34">
        <f t="shared" si="0"/>
        <v>2</v>
      </c>
      <c r="H6" s="35" t="s">
        <v>50</v>
      </c>
    </row>
    <row r="7" spans="1:8" ht="15.6" x14ac:dyDescent="0.3">
      <c r="A7" s="33" t="s">
        <v>129</v>
      </c>
      <c r="B7" s="97" t="s">
        <v>130</v>
      </c>
      <c r="C7" s="38" t="s">
        <v>5</v>
      </c>
      <c r="D7" s="31">
        <v>1</v>
      </c>
      <c r="E7" s="31" t="s">
        <v>17</v>
      </c>
      <c r="F7" s="31">
        <v>1</v>
      </c>
      <c r="G7" s="34">
        <f t="shared" si="0"/>
        <v>2</v>
      </c>
      <c r="H7" s="35" t="s">
        <v>50</v>
      </c>
    </row>
    <row r="8" spans="1:8" ht="15.6" x14ac:dyDescent="0.3">
      <c r="A8" s="33" t="s">
        <v>123</v>
      </c>
      <c r="B8" s="97" t="s">
        <v>124</v>
      </c>
      <c r="C8" s="38" t="s">
        <v>5</v>
      </c>
      <c r="D8" s="31">
        <v>1</v>
      </c>
      <c r="E8" s="31" t="s">
        <v>17</v>
      </c>
      <c r="F8" s="31">
        <v>1</v>
      </c>
      <c r="G8" s="34">
        <f t="shared" si="0"/>
        <v>1</v>
      </c>
      <c r="H8" s="35" t="s">
        <v>50</v>
      </c>
    </row>
    <row r="9" spans="1:8" ht="15.6" x14ac:dyDescent="0.3">
      <c r="A9" s="33" t="s">
        <v>175</v>
      </c>
      <c r="B9" s="97" t="s">
        <v>176</v>
      </c>
      <c r="C9" s="38" t="s">
        <v>5</v>
      </c>
      <c r="D9" s="31">
        <v>1</v>
      </c>
      <c r="E9" s="31" t="s">
        <v>17</v>
      </c>
      <c r="F9" s="31">
        <v>1</v>
      </c>
      <c r="G9" s="34">
        <f t="shared" si="0"/>
        <v>1</v>
      </c>
      <c r="H9" s="35" t="s">
        <v>50</v>
      </c>
    </row>
    <row r="10" spans="1:8" ht="15.6" x14ac:dyDescent="0.3">
      <c r="A10" s="33" t="s">
        <v>183</v>
      </c>
      <c r="B10" s="97" t="s">
        <v>184</v>
      </c>
      <c r="C10" s="38" t="s">
        <v>7</v>
      </c>
      <c r="D10" s="31">
        <v>4</v>
      </c>
      <c r="E10" s="31" t="s">
        <v>17</v>
      </c>
      <c r="F10" s="31">
        <v>4</v>
      </c>
      <c r="G10" s="34">
        <f t="shared" si="0"/>
        <v>1</v>
      </c>
      <c r="H10" s="35" t="s">
        <v>50</v>
      </c>
    </row>
    <row r="11" spans="1:8" ht="15.6" x14ac:dyDescent="0.3">
      <c r="A11" s="33" t="s">
        <v>200</v>
      </c>
      <c r="B11" s="97" t="s">
        <v>182</v>
      </c>
      <c r="C11" s="38" t="s">
        <v>11</v>
      </c>
      <c r="D11" s="31">
        <v>2</v>
      </c>
      <c r="E11" s="31" t="s">
        <v>17</v>
      </c>
      <c r="F11" s="31">
        <v>2</v>
      </c>
      <c r="G11" s="34">
        <f t="shared" si="0"/>
        <v>1</v>
      </c>
      <c r="H11" s="35" t="s">
        <v>50</v>
      </c>
    </row>
    <row r="12" spans="1:8" ht="15.6" x14ac:dyDescent="0.3">
      <c r="A12" s="33" t="s">
        <v>179</v>
      </c>
      <c r="B12" s="97" t="s">
        <v>180</v>
      </c>
      <c r="C12" s="38" t="s">
        <v>7</v>
      </c>
      <c r="D12" s="31">
        <v>1</v>
      </c>
      <c r="E12" s="31" t="s">
        <v>17</v>
      </c>
      <c r="F12" s="31">
        <v>1</v>
      </c>
      <c r="G12" s="34">
        <f t="shared" si="0"/>
        <v>1</v>
      </c>
      <c r="H12" s="35" t="s">
        <v>50</v>
      </c>
    </row>
  </sheetData>
  <autoFilter ref="A1:H12" xr:uid="{B23CC546-2D1F-4D77-8557-6B74FEFF857B}">
    <sortState xmlns:xlrd2="http://schemas.microsoft.com/office/spreadsheetml/2017/richdata2" ref="A2:H12">
      <sortCondition ref="A1:A4"/>
    </sortState>
  </autoFilter>
  <conditionalFormatting sqref="C2:C12">
    <cfRule type="expression" dxfId="55" priority="1" stopIfTrue="1">
      <formula>EXACT(C2,"Учебное пособие")</formula>
    </cfRule>
    <cfRule type="expression" dxfId="54" priority="2" stopIfTrue="1">
      <formula>EXACT(C2,"Техника безопасности")</formula>
    </cfRule>
    <cfRule type="expression" dxfId="53" priority="3" stopIfTrue="1">
      <formula>EXACT(C2,"Охрана труда")</formula>
    </cfRule>
    <cfRule type="expression" dxfId="52" priority="4" stopIfTrue="1">
      <formula>EXACT(C2,"Оборудование")</formula>
    </cfRule>
    <cfRule type="expression" dxfId="51" priority="5" stopIfTrue="1">
      <formula>EXACT(C2,"Программное обеспечение")</formula>
    </cfRule>
    <cfRule type="expression" dxfId="50" priority="6" stopIfTrue="1">
      <formula>EXACT(C2,"Оборудование IT")</formula>
    </cfRule>
    <cfRule type="expression" dxfId="49" priority="7" stopIfTrue="1">
      <formula>EXACT(C2,"Мебель")</formula>
    </cfRule>
  </conditionalFormatting>
  <conditionalFormatting sqref="G2:G12">
    <cfRule type="colorScale" priority="322">
      <colorScale>
        <cfvo type="min"/>
        <cfvo type="percentile" val="50"/>
        <cfvo type="max"/>
        <color rgb="FFF8696B"/>
        <color rgb="FFFFEB84"/>
        <color rgb="FF63BE7B"/>
      </colorScale>
    </cfRule>
  </conditionalFormatting>
  <conditionalFormatting sqref="H2:H12">
    <cfRule type="cellIs" dxfId="48" priority="35" operator="equal">
      <formula>"Вариативная часть"</formula>
    </cfRule>
    <cfRule type="cellIs" dxfId="47" priority="36" operator="equal">
      <formula>"Базовая часть"</formula>
    </cfRule>
  </conditionalFormatting>
  <dataValidations count="1">
    <dataValidation type="list" allowBlank="1" showInputMessage="1" showErrorMessage="1" sqref="H2:H12"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ErrorMessage="1" xr:uid="{15F32118-3CD7-421E-801E-EBB292ED931F}">
          <x14:formula1>
            <xm:f>Виды!$A$1:$A$7</xm:f>
          </x14:formula1>
          <xm:sqref>C2:C12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dimension ref="A1:H17"/>
  <sheetViews>
    <sheetView workbookViewId="0">
      <pane ySplit="1" topLeftCell="A2" activePane="bottomLeft" state="frozen"/>
      <selection activeCell="B23" sqref="B23"/>
      <selection pane="bottomLeft" activeCell="B23" sqref="B23"/>
    </sheetView>
  </sheetViews>
  <sheetFormatPr defaultRowHeight="14.4" x14ac:dyDescent="0.3"/>
  <cols>
    <col min="1" max="1" width="79.109375" style="19" bestFit="1" customWidth="1"/>
    <col min="2" max="2" width="46.33203125" customWidth="1"/>
    <col min="3" max="3" width="25.6640625" style="13" bestFit="1"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26" t="s">
        <v>1</v>
      </c>
      <c r="B1" s="27" t="s">
        <v>10</v>
      </c>
      <c r="C1" s="27" t="s">
        <v>2</v>
      </c>
      <c r="D1" s="27" t="s">
        <v>4</v>
      </c>
      <c r="E1" s="26" t="s">
        <v>3</v>
      </c>
      <c r="F1" s="27" t="s">
        <v>8</v>
      </c>
      <c r="G1" s="27" t="s">
        <v>46</v>
      </c>
      <c r="H1" s="27" t="s">
        <v>47</v>
      </c>
    </row>
    <row r="2" spans="1:8" ht="41.4" x14ac:dyDescent="0.3">
      <c r="A2" s="71" t="s">
        <v>203</v>
      </c>
      <c r="B2" s="100" t="s">
        <v>149</v>
      </c>
      <c r="C2" s="38" t="s">
        <v>20</v>
      </c>
      <c r="D2" s="91">
        <v>1</v>
      </c>
      <c r="E2" s="90" t="s">
        <v>141</v>
      </c>
      <c r="F2" s="91">
        <v>25</v>
      </c>
      <c r="G2" s="58">
        <f t="shared" ref="G2:G17" si="0">COUNTIF($A$2:$A$17,A2)</f>
        <v>1</v>
      </c>
      <c r="H2" s="59" t="s">
        <v>50</v>
      </c>
    </row>
    <row r="3" spans="1:8" ht="41.4" x14ac:dyDescent="0.3">
      <c r="A3" s="71" t="s">
        <v>204</v>
      </c>
      <c r="B3" s="101" t="s">
        <v>151</v>
      </c>
      <c r="C3" s="38" t="s">
        <v>20</v>
      </c>
      <c r="D3" s="91">
        <v>1</v>
      </c>
      <c r="E3" s="90" t="s">
        <v>141</v>
      </c>
      <c r="F3" s="91">
        <v>25</v>
      </c>
      <c r="G3" s="58">
        <f t="shared" si="0"/>
        <v>1</v>
      </c>
      <c r="H3" s="59" t="s">
        <v>50</v>
      </c>
    </row>
    <row r="4" spans="1:8" ht="41.4" x14ac:dyDescent="0.3">
      <c r="A4" s="71" t="s">
        <v>205</v>
      </c>
      <c r="B4" s="100" t="s">
        <v>152</v>
      </c>
      <c r="C4" s="38" t="s">
        <v>20</v>
      </c>
      <c r="D4" s="91">
        <v>1</v>
      </c>
      <c r="E4" s="90" t="s">
        <v>141</v>
      </c>
      <c r="F4" s="91">
        <v>25</v>
      </c>
      <c r="G4" s="58">
        <f t="shared" si="0"/>
        <v>1</v>
      </c>
      <c r="H4" s="59" t="s">
        <v>50</v>
      </c>
    </row>
    <row r="5" spans="1:8" ht="27.6" x14ac:dyDescent="0.3">
      <c r="A5" s="71" t="s">
        <v>206</v>
      </c>
      <c r="B5" s="100" t="s">
        <v>153</v>
      </c>
      <c r="C5" s="38" t="s">
        <v>20</v>
      </c>
      <c r="D5" s="91">
        <v>1</v>
      </c>
      <c r="E5" s="91" t="s">
        <v>141</v>
      </c>
      <c r="F5" s="91">
        <v>25</v>
      </c>
      <c r="G5" s="58">
        <f t="shared" si="0"/>
        <v>1</v>
      </c>
      <c r="H5" s="59" t="s">
        <v>50</v>
      </c>
    </row>
    <row r="6" spans="1:8" ht="27.6" x14ac:dyDescent="0.3">
      <c r="A6" s="71" t="s">
        <v>207</v>
      </c>
      <c r="B6" s="100" t="s">
        <v>154</v>
      </c>
      <c r="C6" s="38" t="s">
        <v>20</v>
      </c>
      <c r="D6" s="91">
        <v>1</v>
      </c>
      <c r="E6" s="91" t="s">
        <v>141</v>
      </c>
      <c r="F6" s="91">
        <v>25</v>
      </c>
      <c r="G6" s="58">
        <f t="shared" si="0"/>
        <v>1</v>
      </c>
      <c r="H6" s="59" t="s">
        <v>50</v>
      </c>
    </row>
    <row r="7" spans="1:8" ht="27.6" x14ac:dyDescent="0.3">
      <c r="A7" s="71" t="s">
        <v>208</v>
      </c>
      <c r="B7" s="97" t="s">
        <v>193</v>
      </c>
      <c r="C7" s="38" t="s">
        <v>20</v>
      </c>
      <c r="D7" s="31">
        <v>1</v>
      </c>
      <c r="E7" s="31" t="s">
        <v>141</v>
      </c>
      <c r="F7" s="31">
        <v>25</v>
      </c>
      <c r="G7" s="58">
        <f t="shared" si="0"/>
        <v>1</v>
      </c>
      <c r="H7" s="59" t="s">
        <v>50</v>
      </c>
    </row>
    <row r="8" spans="1:8" ht="55.2" x14ac:dyDescent="0.3">
      <c r="A8" s="71" t="s">
        <v>209</v>
      </c>
      <c r="B8" s="97" t="s">
        <v>194</v>
      </c>
      <c r="C8" s="38" t="s">
        <v>20</v>
      </c>
      <c r="D8" s="31">
        <v>1</v>
      </c>
      <c r="E8" s="31" t="s">
        <v>141</v>
      </c>
      <c r="F8" s="31">
        <v>25</v>
      </c>
      <c r="G8" s="58">
        <f t="shared" si="0"/>
        <v>1</v>
      </c>
      <c r="H8" s="59" t="s">
        <v>50</v>
      </c>
    </row>
    <row r="9" spans="1:8" ht="15.6" x14ac:dyDescent="0.3">
      <c r="A9" s="33" t="s">
        <v>144</v>
      </c>
      <c r="B9" s="97" t="s">
        <v>145</v>
      </c>
      <c r="C9" s="38" t="s">
        <v>5</v>
      </c>
      <c r="D9" s="91">
        <v>1</v>
      </c>
      <c r="E9" s="91" t="s">
        <v>141</v>
      </c>
      <c r="F9" s="91">
        <v>25</v>
      </c>
      <c r="G9" s="58">
        <f t="shared" si="0"/>
        <v>2</v>
      </c>
      <c r="H9" s="59" t="s">
        <v>50</v>
      </c>
    </row>
    <row r="10" spans="1:8" ht="15.6" x14ac:dyDescent="0.3">
      <c r="A10" s="33" t="s">
        <v>144</v>
      </c>
      <c r="B10" s="97" t="s">
        <v>145</v>
      </c>
      <c r="C10" s="38" t="s">
        <v>5</v>
      </c>
      <c r="D10" s="31">
        <v>1</v>
      </c>
      <c r="E10" s="31" t="s">
        <v>141</v>
      </c>
      <c r="F10" s="31">
        <v>25</v>
      </c>
      <c r="G10" s="58">
        <f t="shared" si="0"/>
        <v>2</v>
      </c>
      <c r="H10" s="59" t="s">
        <v>50</v>
      </c>
    </row>
    <row r="11" spans="1:8" ht="15.6" x14ac:dyDescent="0.3">
      <c r="A11" s="33" t="s">
        <v>37</v>
      </c>
      <c r="B11" s="97" t="s">
        <v>143</v>
      </c>
      <c r="C11" s="38" t="s">
        <v>5</v>
      </c>
      <c r="D11" s="91">
        <v>1</v>
      </c>
      <c r="E11" s="91" t="s">
        <v>141</v>
      </c>
      <c r="F11" s="91">
        <v>25</v>
      </c>
      <c r="G11" s="58">
        <f t="shared" si="0"/>
        <v>2</v>
      </c>
      <c r="H11" s="59" t="s">
        <v>50</v>
      </c>
    </row>
    <row r="12" spans="1:8" ht="15.6" x14ac:dyDescent="0.3">
      <c r="A12" s="33" t="s">
        <v>37</v>
      </c>
      <c r="B12" s="97" t="s">
        <v>191</v>
      </c>
      <c r="C12" s="38" t="s">
        <v>5</v>
      </c>
      <c r="D12" s="31">
        <v>1</v>
      </c>
      <c r="E12" s="32" t="s">
        <v>141</v>
      </c>
      <c r="F12" s="31">
        <v>25</v>
      </c>
      <c r="G12" s="58">
        <f t="shared" si="0"/>
        <v>2</v>
      </c>
      <c r="H12" s="59" t="s">
        <v>50</v>
      </c>
    </row>
    <row r="13" spans="1:8" ht="27.6" x14ac:dyDescent="0.3">
      <c r="A13" s="71" t="s">
        <v>210</v>
      </c>
      <c r="B13" s="101" t="s">
        <v>147</v>
      </c>
      <c r="C13" s="38" t="s">
        <v>20</v>
      </c>
      <c r="D13" s="102">
        <v>1</v>
      </c>
      <c r="E13" s="91" t="s">
        <v>141</v>
      </c>
      <c r="F13" s="91">
        <v>25</v>
      </c>
      <c r="G13" s="58">
        <f t="shared" si="0"/>
        <v>1</v>
      </c>
      <c r="H13" s="59"/>
    </row>
    <row r="14" spans="1:8" ht="15.6" x14ac:dyDescent="0.3">
      <c r="A14" s="33" t="s">
        <v>135</v>
      </c>
      <c r="B14" s="97" t="s">
        <v>136</v>
      </c>
      <c r="C14" s="38" t="s">
        <v>7</v>
      </c>
      <c r="D14" s="31">
        <v>1</v>
      </c>
      <c r="E14" s="31" t="s">
        <v>138</v>
      </c>
      <c r="F14" s="31">
        <v>13</v>
      </c>
      <c r="G14" s="58">
        <f t="shared" si="0"/>
        <v>2</v>
      </c>
      <c r="H14" s="59" t="s">
        <v>202</v>
      </c>
    </row>
    <row r="15" spans="1:8" ht="15.6" x14ac:dyDescent="0.3">
      <c r="A15" s="33" t="s">
        <v>135</v>
      </c>
      <c r="B15" s="97" t="s">
        <v>136</v>
      </c>
      <c r="C15" s="38" t="s">
        <v>7</v>
      </c>
      <c r="D15" s="31">
        <v>1</v>
      </c>
      <c r="E15" s="31" t="s">
        <v>188</v>
      </c>
      <c r="F15" s="31">
        <v>13</v>
      </c>
      <c r="G15" s="58">
        <f t="shared" si="0"/>
        <v>2</v>
      </c>
      <c r="H15" s="59" t="s">
        <v>202</v>
      </c>
    </row>
    <row r="16" spans="1:8" ht="15.6" x14ac:dyDescent="0.3">
      <c r="A16" s="99" t="s">
        <v>139</v>
      </c>
      <c r="B16" s="99" t="s">
        <v>140</v>
      </c>
      <c r="C16" s="38" t="s">
        <v>7</v>
      </c>
      <c r="D16" s="91">
        <v>1</v>
      </c>
      <c r="E16" s="91" t="s">
        <v>141</v>
      </c>
      <c r="F16" s="91">
        <v>26</v>
      </c>
      <c r="G16" s="58">
        <f t="shared" si="0"/>
        <v>2</v>
      </c>
      <c r="H16" s="59" t="s">
        <v>202</v>
      </c>
    </row>
    <row r="17" spans="1:8" ht="15.6" x14ac:dyDescent="0.3">
      <c r="A17" s="99" t="s">
        <v>139</v>
      </c>
      <c r="B17" s="99" t="s">
        <v>140</v>
      </c>
      <c r="C17" s="38" t="s">
        <v>7</v>
      </c>
      <c r="D17" s="31">
        <v>1</v>
      </c>
      <c r="E17" s="31" t="s">
        <v>189</v>
      </c>
      <c r="F17" s="31">
        <v>26</v>
      </c>
      <c r="G17" s="58">
        <f t="shared" si="0"/>
        <v>2</v>
      </c>
      <c r="H17" s="59" t="s">
        <v>202</v>
      </c>
    </row>
  </sheetData>
  <autoFilter ref="A1:H17" xr:uid="{862AB6E4-929E-4CA8-A82A-84513D3AB1A7}">
    <sortState xmlns:xlrd2="http://schemas.microsoft.com/office/spreadsheetml/2017/richdata2" ref="A2:H17">
      <sortCondition ref="A1"/>
    </sortState>
  </autoFilter>
  <conditionalFormatting sqref="C2:C17">
    <cfRule type="expression" dxfId="46" priority="1" stopIfTrue="1">
      <formula>EXACT(C2,"Учебное пособие")</formula>
    </cfRule>
    <cfRule type="expression" dxfId="45" priority="2" stopIfTrue="1">
      <formula>EXACT(C2,"Техника безопасности")</formula>
    </cfRule>
    <cfRule type="expression" dxfId="44" priority="3" stopIfTrue="1">
      <formula>EXACT(C2,"Охрана труда")</formula>
    </cfRule>
    <cfRule type="expression" dxfId="43" priority="4" stopIfTrue="1">
      <formula>EXACT(C2,"Оборудование")</formula>
    </cfRule>
    <cfRule type="expression" dxfId="42" priority="5" stopIfTrue="1">
      <formula>EXACT(C2,"Программное обеспечение")</formula>
    </cfRule>
    <cfRule type="expression" dxfId="41" priority="6" stopIfTrue="1">
      <formula>EXACT(C2,"Оборудование IT")</formula>
    </cfRule>
    <cfRule type="expression" dxfId="40" priority="7" stopIfTrue="1">
      <formula>EXACT(C2,"Мебель")</formula>
    </cfRule>
  </conditionalFormatting>
  <conditionalFormatting sqref="G2:G17">
    <cfRule type="colorScale" priority="323">
      <colorScale>
        <cfvo type="min"/>
        <cfvo type="percentile" val="50"/>
        <cfvo type="max"/>
        <color rgb="FFF8696B"/>
        <color rgb="FFFFEB84"/>
        <color rgb="FF63BE7B"/>
      </colorScale>
    </cfRule>
  </conditionalFormatting>
  <conditionalFormatting sqref="H2:H17">
    <cfRule type="cellIs" dxfId="39" priority="30" operator="equal">
      <formula>"Вариативная часть"</formula>
    </cfRule>
    <cfRule type="cellIs" dxfId="38" priority="31" operator="equal">
      <formula>"Базовая часть"</formula>
    </cfRule>
  </conditionalFormatting>
  <dataValidations count="2">
    <dataValidation type="list" allowBlank="1" showInputMessage="1" showErrorMessage="1" sqref="H2:H17" xr:uid="{3116E6BD-2D16-4A6F-A5C8-481532240C5E}">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6:A11" xr:uid="{3E9F7555-916F-403B-920C-898915730CE9}"/>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ErrorMessage="1" xr:uid="{56A36BB3-AB16-4034-B264-D9AF111573AD}">
          <x14:formula1>
            <xm:f>Виды!$A$1:$A$7</xm:f>
          </x14:formula1>
          <xm:sqref>C2:C17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dimension ref="A1:H14"/>
  <sheetViews>
    <sheetView workbookViewId="0">
      <pane ySplit="1" topLeftCell="A2" activePane="bottomLeft" state="frozen"/>
      <selection activeCell="B23" sqref="B23"/>
      <selection pane="bottomLeft" activeCell="B23" sqref="B23"/>
    </sheetView>
  </sheetViews>
  <sheetFormatPr defaultRowHeight="14.4" x14ac:dyDescent="0.3"/>
  <cols>
    <col min="1" max="1" width="82.109375" customWidth="1"/>
    <col min="2" max="2" width="46.33203125" customWidth="1"/>
    <col min="3" max="3" width="20.44140625" style="13"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26" t="s">
        <v>1</v>
      </c>
      <c r="B1" s="27" t="s">
        <v>10</v>
      </c>
      <c r="C1" s="26" t="s">
        <v>2</v>
      </c>
      <c r="D1" s="26" t="s">
        <v>4</v>
      </c>
      <c r="E1" s="26" t="s">
        <v>3</v>
      </c>
      <c r="F1" s="26" t="s">
        <v>8</v>
      </c>
      <c r="G1" s="26" t="s">
        <v>46</v>
      </c>
      <c r="H1" s="27" t="s">
        <v>47</v>
      </c>
    </row>
    <row r="2" spans="1:8" ht="15.6" x14ac:dyDescent="0.3">
      <c r="A2" s="33" t="s">
        <v>160</v>
      </c>
      <c r="B2" s="97" t="s">
        <v>161</v>
      </c>
      <c r="C2" s="38" t="s">
        <v>5</v>
      </c>
      <c r="D2" s="32">
        <v>1</v>
      </c>
      <c r="E2" s="32" t="s">
        <v>6</v>
      </c>
      <c r="F2" s="31">
        <f t="shared" ref="F2:F11" si="0">D2</f>
        <v>1</v>
      </c>
      <c r="G2" s="34">
        <f t="shared" ref="G2:G14" si="1">COUNTIF($A$2:$A$14,A2)</f>
        <v>2</v>
      </c>
      <c r="H2" s="35" t="s">
        <v>50</v>
      </c>
    </row>
    <row r="3" spans="1:8" ht="15.6" x14ac:dyDescent="0.3">
      <c r="A3" s="33" t="s">
        <v>160</v>
      </c>
      <c r="B3" s="97" t="s">
        <v>161</v>
      </c>
      <c r="C3" s="38" t="s">
        <v>5</v>
      </c>
      <c r="D3" s="32">
        <v>1</v>
      </c>
      <c r="E3" s="32" t="s">
        <v>6</v>
      </c>
      <c r="F3" s="31">
        <f t="shared" si="0"/>
        <v>1</v>
      </c>
      <c r="G3" s="34">
        <f t="shared" si="1"/>
        <v>2</v>
      </c>
      <c r="H3" s="35" t="s">
        <v>50</v>
      </c>
    </row>
    <row r="4" spans="1:8" ht="15.6" x14ac:dyDescent="0.3">
      <c r="A4" s="98" t="s">
        <v>163</v>
      </c>
      <c r="B4" s="97" t="s">
        <v>164</v>
      </c>
      <c r="C4" s="38" t="s">
        <v>7</v>
      </c>
      <c r="D4" s="32">
        <v>1</v>
      </c>
      <c r="E4" s="32" t="s">
        <v>6</v>
      </c>
      <c r="F4" s="31">
        <f t="shared" si="0"/>
        <v>1</v>
      </c>
      <c r="G4" s="34">
        <f t="shared" si="1"/>
        <v>2</v>
      </c>
      <c r="H4" s="35" t="s">
        <v>50</v>
      </c>
    </row>
    <row r="5" spans="1:8" ht="15.6" x14ac:dyDescent="0.3">
      <c r="A5" s="98" t="s">
        <v>163</v>
      </c>
      <c r="B5" s="97" t="s">
        <v>164</v>
      </c>
      <c r="C5" s="38" t="s">
        <v>7</v>
      </c>
      <c r="D5" s="31">
        <v>1</v>
      </c>
      <c r="E5" s="31" t="s">
        <v>6</v>
      </c>
      <c r="F5" s="31">
        <f t="shared" si="0"/>
        <v>1</v>
      </c>
      <c r="G5" s="34">
        <f t="shared" si="1"/>
        <v>2</v>
      </c>
      <c r="H5" s="35" t="s">
        <v>50</v>
      </c>
    </row>
    <row r="6" spans="1:8" ht="15.6" x14ac:dyDescent="0.3">
      <c r="A6" s="33" t="s">
        <v>157</v>
      </c>
      <c r="B6" s="97" t="s">
        <v>158</v>
      </c>
      <c r="C6" s="38" t="s">
        <v>5</v>
      </c>
      <c r="D6" s="32">
        <v>1</v>
      </c>
      <c r="E6" s="32" t="s">
        <v>6</v>
      </c>
      <c r="F6" s="31">
        <f t="shared" si="0"/>
        <v>1</v>
      </c>
      <c r="G6" s="34">
        <f t="shared" si="1"/>
        <v>1</v>
      </c>
      <c r="H6" s="35" t="s">
        <v>50</v>
      </c>
    </row>
    <row r="7" spans="1:8" ht="15.6" x14ac:dyDescent="0.3">
      <c r="A7" s="33" t="s">
        <v>198</v>
      </c>
      <c r="B7" s="97" t="s">
        <v>158</v>
      </c>
      <c r="C7" s="38" t="s">
        <v>5</v>
      </c>
      <c r="D7" s="31">
        <v>1</v>
      </c>
      <c r="E7" s="31" t="s">
        <v>6</v>
      </c>
      <c r="F7" s="31">
        <f t="shared" si="0"/>
        <v>1</v>
      </c>
      <c r="G7" s="34">
        <f t="shared" si="1"/>
        <v>1</v>
      </c>
      <c r="H7" s="35" t="s">
        <v>50</v>
      </c>
    </row>
    <row r="8" spans="1:8" ht="15.6" x14ac:dyDescent="0.3">
      <c r="A8" s="33" t="s">
        <v>38</v>
      </c>
      <c r="B8" s="97" t="s">
        <v>159</v>
      </c>
      <c r="C8" s="38" t="s">
        <v>5</v>
      </c>
      <c r="D8" s="31">
        <v>1</v>
      </c>
      <c r="E8" s="31" t="s">
        <v>6</v>
      </c>
      <c r="F8" s="31">
        <f t="shared" si="0"/>
        <v>1</v>
      </c>
      <c r="G8" s="34">
        <f t="shared" si="1"/>
        <v>2</v>
      </c>
      <c r="H8" s="35" t="s">
        <v>50</v>
      </c>
    </row>
    <row r="9" spans="1:8" ht="15.6" x14ac:dyDescent="0.3">
      <c r="A9" s="33" t="s">
        <v>38</v>
      </c>
      <c r="B9" s="97" t="s">
        <v>159</v>
      </c>
      <c r="C9" s="38" t="s">
        <v>5</v>
      </c>
      <c r="D9" s="32">
        <v>1</v>
      </c>
      <c r="E9" s="32" t="s">
        <v>6</v>
      </c>
      <c r="F9" s="31">
        <f t="shared" si="0"/>
        <v>1</v>
      </c>
      <c r="G9" s="34">
        <f t="shared" si="1"/>
        <v>2</v>
      </c>
      <c r="H9" s="35" t="s">
        <v>50</v>
      </c>
    </row>
    <row r="10" spans="1:8" ht="15.6" x14ac:dyDescent="0.3">
      <c r="A10" s="33" t="s">
        <v>162</v>
      </c>
      <c r="B10" s="97" t="s">
        <v>145</v>
      </c>
      <c r="C10" s="38" t="s">
        <v>5</v>
      </c>
      <c r="D10" s="32">
        <v>1</v>
      </c>
      <c r="E10" s="32" t="s">
        <v>6</v>
      </c>
      <c r="F10" s="31">
        <f t="shared" si="0"/>
        <v>1</v>
      </c>
      <c r="G10" s="34">
        <f t="shared" si="1"/>
        <v>2</v>
      </c>
      <c r="H10" s="35" t="s">
        <v>50</v>
      </c>
    </row>
    <row r="11" spans="1:8" ht="15.6" x14ac:dyDescent="0.3">
      <c r="A11" s="33" t="s">
        <v>162</v>
      </c>
      <c r="B11" s="97" t="s">
        <v>145</v>
      </c>
      <c r="C11" s="38" t="s">
        <v>5</v>
      </c>
      <c r="D11" s="32">
        <v>1</v>
      </c>
      <c r="E11" s="32" t="s">
        <v>6</v>
      </c>
      <c r="F11" s="31">
        <f t="shared" si="0"/>
        <v>1</v>
      </c>
      <c r="G11" s="34">
        <f t="shared" si="1"/>
        <v>2</v>
      </c>
      <c r="H11" s="35" t="s">
        <v>50</v>
      </c>
    </row>
    <row r="12" spans="1:8" ht="27.6" x14ac:dyDescent="0.3">
      <c r="A12" s="33" t="s">
        <v>20</v>
      </c>
      <c r="B12" s="100" t="s">
        <v>147</v>
      </c>
      <c r="C12" s="38" t="s">
        <v>20</v>
      </c>
      <c r="D12" s="32">
        <v>1</v>
      </c>
      <c r="E12" s="32" t="s">
        <v>17</v>
      </c>
      <c r="F12" s="31">
        <v>1</v>
      </c>
      <c r="G12" s="34">
        <f t="shared" si="1"/>
        <v>1</v>
      </c>
      <c r="H12" s="35" t="s">
        <v>50</v>
      </c>
    </row>
    <row r="13" spans="1:8" ht="15.6" x14ac:dyDescent="0.3">
      <c r="A13" s="33" t="s">
        <v>166</v>
      </c>
      <c r="B13" s="97" t="s">
        <v>167</v>
      </c>
      <c r="C13" s="38" t="s">
        <v>7</v>
      </c>
      <c r="D13" s="31">
        <v>1</v>
      </c>
      <c r="E13" s="31" t="s">
        <v>6</v>
      </c>
      <c r="F13" s="31">
        <f>D13</f>
        <v>1</v>
      </c>
      <c r="G13" s="34">
        <f t="shared" si="1"/>
        <v>2</v>
      </c>
      <c r="H13" s="35" t="s">
        <v>50</v>
      </c>
    </row>
    <row r="14" spans="1:8" ht="15.6" x14ac:dyDescent="0.3">
      <c r="A14" s="33" t="s">
        <v>166</v>
      </c>
      <c r="B14" s="97" t="s">
        <v>167</v>
      </c>
      <c r="C14" s="38" t="s">
        <v>7</v>
      </c>
      <c r="D14" s="31">
        <v>1</v>
      </c>
      <c r="E14" s="31" t="s">
        <v>6</v>
      </c>
      <c r="F14" s="31">
        <f>D14</f>
        <v>1</v>
      </c>
      <c r="G14" s="34">
        <f t="shared" si="1"/>
        <v>2</v>
      </c>
      <c r="H14" s="35" t="s">
        <v>50</v>
      </c>
    </row>
  </sheetData>
  <autoFilter ref="A1:H1" xr:uid="{97F10251-FDCB-4286-A465-C747F863DD76}">
    <sortState xmlns:xlrd2="http://schemas.microsoft.com/office/spreadsheetml/2017/richdata2" ref="A2:H14">
      <sortCondition ref="A1"/>
    </sortState>
  </autoFilter>
  <conditionalFormatting sqref="C2:C14">
    <cfRule type="expression" dxfId="37" priority="1" stopIfTrue="1">
      <formula>EXACT(C2,"Учебное пособие")</formula>
    </cfRule>
    <cfRule type="expression" dxfId="36" priority="2" stopIfTrue="1">
      <formula>EXACT(C2,"Техника безопасности")</formula>
    </cfRule>
    <cfRule type="expression" dxfId="35" priority="3" stopIfTrue="1">
      <formula>EXACT(C2,"Охрана труда")</formula>
    </cfRule>
    <cfRule type="expression" dxfId="34" priority="4" stopIfTrue="1">
      <formula>EXACT(C2,"Оборудование")</formula>
    </cfRule>
    <cfRule type="expression" dxfId="33" priority="5" stopIfTrue="1">
      <formula>EXACT(C2,"Программное обеспечение")</formula>
    </cfRule>
    <cfRule type="expression" dxfId="32" priority="6" stopIfTrue="1">
      <formula>EXACT(C2,"Оборудование IT")</formula>
    </cfRule>
    <cfRule type="expression" dxfId="31" priority="7" stopIfTrue="1">
      <formula>EXACT(C2,"Мебель")</formula>
    </cfRule>
  </conditionalFormatting>
  <conditionalFormatting sqref="D2:D4">
    <cfRule type="cellIs" dxfId="30" priority="8" stopIfTrue="1" operator="equal">
      <formula>"Учебное пособие"</formula>
    </cfRule>
    <cfRule type="cellIs" dxfId="29" priority="9" stopIfTrue="1" operator="equal">
      <formula>"Техника безопасности"</formula>
    </cfRule>
    <cfRule type="cellIs" dxfId="28" priority="10" stopIfTrue="1" operator="equal">
      <formula>"Охрана труда"</formula>
    </cfRule>
    <cfRule type="endsWith" dxfId="27" priority="11" stopIfTrue="1" operator="endsWith" text="Оборудование">
      <formula>RIGHT(D2,LEN("Оборудование"))="Оборудование"</formula>
    </cfRule>
    <cfRule type="containsText" dxfId="26" priority="12" stopIfTrue="1" operator="containsText" text="Программное обеспечение">
      <formula>NOT(ISERROR(SEARCH("Программное обеспечение",D2)))</formula>
    </cfRule>
    <cfRule type="endsWith" dxfId="25" priority="13" stopIfTrue="1" operator="endsWith" text="Оборудование IT">
      <formula>RIGHT(D2,LEN("Оборудование IT"))="Оборудование IT"</formula>
    </cfRule>
    <cfRule type="containsText" dxfId="24" priority="14" stopIfTrue="1" operator="containsText" text="Мебель">
      <formula>NOT(ISERROR(SEARCH("Мебель",D2)))</formula>
    </cfRule>
  </conditionalFormatting>
  <conditionalFormatting sqref="G2:G14">
    <cfRule type="colorScale" priority="324">
      <colorScale>
        <cfvo type="min"/>
        <cfvo type="percentile" val="50"/>
        <cfvo type="max"/>
        <color rgb="FFF8696B"/>
        <color rgb="FFFFEB84"/>
        <color rgb="FF63BE7B"/>
      </colorScale>
    </cfRule>
  </conditionalFormatting>
  <conditionalFormatting sqref="H2:H14">
    <cfRule type="cellIs" dxfId="23" priority="27" operator="equal">
      <formula>"Вариативная часть"</formula>
    </cfRule>
    <cfRule type="cellIs" dxfId="22" priority="28" operator="equal">
      <formula>"Базовая часть"</formula>
    </cfRule>
  </conditionalFormatting>
  <dataValidations count="2">
    <dataValidation type="list" allowBlank="1" showInputMessage="1" showErrorMessage="1" sqref="H2:H14" xr:uid="{512806FB-9C28-446C-B2DB-622B7C79F8B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8" xr:uid="{3D8D4201-8026-40EF-A3B4-08ADC4499F7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20CB299-951A-41B3-AC3D-030EE22DCA8C}">
          <x14:formula1>
            <xm:f>Виды!$A$1:$A$7</xm:f>
          </x14:formula1>
          <xm:sqref>C2:C14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dimension ref="A1:H5"/>
  <sheetViews>
    <sheetView workbookViewId="0">
      <pane ySplit="1" topLeftCell="A2" activePane="bottomLeft" state="frozen"/>
      <selection activeCell="B23" sqref="B23"/>
      <selection pane="bottomLeft" activeCell="B23" sqref="B23"/>
    </sheetView>
  </sheetViews>
  <sheetFormatPr defaultRowHeight="14.4" x14ac:dyDescent="0.3"/>
  <cols>
    <col min="1" max="1" width="32.33203125" bestFit="1" customWidth="1"/>
    <col min="2" max="2" width="46.33203125" customWidth="1"/>
    <col min="3" max="3" width="29.33203125" customWidth="1"/>
    <col min="4" max="4" width="14.44140625" customWidth="1"/>
    <col min="5" max="5" width="25.6640625" customWidth="1"/>
    <col min="6" max="6" width="14.33203125" customWidth="1"/>
    <col min="7" max="7" width="13.88671875" customWidth="1"/>
    <col min="8" max="8" width="20.88671875" customWidth="1"/>
  </cols>
  <sheetData>
    <row r="1" spans="1:8" ht="31.2" x14ac:dyDescent="0.3">
      <c r="A1" s="26" t="s">
        <v>1</v>
      </c>
      <c r="B1" s="27" t="s">
        <v>10</v>
      </c>
      <c r="C1" s="27" t="s">
        <v>2</v>
      </c>
      <c r="D1" s="27" t="s">
        <v>4</v>
      </c>
      <c r="E1" s="26" t="s">
        <v>3</v>
      </c>
      <c r="F1" s="27" t="s">
        <v>8</v>
      </c>
      <c r="G1" s="27" t="s">
        <v>46</v>
      </c>
      <c r="H1" s="27" t="s">
        <v>47</v>
      </c>
    </row>
    <row r="2" spans="1:8" ht="15.6" x14ac:dyDescent="0.3">
      <c r="A2" s="88" t="s">
        <v>30</v>
      </c>
      <c r="B2" s="92" t="s">
        <v>169</v>
      </c>
      <c r="C2" s="91" t="s">
        <v>9</v>
      </c>
      <c r="D2" s="31">
        <v>1</v>
      </c>
      <c r="E2" s="31" t="s">
        <v>6</v>
      </c>
      <c r="F2" s="31">
        <f>D2</f>
        <v>1</v>
      </c>
      <c r="G2" s="34">
        <f>COUNTIF($A$2:$A$5,A2)</f>
        <v>2</v>
      </c>
      <c r="H2" s="35" t="s">
        <v>50</v>
      </c>
    </row>
    <row r="3" spans="1:8" ht="15.6" x14ac:dyDescent="0.3">
      <c r="A3" s="88" t="s">
        <v>30</v>
      </c>
      <c r="B3" s="92" t="s">
        <v>197</v>
      </c>
      <c r="C3" s="91" t="s">
        <v>9</v>
      </c>
      <c r="D3" s="31">
        <v>1</v>
      </c>
      <c r="E3" s="31" t="s">
        <v>6</v>
      </c>
      <c r="F3" s="31">
        <f>D3</f>
        <v>1</v>
      </c>
      <c r="G3" s="34">
        <f>COUNTIF($A$2:$A$5,A3)</f>
        <v>2</v>
      </c>
      <c r="H3" s="35" t="s">
        <v>50</v>
      </c>
    </row>
    <row r="4" spans="1:8" ht="15.6" x14ac:dyDescent="0.3">
      <c r="A4" s="88" t="s">
        <v>31</v>
      </c>
      <c r="B4" s="88" t="s">
        <v>171</v>
      </c>
      <c r="C4" s="91" t="s">
        <v>9</v>
      </c>
      <c r="D4" s="31">
        <v>1</v>
      </c>
      <c r="E4" s="31" t="s">
        <v>6</v>
      </c>
      <c r="F4" s="31">
        <f>D4</f>
        <v>1</v>
      </c>
      <c r="G4" s="34">
        <f>COUNTIF($A$2:$A$5,A4)</f>
        <v>2</v>
      </c>
      <c r="H4" s="35" t="s">
        <v>50</v>
      </c>
    </row>
    <row r="5" spans="1:8" ht="15.6" x14ac:dyDescent="0.3">
      <c r="A5" s="88" t="s">
        <v>31</v>
      </c>
      <c r="B5" s="88" t="s">
        <v>171</v>
      </c>
      <c r="C5" s="91" t="s">
        <v>9</v>
      </c>
      <c r="D5" s="31">
        <v>1</v>
      </c>
      <c r="E5" s="31" t="s">
        <v>6</v>
      </c>
      <c r="F5" s="31">
        <f>D5</f>
        <v>1</v>
      </c>
      <c r="G5" s="34">
        <f>COUNTIF($A$2:$A$5,A5)</f>
        <v>2</v>
      </c>
      <c r="H5" s="35" t="s">
        <v>50</v>
      </c>
    </row>
  </sheetData>
  <autoFilter ref="A1:H1" xr:uid="{6E043B89-60E6-4362-A6B7-D2324202873B}">
    <sortState xmlns:xlrd2="http://schemas.microsoft.com/office/spreadsheetml/2017/richdata2" ref="A2:H5">
      <sortCondition ref="A1"/>
    </sortState>
  </autoFilter>
  <conditionalFormatting sqref="C2:C5">
    <cfRule type="cellIs" dxfId="21" priority="1" stopIfTrue="1" operator="equal">
      <formula>"Учебное пособие"</formula>
    </cfRule>
    <cfRule type="cellIs" dxfId="20" priority="2" stopIfTrue="1" operator="equal">
      <formula>"Техника безопасности"</formula>
    </cfRule>
    <cfRule type="cellIs" dxfId="19" priority="3" stopIfTrue="1" operator="equal">
      <formula>"Охрана труда"</formula>
    </cfRule>
    <cfRule type="endsWith" dxfId="18" priority="4" stopIfTrue="1" operator="endsWith" text="Оборудование">
      <formula>RIGHT(C2,LEN("Оборудование"))="Оборудование"</formula>
    </cfRule>
    <cfRule type="containsText" dxfId="17" priority="5" stopIfTrue="1" operator="containsText" text="Программное обеспечение">
      <formula>NOT(ISERROR(SEARCH("Программное обеспечение",C2)))</formula>
    </cfRule>
    <cfRule type="endsWith" dxfId="16" priority="6" stopIfTrue="1" operator="endsWith" text="Оборудование IT">
      <formula>RIGHT(C2,LEN("Оборудование IT"))="Оборудование IT"</formula>
    </cfRule>
    <cfRule type="containsText" dxfId="15" priority="7" stopIfTrue="1" operator="containsText" text="Мебель">
      <formula>NOT(ISERROR(SEARCH("Мебель",C2)))</formula>
    </cfRule>
  </conditionalFormatting>
  <conditionalFormatting sqref="G2:G5">
    <cfRule type="colorScale" priority="318">
      <colorScale>
        <cfvo type="min"/>
        <cfvo type="percentile" val="50"/>
        <cfvo type="max"/>
        <color rgb="FFF8696B"/>
        <color rgb="FFFFEB84"/>
        <color rgb="FF63BE7B"/>
      </colorScale>
    </cfRule>
  </conditionalFormatting>
  <conditionalFormatting sqref="H2:H5">
    <cfRule type="cellIs" dxfId="14" priority="21" operator="equal">
      <formula>"Вариативная часть"</formula>
    </cfRule>
    <cfRule type="cellIs" dxfId="13" priority="22" operator="equal">
      <formula>"Базовая часть"</formula>
    </cfRule>
  </conditionalFormatting>
  <dataValidations count="1">
    <dataValidation type="list" allowBlank="1" showInputMessage="1" showErrorMessage="1" sqref="H2:H5" xr:uid="{28FCD83D-5D09-4A8F-9473-A10307130490}">
      <formula1>"Базовая часть, Вариативная часть"</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64B7B-0AA2-4B7F-A222-B27B0116062B}">
  <sheetPr>
    <outlinePr summaryRight="0"/>
  </sheetPr>
  <dimension ref="A1:GJ120"/>
  <sheetViews>
    <sheetView topLeftCell="Y1" zoomScale="80" zoomScaleNormal="80" workbookViewId="0">
      <pane ySplit="1" topLeftCell="A95" activePane="bottomLeft" state="frozen"/>
      <selection activeCell="B23" sqref="B23"/>
      <selection pane="bottomLeft" activeCell="B23" sqref="B23"/>
    </sheetView>
  </sheetViews>
  <sheetFormatPr defaultColWidth="9.109375" defaultRowHeight="18" x14ac:dyDescent="0.3"/>
  <cols>
    <col min="1" max="1" width="5.109375" style="42" hidden="1" customWidth="1"/>
    <col min="2" max="2" width="52" style="42" hidden="1" customWidth="1"/>
    <col min="3" max="3" width="27.44140625" style="42" hidden="1" customWidth="1"/>
    <col min="4" max="4" width="22" style="42" hidden="1" customWidth="1"/>
    <col min="5" max="5" width="15.44140625" style="42" hidden="1" customWidth="1"/>
    <col min="6" max="6" width="14.88671875" style="42" hidden="1" customWidth="1"/>
    <col min="7" max="7" width="14.44140625" style="42" hidden="1" customWidth="1"/>
    <col min="8" max="8" width="14.109375" style="42" hidden="1" customWidth="1"/>
    <col min="9" max="9" width="5.109375" style="42" hidden="1" customWidth="1"/>
    <col min="10" max="10" width="47.109375" style="42" hidden="1" customWidth="1"/>
    <col min="11" max="11" width="31.33203125" style="42" hidden="1" customWidth="1"/>
    <col min="12" max="12" width="22" style="42" hidden="1" customWidth="1"/>
    <col min="13" max="13" width="15.5546875" style="42" hidden="1" customWidth="1"/>
    <col min="14" max="14" width="14.88671875" style="42" hidden="1" customWidth="1"/>
    <col min="15" max="15" width="14.44140625" style="42" hidden="1" customWidth="1"/>
    <col min="16" max="16" width="14.109375" style="42" hidden="1" customWidth="1"/>
    <col min="17" max="17" width="5.109375" style="42" hidden="1" customWidth="1"/>
    <col min="18" max="18" width="47.109375" style="42" hidden="1" customWidth="1"/>
    <col min="19" max="19" width="31.33203125" style="42" hidden="1" customWidth="1"/>
    <col min="20" max="20" width="22" style="42" hidden="1" customWidth="1"/>
    <col min="21" max="21" width="15.5546875" style="42" hidden="1" customWidth="1"/>
    <col min="22" max="22" width="14.88671875" style="42" hidden="1" customWidth="1"/>
    <col min="23" max="23" width="14.44140625" style="42" hidden="1" customWidth="1"/>
    <col min="24" max="24" width="14.109375" style="42" hidden="1" customWidth="1"/>
    <col min="25" max="25" width="5.109375" style="42" customWidth="1"/>
    <col min="26" max="26" width="72" style="42" customWidth="1"/>
    <col min="27" max="27" width="106.88671875" style="42" customWidth="1"/>
    <col min="28" max="28" width="22" style="42" customWidth="1"/>
    <col min="29" max="29" width="15.5546875" style="42" customWidth="1"/>
    <col min="30" max="30" width="14.88671875" style="42" customWidth="1"/>
    <col min="31" max="31" width="14.44140625" style="42" customWidth="1"/>
    <col min="32" max="32" width="16.44140625" style="42" customWidth="1"/>
    <col min="33" max="33" width="5.109375" style="42" hidden="1" customWidth="1"/>
    <col min="34" max="34" width="52" style="42" hidden="1" customWidth="1"/>
    <col min="35" max="35" width="27.44140625" style="42" hidden="1" customWidth="1"/>
    <col min="36" max="36" width="20.44140625" style="42" hidden="1" customWidth="1"/>
    <col min="37" max="37" width="14.44140625" style="42" hidden="1" customWidth="1"/>
    <col min="38" max="38" width="14.88671875" style="42" hidden="1" customWidth="1"/>
    <col min="39" max="39" width="14.33203125" style="42" hidden="1" customWidth="1"/>
    <col min="40" max="40" width="16" style="42" hidden="1" customWidth="1"/>
    <col min="41" max="41" width="6.109375" style="42" hidden="1" customWidth="1"/>
    <col min="42" max="42" width="43.44140625" style="42" hidden="1" customWidth="1"/>
    <col min="43" max="43" width="22" style="42" hidden="1" customWidth="1"/>
    <col min="44" max="44" width="15.5546875" style="42" hidden="1" customWidth="1"/>
    <col min="45" max="45" width="15" style="42" hidden="1" customWidth="1"/>
    <col min="46" max="46" width="14.44140625" style="42" hidden="1" customWidth="1"/>
    <col min="47" max="47" width="15" style="42" hidden="1" customWidth="1"/>
    <col min="48" max="48" width="5.109375" style="42" hidden="1" customWidth="1"/>
    <col min="49" max="49" width="4" style="42" hidden="1" customWidth="1"/>
    <col min="50" max="50" width="42.44140625" style="42" hidden="1" customWidth="1"/>
    <col min="51" max="51" width="23.33203125" style="42" hidden="1" customWidth="1"/>
    <col min="52" max="52" width="0" style="42" hidden="1" customWidth="1"/>
    <col min="53" max="53" width="13.33203125" style="42" hidden="1" customWidth="1"/>
    <col min="54" max="54" width="13.109375" style="42" hidden="1" customWidth="1"/>
    <col min="55" max="55" width="22.44140625" style="42" hidden="1" customWidth="1"/>
    <col min="56" max="56" width="7" style="42" hidden="1" customWidth="1"/>
    <col min="57" max="57" width="4" style="42" hidden="1" customWidth="1"/>
    <col min="58" max="58" width="53.88671875" style="42" hidden="1" customWidth="1"/>
    <col min="59" max="59" width="21.44140625" style="42" hidden="1" customWidth="1"/>
    <col min="60" max="60" width="11.6640625" style="42" hidden="1" customWidth="1"/>
    <col min="61" max="61" width="13.109375" style="42" hidden="1" customWidth="1"/>
    <col min="62" max="62" width="16.33203125" style="42" hidden="1" customWidth="1"/>
    <col min="63" max="63" width="23" style="42" hidden="1" customWidth="1"/>
    <col min="64" max="64" width="0" style="42" hidden="1" customWidth="1"/>
    <col min="65" max="65" width="4" style="42" hidden="1" customWidth="1"/>
    <col min="66" max="66" width="53.88671875" style="42" hidden="1" customWidth="1"/>
    <col min="67" max="67" width="21.44140625" style="42" hidden="1" customWidth="1"/>
    <col min="68" max="68" width="11.6640625" style="42" hidden="1" customWidth="1"/>
    <col min="69" max="69" width="13.109375" style="42" hidden="1" customWidth="1"/>
    <col min="70" max="70" width="16.33203125" style="42" hidden="1" customWidth="1"/>
    <col min="71" max="71" width="23" style="42" hidden="1" customWidth="1"/>
    <col min="72" max="79" width="0" style="42" hidden="1" customWidth="1"/>
    <col min="80" max="80" width="50.33203125" style="42" hidden="1" customWidth="1"/>
    <col min="81" max="87" width="0" style="42" hidden="1" customWidth="1"/>
    <col min="88" max="88" width="44.5546875" style="42" hidden="1" customWidth="1"/>
    <col min="89" max="95" width="0" style="42" hidden="1" customWidth="1"/>
    <col min="96" max="96" width="32" style="42" hidden="1" customWidth="1"/>
    <col min="97" max="103" width="0" style="42" hidden="1" customWidth="1"/>
    <col min="104" max="104" width="27.44140625" style="42" hidden="1" customWidth="1"/>
    <col min="105" max="111" width="0" style="42" hidden="1" customWidth="1"/>
    <col min="112" max="112" width="58.6640625" style="42" hidden="1" customWidth="1"/>
    <col min="113" max="119" width="0" style="42" hidden="1" customWidth="1"/>
    <col min="120" max="120" width="33.6640625" style="42" hidden="1" customWidth="1"/>
    <col min="121" max="127" width="0" style="42" hidden="1" customWidth="1"/>
    <col min="128" max="128" width="45.88671875" style="42" hidden="1" customWidth="1"/>
    <col min="129" max="135" width="0" style="42" hidden="1" customWidth="1"/>
    <col min="136" max="136" width="44.88671875" style="42" hidden="1" customWidth="1"/>
    <col min="137" max="143" width="0" style="42" hidden="1" customWidth="1"/>
    <col min="144" max="144" width="45.5546875" style="42" hidden="1" customWidth="1"/>
    <col min="145" max="192" width="0" style="42" hidden="1" customWidth="1"/>
    <col min="193" max="16384" width="9.109375" style="42"/>
  </cols>
  <sheetData>
    <row r="1" spans="1:192" x14ac:dyDescent="0.3">
      <c r="A1" s="154" t="s">
        <v>76</v>
      </c>
      <c r="B1" s="154"/>
      <c r="C1" s="154"/>
      <c r="D1" s="154"/>
      <c r="E1" s="154"/>
      <c r="F1" s="154"/>
      <c r="G1" s="154"/>
      <c r="H1" s="154"/>
      <c r="I1" s="154" t="s">
        <v>61</v>
      </c>
      <c r="J1" s="154"/>
      <c r="K1" s="154"/>
      <c r="L1" s="154"/>
      <c r="M1" s="154"/>
      <c r="N1" s="154"/>
      <c r="O1" s="154"/>
      <c r="P1" s="154"/>
      <c r="Q1" s="154" t="s">
        <v>58</v>
      </c>
      <c r="R1" s="154"/>
      <c r="S1" s="154"/>
      <c r="T1" s="154"/>
      <c r="U1" s="154"/>
      <c r="V1" s="154"/>
      <c r="W1" s="154"/>
      <c r="X1" s="154"/>
      <c r="Y1" s="154" t="s">
        <v>71</v>
      </c>
      <c r="Z1" s="154"/>
      <c r="AA1" s="154"/>
      <c r="AB1" s="154"/>
      <c r="AC1" s="154"/>
      <c r="AD1" s="154"/>
      <c r="AE1" s="154"/>
      <c r="AF1" s="154"/>
      <c r="AG1" s="154" t="s">
        <v>77</v>
      </c>
      <c r="AH1" s="154"/>
      <c r="AI1" s="154"/>
      <c r="AJ1" s="154"/>
      <c r="AK1" s="154"/>
      <c r="AL1" s="154"/>
      <c r="AM1" s="154"/>
      <c r="AN1" s="154"/>
      <c r="AO1" s="154" t="s">
        <v>62</v>
      </c>
      <c r="AP1" s="154"/>
      <c r="AQ1" s="154"/>
      <c r="AR1" s="154"/>
      <c r="AS1" s="154"/>
      <c r="AT1" s="154"/>
      <c r="AU1" s="154"/>
      <c r="AV1" s="154"/>
      <c r="AW1" s="154" t="s">
        <v>63</v>
      </c>
      <c r="AX1" s="154"/>
      <c r="AY1" s="154"/>
      <c r="AZ1" s="154"/>
      <c r="BA1" s="154"/>
      <c r="BB1" s="154"/>
      <c r="BC1" s="154"/>
      <c r="BD1" s="154"/>
      <c r="BE1" s="154" t="s">
        <v>78</v>
      </c>
      <c r="BF1" s="154"/>
      <c r="BG1" s="154"/>
      <c r="BH1" s="154"/>
      <c r="BI1" s="154"/>
      <c r="BJ1" s="154"/>
      <c r="BK1" s="154"/>
      <c r="BL1" s="154"/>
      <c r="BM1" s="154" t="s">
        <v>79</v>
      </c>
      <c r="BN1" s="154"/>
      <c r="BO1" s="154"/>
      <c r="BP1" s="154"/>
      <c r="BQ1" s="154"/>
      <c r="BR1" s="154"/>
      <c r="BS1" s="154"/>
      <c r="BT1" s="154"/>
      <c r="BU1" s="154" t="s">
        <v>80</v>
      </c>
      <c r="BV1" s="154"/>
      <c r="BW1" s="154"/>
      <c r="BX1" s="154"/>
      <c r="BY1" s="154"/>
      <c r="BZ1" s="154"/>
      <c r="CA1" s="154"/>
      <c r="CB1" s="154"/>
      <c r="CC1" s="154" t="s">
        <v>81</v>
      </c>
      <c r="CD1" s="154"/>
      <c r="CE1" s="154"/>
      <c r="CF1" s="154"/>
      <c r="CG1" s="154"/>
      <c r="CH1" s="154"/>
      <c r="CI1" s="154"/>
      <c r="CJ1" s="154"/>
      <c r="CK1" s="154" t="s">
        <v>82</v>
      </c>
      <c r="CL1" s="154"/>
      <c r="CM1" s="154"/>
      <c r="CN1" s="154"/>
      <c r="CO1" s="154"/>
      <c r="CP1" s="154"/>
      <c r="CQ1" s="154"/>
      <c r="CR1" s="154"/>
      <c r="CS1" s="154" t="s">
        <v>83</v>
      </c>
      <c r="CT1" s="154"/>
      <c r="CU1" s="154"/>
      <c r="CV1" s="154"/>
      <c r="CW1" s="154"/>
      <c r="CX1" s="154"/>
      <c r="CY1" s="154"/>
      <c r="CZ1" s="154"/>
      <c r="DA1" s="154" t="s">
        <v>84</v>
      </c>
      <c r="DB1" s="154"/>
      <c r="DC1" s="154"/>
      <c r="DD1" s="154"/>
      <c r="DE1" s="154"/>
      <c r="DF1" s="154"/>
      <c r="DG1" s="154"/>
      <c r="DH1" s="154"/>
      <c r="DI1" s="154" t="s">
        <v>84</v>
      </c>
      <c r="DJ1" s="154"/>
      <c r="DK1" s="154"/>
      <c r="DL1" s="154"/>
      <c r="DM1" s="154"/>
      <c r="DN1" s="154"/>
      <c r="DO1" s="154"/>
      <c r="DP1" s="154"/>
      <c r="DQ1" s="154" t="s">
        <v>84</v>
      </c>
      <c r="DR1" s="154"/>
      <c r="DS1" s="154"/>
      <c r="DT1" s="154"/>
      <c r="DU1" s="154"/>
      <c r="DV1" s="154"/>
      <c r="DW1" s="154"/>
      <c r="DX1" s="154"/>
      <c r="DY1" s="154" t="s">
        <v>85</v>
      </c>
      <c r="DZ1" s="154"/>
      <c r="EA1" s="154"/>
      <c r="EB1" s="154"/>
      <c r="EC1" s="154"/>
      <c r="ED1" s="154"/>
      <c r="EE1" s="154"/>
      <c r="EF1" s="154"/>
      <c r="EG1" s="154" t="s">
        <v>64</v>
      </c>
      <c r="EH1" s="154"/>
      <c r="EI1" s="154"/>
      <c r="EJ1" s="154"/>
      <c r="EK1" s="154"/>
      <c r="EL1" s="154"/>
      <c r="EM1" s="154"/>
      <c r="EN1" s="154"/>
      <c r="EO1" s="154" t="s">
        <v>64</v>
      </c>
      <c r="EP1" s="154"/>
      <c r="EQ1" s="154"/>
      <c r="ER1" s="154"/>
      <c r="ES1" s="154"/>
      <c r="ET1" s="154"/>
      <c r="EU1" s="154"/>
      <c r="EV1" s="154"/>
      <c r="EW1" s="154" t="s">
        <v>86</v>
      </c>
      <c r="EX1" s="154"/>
      <c r="EY1" s="154"/>
      <c r="EZ1" s="154"/>
      <c r="FA1" s="154"/>
      <c r="FB1" s="154"/>
      <c r="FC1" s="154"/>
      <c r="FD1" s="154"/>
      <c r="FE1" s="154" t="s">
        <v>87</v>
      </c>
      <c r="FF1" s="154"/>
      <c r="FG1" s="154"/>
      <c r="FH1" s="154"/>
      <c r="FI1" s="154"/>
      <c r="FJ1" s="154"/>
      <c r="FK1" s="154"/>
      <c r="FL1" s="154"/>
      <c r="FM1" s="154" t="s">
        <v>87</v>
      </c>
      <c r="FN1" s="154"/>
      <c r="FO1" s="154"/>
      <c r="FP1" s="154"/>
      <c r="FQ1" s="154"/>
      <c r="FR1" s="154"/>
      <c r="FS1" s="154"/>
      <c r="FT1" s="154"/>
      <c r="FU1" s="154" t="s">
        <v>65</v>
      </c>
      <c r="FV1" s="154"/>
      <c r="FW1" s="154"/>
      <c r="FX1" s="154"/>
      <c r="FY1" s="154"/>
      <c r="FZ1" s="154"/>
      <c r="GA1" s="154"/>
      <c r="GB1" s="154"/>
      <c r="GC1" s="154" t="s">
        <v>88</v>
      </c>
      <c r="GD1" s="154"/>
      <c r="GE1" s="154"/>
      <c r="GF1" s="154"/>
      <c r="GG1" s="154"/>
      <c r="GH1" s="154"/>
      <c r="GI1" s="154"/>
      <c r="GJ1" s="154"/>
    </row>
    <row r="2" spans="1:192" x14ac:dyDescent="0.3">
      <c r="A2" s="153" t="s">
        <v>89</v>
      </c>
      <c r="B2" s="153"/>
      <c r="C2" s="153"/>
      <c r="D2" s="153"/>
      <c r="E2" s="153"/>
      <c r="F2" s="153"/>
      <c r="G2" s="153"/>
      <c r="H2" s="153"/>
      <c r="I2" s="153" t="s">
        <v>90</v>
      </c>
      <c r="J2" s="153"/>
      <c r="K2" s="153"/>
      <c r="L2" s="153"/>
      <c r="M2" s="153"/>
      <c r="N2" s="153"/>
      <c r="O2" s="153"/>
      <c r="P2" s="153"/>
      <c r="Q2" s="153" t="s">
        <v>91</v>
      </c>
      <c r="R2" s="153"/>
      <c r="S2" s="153"/>
      <c r="T2" s="153"/>
      <c r="U2" s="153"/>
      <c r="V2" s="153"/>
      <c r="W2" s="153"/>
      <c r="X2" s="153"/>
      <c r="Y2" s="153" t="s">
        <v>72</v>
      </c>
      <c r="Z2" s="153"/>
      <c r="AA2" s="153"/>
      <c r="AB2" s="153"/>
      <c r="AC2" s="153"/>
      <c r="AD2" s="153"/>
      <c r="AE2" s="153"/>
      <c r="AF2" s="153"/>
      <c r="AG2" s="153" t="s">
        <v>92</v>
      </c>
      <c r="AH2" s="153"/>
      <c r="AI2" s="153"/>
      <c r="AJ2" s="153"/>
      <c r="AK2" s="153"/>
      <c r="AL2" s="153"/>
      <c r="AM2" s="153"/>
      <c r="AN2" s="153"/>
      <c r="AO2" s="153" t="s">
        <v>93</v>
      </c>
      <c r="AP2" s="153"/>
      <c r="AQ2" s="153"/>
      <c r="AR2" s="153"/>
      <c r="AS2" s="153"/>
      <c r="AT2" s="153"/>
      <c r="AU2" s="153"/>
      <c r="AV2" s="153"/>
      <c r="AW2" s="153" t="s">
        <v>94</v>
      </c>
      <c r="AX2" s="153"/>
      <c r="AY2" s="153"/>
      <c r="AZ2" s="153"/>
      <c r="BA2" s="153"/>
      <c r="BB2" s="153"/>
      <c r="BC2" s="153"/>
      <c r="BD2" s="153"/>
      <c r="BE2" s="153" t="s">
        <v>95</v>
      </c>
      <c r="BF2" s="153"/>
      <c r="BG2" s="153"/>
      <c r="BH2" s="153"/>
      <c r="BI2" s="153"/>
      <c r="BJ2" s="153"/>
      <c r="BK2" s="153"/>
      <c r="BL2" s="153"/>
      <c r="BM2" s="153" t="s">
        <v>96</v>
      </c>
      <c r="BN2" s="153"/>
      <c r="BO2" s="153"/>
      <c r="BP2" s="153"/>
      <c r="BQ2" s="153"/>
      <c r="BR2" s="153"/>
      <c r="BS2" s="153"/>
      <c r="BT2" s="153"/>
      <c r="BU2" s="153" t="s">
        <v>97</v>
      </c>
      <c r="BV2" s="153"/>
      <c r="BW2" s="153"/>
      <c r="BX2" s="153"/>
      <c r="BY2" s="153"/>
      <c r="BZ2" s="153"/>
      <c r="CA2" s="153"/>
      <c r="CB2" s="153"/>
      <c r="CC2" s="153" t="s">
        <v>98</v>
      </c>
      <c r="CD2" s="153"/>
      <c r="CE2" s="153"/>
      <c r="CF2" s="153"/>
      <c r="CG2" s="153"/>
      <c r="CH2" s="153"/>
      <c r="CI2" s="153"/>
      <c r="CJ2" s="153"/>
      <c r="CK2" s="153" t="s">
        <v>99</v>
      </c>
      <c r="CL2" s="153"/>
      <c r="CM2" s="153"/>
      <c r="CN2" s="153"/>
      <c r="CO2" s="153"/>
      <c r="CP2" s="153"/>
      <c r="CQ2" s="153"/>
      <c r="CR2" s="153"/>
      <c r="CS2" s="153" t="s">
        <v>100</v>
      </c>
      <c r="CT2" s="153"/>
      <c r="CU2" s="153"/>
      <c r="CV2" s="153"/>
      <c r="CW2" s="153"/>
      <c r="CX2" s="153"/>
      <c r="CY2" s="153"/>
      <c r="CZ2" s="153"/>
      <c r="DA2" s="153" t="s">
        <v>101</v>
      </c>
      <c r="DB2" s="153"/>
      <c r="DC2" s="153"/>
      <c r="DD2" s="153"/>
      <c r="DE2" s="153"/>
      <c r="DF2" s="153"/>
      <c r="DG2" s="153"/>
      <c r="DH2" s="153"/>
      <c r="DI2" s="153" t="s">
        <v>102</v>
      </c>
      <c r="DJ2" s="153"/>
      <c r="DK2" s="153"/>
      <c r="DL2" s="153"/>
      <c r="DM2" s="153"/>
      <c r="DN2" s="153"/>
      <c r="DO2" s="153"/>
      <c r="DP2" s="153"/>
      <c r="DQ2" s="153" t="s">
        <v>103</v>
      </c>
      <c r="DR2" s="153"/>
      <c r="DS2" s="153"/>
      <c r="DT2" s="153"/>
      <c r="DU2" s="153"/>
      <c r="DV2" s="153"/>
      <c r="DW2" s="153"/>
      <c r="DX2" s="153"/>
      <c r="DY2" s="153" t="s">
        <v>104</v>
      </c>
      <c r="DZ2" s="153"/>
      <c r="EA2" s="153"/>
      <c r="EB2" s="153"/>
      <c r="EC2" s="153"/>
      <c r="ED2" s="153"/>
      <c r="EE2" s="153"/>
      <c r="EF2" s="153"/>
      <c r="EG2" s="155" t="s">
        <v>105</v>
      </c>
      <c r="EH2" s="155"/>
      <c r="EI2" s="155"/>
      <c r="EJ2" s="155"/>
      <c r="EK2" s="155"/>
      <c r="EL2" s="155"/>
      <c r="EM2" s="155"/>
      <c r="EN2" s="155"/>
      <c r="EO2" s="153" t="s">
        <v>106</v>
      </c>
      <c r="EP2" s="153"/>
      <c r="EQ2" s="153"/>
      <c r="ER2" s="153"/>
      <c r="ES2" s="153"/>
      <c r="ET2" s="153"/>
      <c r="EU2" s="153"/>
      <c r="EV2" s="153"/>
      <c r="EW2" s="153" t="s">
        <v>107</v>
      </c>
      <c r="EX2" s="153"/>
      <c r="EY2" s="153"/>
      <c r="EZ2" s="153"/>
      <c r="FA2" s="153"/>
      <c r="FB2" s="153"/>
      <c r="FC2" s="153"/>
      <c r="FD2" s="153"/>
      <c r="FE2" s="153" t="s">
        <v>108</v>
      </c>
      <c r="FF2" s="153"/>
      <c r="FG2" s="153"/>
      <c r="FH2" s="153"/>
      <c r="FI2" s="153"/>
      <c r="FJ2" s="153"/>
      <c r="FK2" s="153"/>
      <c r="FL2" s="153"/>
      <c r="FM2" s="153" t="s">
        <v>109</v>
      </c>
      <c r="FN2" s="153"/>
      <c r="FO2" s="153"/>
      <c r="FP2" s="153"/>
      <c r="FQ2" s="153"/>
      <c r="FR2" s="153"/>
      <c r="FS2" s="153"/>
      <c r="FT2" s="153"/>
      <c r="FU2" s="153" t="s">
        <v>110</v>
      </c>
      <c r="FV2" s="153"/>
      <c r="FW2" s="153"/>
      <c r="FX2" s="153"/>
      <c r="FY2" s="153"/>
      <c r="FZ2" s="153"/>
      <c r="GA2" s="153"/>
      <c r="GB2" s="153"/>
      <c r="GC2" s="153" t="s">
        <v>111</v>
      </c>
      <c r="GD2" s="153"/>
      <c r="GE2" s="153"/>
      <c r="GF2" s="153"/>
      <c r="GG2" s="153"/>
      <c r="GH2" s="153"/>
      <c r="GI2" s="153"/>
      <c r="GJ2" s="153"/>
    </row>
    <row r="3" spans="1:192" ht="20.399999999999999" x14ac:dyDescent="0.3">
      <c r="Y3" s="152" t="s">
        <v>112</v>
      </c>
      <c r="Z3" s="152"/>
      <c r="AA3" s="152"/>
      <c r="AB3" s="152"/>
      <c r="AC3" s="152"/>
      <c r="AD3" s="152"/>
      <c r="AE3" s="152"/>
      <c r="AF3" s="152"/>
    </row>
    <row r="4" spans="1:192" ht="21" x14ac:dyDescent="0.3">
      <c r="Y4" s="148" t="s">
        <v>113</v>
      </c>
      <c r="Z4" s="149"/>
      <c r="AA4" s="150" t="s">
        <v>74</v>
      </c>
      <c r="AB4" s="151"/>
      <c r="AC4" s="151"/>
      <c r="AD4" s="151"/>
      <c r="AE4" s="151"/>
      <c r="AF4" s="151"/>
    </row>
    <row r="5" spans="1:192" ht="21" x14ac:dyDescent="0.3">
      <c r="Y5" s="139" t="s">
        <v>12</v>
      </c>
      <c r="Z5" s="139"/>
      <c r="AA5" s="139"/>
      <c r="AB5" s="139"/>
      <c r="AC5" s="139"/>
      <c r="AD5" s="139"/>
      <c r="AE5" s="139"/>
      <c r="AF5" s="139"/>
    </row>
    <row r="6" spans="1:192" x14ac:dyDescent="0.3">
      <c r="Y6" s="141" t="s">
        <v>13</v>
      </c>
      <c r="Z6" s="142"/>
      <c r="AA6" s="142"/>
      <c r="AB6" s="142"/>
      <c r="AC6" s="142"/>
      <c r="AD6" s="142"/>
      <c r="AE6" s="142"/>
      <c r="AF6" s="142"/>
    </row>
    <row r="7" spans="1:192" x14ac:dyDescent="0.3">
      <c r="Y7" s="133" t="s">
        <v>114</v>
      </c>
      <c r="Z7" s="134"/>
      <c r="AA7" s="134"/>
      <c r="AB7" s="134"/>
      <c r="AC7" s="134"/>
      <c r="AD7" s="134"/>
      <c r="AE7" s="134"/>
      <c r="AF7" s="135"/>
    </row>
    <row r="8" spans="1:192" x14ac:dyDescent="0.3">
      <c r="Y8" s="133" t="s">
        <v>115</v>
      </c>
      <c r="Z8" s="134"/>
      <c r="AA8" s="134"/>
      <c r="AB8" s="134"/>
      <c r="AC8" s="134"/>
      <c r="AD8" s="134"/>
      <c r="AE8" s="134"/>
      <c r="AF8" s="135"/>
    </row>
    <row r="9" spans="1:192" x14ac:dyDescent="0.3">
      <c r="Y9" s="133" t="s">
        <v>116</v>
      </c>
      <c r="Z9" s="134"/>
      <c r="AA9" s="134"/>
      <c r="AB9" s="134"/>
      <c r="AC9" s="134"/>
      <c r="AD9" s="134"/>
      <c r="AE9" s="134"/>
      <c r="AF9" s="135"/>
    </row>
    <row r="10" spans="1:192" x14ac:dyDescent="0.3">
      <c r="Y10" s="133" t="s">
        <v>117</v>
      </c>
      <c r="Z10" s="134"/>
      <c r="AA10" s="134"/>
      <c r="AB10" s="134"/>
      <c r="AC10" s="134"/>
      <c r="AD10" s="134"/>
      <c r="AE10" s="134"/>
      <c r="AF10" s="135"/>
    </row>
    <row r="11" spans="1:192" x14ac:dyDescent="0.3">
      <c r="Y11" s="133" t="s">
        <v>118</v>
      </c>
      <c r="Z11" s="134"/>
      <c r="AA11" s="134"/>
      <c r="AB11" s="134"/>
      <c r="AC11" s="134"/>
      <c r="AD11" s="134"/>
      <c r="AE11" s="134"/>
      <c r="AF11" s="135"/>
    </row>
    <row r="12" spans="1:192" x14ac:dyDescent="0.3">
      <c r="Y12" s="133" t="s">
        <v>119</v>
      </c>
      <c r="Z12" s="134"/>
      <c r="AA12" s="134"/>
      <c r="AB12" s="134"/>
      <c r="AC12" s="134"/>
      <c r="AD12" s="134"/>
      <c r="AE12" s="134"/>
      <c r="AF12" s="135"/>
    </row>
    <row r="13" spans="1:192" x14ac:dyDescent="0.3">
      <c r="Y13" s="133" t="s">
        <v>120</v>
      </c>
      <c r="Z13" s="134"/>
      <c r="AA13" s="134"/>
      <c r="AB13" s="134"/>
      <c r="AC13" s="134"/>
      <c r="AD13" s="134"/>
      <c r="AE13" s="134"/>
      <c r="AF13" s="135"/>
    </row>
    <row r="14" spans="1:192" x14ac:dyDescent="0.3">
      <c r="Y14" s="136" t="s">
        <v>121</v>
      </c>
      <c r="Z14" s="137"/>
      <c r="AA14" s="137"/>
      <c r="AB14" s="137"/>
      <c r="AC14" s="137"/>
      <c r="AD14" s="137"/>
      <c r="AE14" s="137"/>
      <c r="AF14" s="138"/>
    </row>
    <row r="15" spans="1:192" x14ac:dyDescent="0.3">
      <c r="Y15" s="78" t="s">
        <v>0</v>
      </c>
      <c r="Z15" s="79" t="s">
        <v>1</v>
      </c>
      <c r="AA15" s="79" t="s">
        <v>10</v>
      </c>
      <c r="AB15" s="80" t="s">
        <v>2</v>
      </c>
      <c r="AC15" s="80" t="s">
        <v>4</v>
      </c>
      <c r="AD15" s="80" t="s">
        <v>3</v>
      </c>
      <c r="AE15" s="80" t="s">
        <v>8</v>
      </c>
      <c r="AF15" s="80" t="s">
        <v>122</v>
      </c>
    </row>
    <row r="16" spans="1:192" x14ac:dyDescent="0.3">
      <c r="Y16" s="81">
        <v>1</v>
      </c>
      <c r="Z16" s="82" t="s">
        <v>123</v>
      </c>
      <c r="AA16" s="81" t="s">
        <v>124</v>
      </c>
      <c r="AB16" s="32" t="s">
        <v>125</v>
      </c>
      <c r="AC16" s="32">
        <v>1</v>
      </c>
      <c r="AD16" s="32" t="s">
        <v>17</v>
      </c>
      <c r="AE16" s="31">
        <v>1</v>
      </c>
      <c r="AF16" s="31" t="s">
        <v>126</v>
      </c>
    </row>
    <row r="17" spans="25:32" x14ac:dyDescent="0.3">
      <c r="Y17" s="81">
        <v>2</v>
      </c>
      <c r="Z17" s="83" t="s">
        <v>127</v>
      </c>
      <c r="AA17" s="81" t="s">
        <v>128</v>
      </c>
      <c r="AB17" s="32" t="s">
        <v>11</v>
      </c>
      <c r="AC17" s="32">
        <v>1</v>
      </c>
      <c r="AD17" s="32" t="s">
        <v>17</v>
      </c>
      <c r="AE17" s="31">
        <v>1</v>
      </c>
      <c r="AF17" s="31" t="s">
        <v>126</v>
      </c>
    </row>
    <row r="18" spans="25:32" x14ac:dyDescent="0.3">
      <c r="Y18" s="81">
        <v>3</v>
      </c>
      <c r="Z18" s="82" t="s">
        <v>129</v>
      </c>
      <c r="AA18" s="81" t="s">
        <v>130</v>
      </c>
      <c r="AB18" s="32" t="s">
        <v>125</v>
      </c>
      <c r="AC18" s="32">
        <v>1</v>
      </c>
      <c r="AD18" s="32" t="s">
        <v>17</v>
      </c>
      <c r="AE18" s="31">
        <v>1</v>
      </c>
      <c r="AF18" s="31" t="s">
        <v>126</v>
      </c>
    </row>
    <row r="19" spans="25:32" x14ac:dyDescent="0.3">
      <c r="Y19" s="84">
        <v>4</v>
      </c>
      <c r="Z19" s="77" t="s">
        <v>131</v>
      </c>
      <c r="AA19" s="84" t="s">
        <v>132</v>
      </c>
      <c r="AB19" s="85" t="s">
        <v>125</v>
      </c>
      <c r="AC19" s="85">
        <v>2</v>
      </c>
      <c r="AD19" s="85" t="s">
        <v>17</v>
      </c>
      <c r="AE19" s="86">
        <v>2</v>
      </c>
      <c r="AF19" s="86" t="s">
        <v>126</v>
      </c>
    </row>
    <row r="20" spans="25:32" ht="21" x14ac:dyDescent="0.3">
      <c r="Y20" s="139" t="s">
        <v>15</v>
      </c>
      <c r="Z20" s="139"/>
      <c r="AA20" s="139"/>
      <c r="AB20" s="139"/>
      <c r="AC20" s="139"/>
      <c r="AD20" s="139"/>
      <c r="AE20" s="139"/>
      <c r="AF20" s="139"/>
    </row>
    <row r="21" spans="25:32" x14ac:dyDescent="0.3">
      <c r="Y21" s="141" t="s">
        <v>13</v>
      </c>
      <c r="Z21" s="142"/>
      <c r="AA21" s="142"/>
      <c r="AB21" s="142"/>
      <c r="AC21" s="142"/>
      <c r="AD21" s="142"/>
      <c r="AE21" s="142"/>
      <c r="AF21" s="142"/>
    </row>
    <row r="22" spans="25:32" x14ac:dyDescent="0.3">
      <c r="Y22" s="133" t="s">
        <v>133</v>
      </c>
      <c r="Z22" s="134"/>
      <c r="AA22" s="134"/>
      <c r="AB22" s="134"/>
      <c r="AC22" s="134"/>
      <c r="AD22" s="134"/>
      <c r="AE22" s="134"/>
      <c r="AF22" s="135"/>
    </row>
    <row r="23" spans="25:32" x14ac:dyDescent="0.3">
      <c r="Y23" s="133" t="s">
        <v>115</v>
      </c>
      <c r="Z23" s="134"/>
      <c r="AA23" s="134"/>
      <c r="AB23" s="134"/>
      <c r="AC23" s="134"/>
      <c r="AD23" s="134"/>
      <c r="AE23" s="134"/>
      <c r="AF23" s="135"/>
    </row>
    <row r="24" spans="25:32" x14ac:dyDescent="0.3">
      <c r="Y24" s="133" t="s">
        <v>116</v>
      </c>
      <c r="Z24" s="134"/>
      <c r="AA24" s="134"/>
      <c r="AB24" s="134"/>
      <c r="AC24" s="134"/>
      <c r="AD24" s="134"/>
      <c r="AE24" s="134"/>
      <c r="AF24" s="135"/>
    </row>
    <row r="25" spans="25:32" x14ac:dyDescent="0.3">
      <c r="Y25" s="133" t="s">
        <v>117</v>
      </c>
      <c r="Z25" s="134"/>
      <c r="AA25" s="134"/>
      <c r="AB25" s="134"/>
      <c r="AC25" s="134"/>
      <c r="AD25" s="134"/>
      <c r="AE25" s="134"/>
      <c r="AF25" s="135"/>
    </row>
    <row r="26" spans="25:32" x14ac:dyDescent="0.3">
      <c r="Y26" s="133" t="s">
        <v>118</v>
      </c>
      <c r="Z26" s="134"/>
      <c r="AA26" s="134"/>
      <c r="AB26" s="134"/>
      <c r="AC26" s="134"/>
      <c r="AD26" s="134"/>
      <c r="AE26" s="134"/>
      <c r="AF26" s="135"/>
    </row>
    <row r="27" spans="25:32" x14ac:dyDescent="0.3">
      <c r="Y27" s="133" t="s">
        <v>134</v>
      </c>
      <c r="Z27" s="134"/>
      <c r="AA27" s="134"/>
      <c r="AB27" s="134"/>
      <c r="AC27" s="134"/>
      <c r="AD27" s="134"/>
      <c r="AE27" s="134"/>
      <c r="AF27" s="135"/>
    </row>
    <row r="28" spans="25:32" x14ac:dyDescent="0.3">
      <c r="Y28" s="133" t="s">
        <v>120</v>
      </c>
      <c r="Z28" s="134"/>
      <c r="AA28" s="134"/>
      <c r="AB28" s="134"/>
      <c r="AC28" s="134"/>
      <c r="AD28" s="134"/>
      <c r="AE28" s="134"/>
      <c r="AF28" s="135"/>
    </row>
    <row r="29" spans="25:32" x14ac:dyDescent="0.3">
      <c r="Y29" s="136" t="s">
        <v>121</v>
      </c>
      <c r="Z29" s="137"/>
      <c r="AA29" s="137"/>
      <c r="AB29" s="137"/>
      <c r="AC29" s="137"/>
      <c r="AD29" s="137"/>
      <c r="AE29" s="137"/>
      <c r="AF29" s="138"/>
    </row>
    <row r="30" spans="25:32" x14ac:dyDescent="0.3">
      <c r="Y30" s="80" t="s">
        <v>0</v>
      </c>
      <c r="Z30" s="80" t="s">
        <v>1</v>
      </c>
      <c r="AA30" s="79" t="s">
        <v>10</v>
      </c>
      <c r="AB30" s="80" t="s">
        <v>2</v>
      </c>
      <c r="AC30" s="80" t="s">
        <v>4</v>
      </c>
      <c r="AD30" s="80" t="s">
        <v>3</v>
      </c>
      <c r="AE30" s="80" t="s">
        <v>8</v>
      </c>
      <c r="AF30" s="80" t="s">
        <v>122</v>
      </c>
    </row>
    <row r="31" spans="25:32" x14ac:dyDescent="0.3">
      <c r="Y31" s="87">
        <v>1</v>
      </c>
      <c r="Z31" s="82" t="s">
        <v>135</v>
      </c>
      <c r="AA31" s="81" t="s">
        <v>136</v>
      </c>
      <c r="AB31" s="32" t="s">
        <v>137</v>
      </c>
      <c r="AC31" s="31">
        <v>1</v>
      </c>
      <c r="AD31" s="32" t="s">
        <v>138</v>
      </c>
      <c r="AE31" s="31">
        <v>13</v>
      </c>
      <c r="AF31" s="31" t="s">
        <v>126</v>
      </c>
    </row>
    <row r="32" spans="25:32" x14ac:dyDescent="0.3">
      <c r="Y32" s="87">
        <v>2</v>
      </c>
      <c r="Z32" s="88" t="s">
        <v>139</v>
      </c>
      <c r="AA32" s="89" t="s">
        <v>140</v>
      </c>
      <c r="AB32" s="90" t="s">
        <v>137</v>
      </c>
      <c r="AC32" s="91">
        <v>1</v>
      </c>
      <c r="AD32" s="90" t="s">
        <v>141</v>
      </c>
      <c r="AE32" s="91">
        <v>26</v>
      </c>
      <c r="AF32" s="91" t="s">
        <v>126</v>
      </c>
    </row>
    <row r="33" spans="25:32" x14ac:dyDescent="0.3">
      <c r="Y33" s="87">
        <v>3</v>
      </c>
      <c r="Z33" s="82" t="s">
        <v>142</v>
      </c>
      <c r="AA33" s="81" t="s">
        <v>143</v>
      </c>
      <c r="AB33" s="32" t="s">
        <v>5</v>
      </c>
      <c r="AC33" s="91">
        <v>1</v>
      </c>
      <c r="AD33" s="90" t="s">
        <v>141</v>
      </c>
      <c r="AE33" s="91">
        <v>25</v>
      </c>
      <c r="AF33" s="31" t="s">
        <v>126</v>
      </c>
    </row>
    <row r="34" spans="25:32" x14ac:dyDescent="0.3">
      <c r="Y34" s="88">
        <v>4</v>
      </c>
      <c r="Z34" s="82" t="s">
        <v>144</v>
      </c>
      <c r="AA34" s="81" t="s">
        <v>145</v>
      </c>
      <c r="AB34" s="31" t="s">
        <v>5</v>
      </c>
      <c r="AC34" s="91">
        <v>1</v>
      </c>
      <c r="AD34" s="91" t="s">
        <v>141</v>
      </c>
      <c r="AE34" s="91">
        <v>25</v>
      </c>
      <c r="AF34" s="91" t="s">
        <v>126</v>
      </c>
    </row>
    <row r="35" spans="25:32" x14ac:dyDescent="0.3">
      <c r="Y35" s="88">
        <v>5</v>
      </c>
      <c r="Z35" s="82" t="s">
        <v>146</v>
      </c>
      <c r="AA35" s="92" t="s">
        <v>147</v>
      </c>
      <c r="AB35" s="31" t="s">
        <v>20</v>
      </c>
      <c r="AC35" s="91">
        <v>1</v>
      </c>
      <c r="AD35" s="91" t="s">
        <v>141</v>
      </c>
      <c r="AE35" s="91">
        <v>25</v>
      </c>
      <c r="AF35" s="31" t="s">
        <v>126</v>
      </c>
    </row>
    <row r="36" spans="25:32" x14ac:dyDescent="0.3">
      <c r="Y36" s="88">
        <v>6</v>
      </c>
      <c r="Z36" s="82" t="s">
        <v>148</v>
      </c>
      <c r="AA36" s="92" t="s">
        <v>149</v>
      </c>
      <c r="AB36" s="31" t="s">
        <v>20</v>
      </c>
      <c r="AC36" s="91">
        <v>1</v>
      </c>
      <c r="AD36" s="91" t="s">
        <v>141</v>
      </c>
      <c r="AE36" s="91">
        <v>25</v>
      </c>
      <c r="AF36" s="31" t="s">
        <v>150</v>
      </c>
    </row>
    <row r="37" spans="25:32" x14ac:dyDescent="0.3">
      <c r="Y37" s="88">
        <v>7</v>
      </c>
      <c r="Z37" s="82" t="s">
        <v>148</v>
      </c>
      <c r="AA37" s="92" t="s">
        <v>151</v>
      </c>
      <c r="AB37" s="31" t="s">
        <v>20</v>
      </c>
      <c r="AC37" s="91">
        <v>1</v>
      </c>
      <c r="AD37" s="91" t="s">
        <v>141</v>
      </c>
      <c r="AE37" s="91">
        <v>25</v>
      </c>
      <c r="AF37" s="31" t="s">
        <v>150</v>
      </c>
    </row>
    <row r="38" spans="25:32" x14ac:dyDescent="0.3">
      <c r="Y38" s="88">
        <v>8</v>
      </c>
      <c r="Z38" s="82" t="s">
        <v>148</v>
      </c>
      <c r="AA38" s="92" t="s">
        <v>152</v>
      </c>
      <c r="AB38" s="31" t="s">
        <v>20</v>
      </c>
      <c r="AC38" s="91">
        <v>1</v>
      </c>
      <c r="AD38" s="91" t="s">
        <v>141</v>
      </c>
      <c r="AE38" s="91">
        <v>25</v>
      </c>
      <c r="AF38" s="31" t="s">
        <v>150</v>
      </c>
    </row>
    <row r="39" spans="25:32" x14ac:dyDescent="0.3">
      <c r="Y39" s="88">
        <v>9</v>
      </c>
      <c r="Z39" s="82" t="s">
        <v>148</v>
      </c>
      <c r="AA39" s="92" t="s">
        <v>153</v>
      </c>
      <c r="AB39" s="31" t="s">
        <v>20</v>
      </c>
      <c r="AC39" s="91">
        <v>1</v>
      </c>
      <c r="AD39" s="91" t="s">
        <v>141</v>
      </c>
      <c r="AE39" s="91">
        <v>25</v>
      </c>
      <c r="AF39" s="31" t="s">
        <v>150</v>
      </c>
    </row>
    <row r="40" spans="25:32" x14ac:dyDescent="0.3">
      <c r="Y40" s="88">
        <v>10</v>
      </c>
      <c r="Z40" s="82" t="s">
        <v>148</v>
      </c>
      <c r="AA40" s="92" t="s">
        <v>154</v>
      </c>
      <c r="AB40" s="31" t="s">
        <v>20</v>
      </c>
      <c r="AC40" s="91">
        <v>1</v>
      </c>
      <c r="AD40" s="91" t="s">
        <v>141</v>
      </c>
      <c r="AE40" s="91">
        <v>25</v>
      </c>
      <c r="AF40" s="31" t="s">
        <v>150</v>
      </c>
    </row>
    <row r="41" spans="25:32" ht="21" x14ac:dyDescent="0.3">
      <c r="Y41" s="139" t="s">
        <v>16</v>
      </c>
      <c r="Z41" s="139"/>
      <c r="AA41" s="139"/>
      <c r="AB41" s="139"/>
      <c r="AC41" s="139"/>
      <c r="AD41" s="139"/>
      <c r="AE41" s="139"/>
      <c r="AF41" s="139"/>
    </row>
    <row r="42" spans="25:32" x14ac:dyDescent="0.3">
      <c r="Y42" s="141" t="s">
        <v>13</v>
      </c>
      <c r="Z42" s="142"/>
      <c r="AA42" s="142"/>
      <c r="AB42" s="142"/>
      <c r="AC42" s="142"/>
      <c r="AD42" s="142"/>
      <c r="AE42" s="142"/>
      <c r="AF42" s="142"/>
    </row>
    <row r="43" spans="25:32" x14ac:dyDescent="0.3">
      <c r="Y43" s="133" t="s">
        <v>155</v>
      </c>
      <c r="Z43" s="134"/>
      <c r="AA43" s="134"/>
      <c r="AB43" s="134"/>
      <c r="AC43" s="134"/>
      <c r="AD43" s="134"/>
      <c r="AE43" s="134"/>
      <c r="AF43" s="135"/>
    </row>
    <row r="44" spans="25:32" x14ac:dyDescent="0.3">
      <c r="Y44" s="133" t="s">
        <v>115</v>
      </c>
      <c r="Z44" s="134"/>
      <c r="AA44" s="134"/>
      <c r="AB44" s="134"/>
      <c r="AC44" s="134"/>
      <c r="AD44" s="134"/>
      <c r="AE44" s="134"/>
      <c r="AF44" s="135"/>
    </row>
    <row r="45" spans="25:32" x14ac:dyDescent="0.3">
      <c r="Y45" s="133" t="s">
        <v>116</v>
      </c>
      <c r="Z45" s="134"/>
      <c r="AA45" s="134"/>
      <c r="AB45" s="134"/>
      <c r="AC45" s="134"/>
      <c r="AD45" s="134"/>
      <c r="AE45" s="134"/>
      <c r="AF45" s="135"/>
    </row>
    <row r="46" spans="25:32" x14ac:dyDescent="0.3">
      <c r="Y46" s="133" t="s">
        <v>117</v>
      </c>
      <c r="Z46" s="134"/>
      <c r="AA46" s="134"/>
      <c r="AB46" s="134"/>
      <c r="AC46" s="134"/>
      <c r="AD46" s="134"/>
      <c r="AE46" s="134"/>
      <c r="AF46" s="135"/>
    </row>
    <row r="47" spans="25:32" x14ac:dyDescent="0.3">
      <c r="Y47" s="133" t="s">
        <v>118</v>
      </c>
      <c r="Z47" s="134"/>
      <c r="AA47" s="134"/>
      <c r="AB47" s="134"/>
      <c r="AC47" s="134"/>
      <c r="AD47" s="134"/>
      <c r="AE47" s="134"/>
      <c r="AF47" s="135"/>
    </row>
    <row r="48" spans="25:32" x14ac:dyDescent="0.3">
      <c r="Y48" s="133" t="s">
        <v>156</v>
      </c>
      <c r="Z48" s="134"/>
      <c r="AA48" s="134"/>
      <c r="AB48" s="134"/>
      <c r="AC48" s="134"/>
      <c r="AD48" s="134"/>
      <c r="AE48" s="134"/>
      <c r="AF48" s="135"/>
    </row>
    <row r="49" spans="25:32" x14ac:dyDescent="0.3">
      <c r="Y49" s="133" t="s">
        <v>120</v>
      </c>
      <c r="Z49" s="134"/>
      <c r="AA49" s="134"/>
      <c r="AB49" s="134"/>
      <c r="AC49" s="134"/>
      <c r="AD49" s="134"/>
      <c r="AE49" s="134"/>
      <c r="AF49" s="135"/>
    </row>
    <row r="50" spans="25:32" x14ac:dyDescent="0.3">
      <c r="Y50" s="136" t="s">
        <v>121</v>
      </c>
      <c r="Z50" s="137"/>
      <c r="AA50" s="137"/>
      <c r="AB50" s="137"/>
      <c r="AC50" s="137"/>
      <c r="AD50" s="137"/>
      <c r="AE50" s="137"/>
      <c r="AF50" s="138"/>
    </row>
    <row r="51" spans="25:32" x14ac:dyDescent="0.3">
      <c r="Y51" s="78" t="s">
        <v>0</v>
      </c>
      <c r="Z51" s="80" t="s">
        <v>1</v>
      </c>
      <c r="AA51" s="79" t="s">
        <v>10</v>
      </c>
      <c r="AB51" s="80" t="s">
        <v>2</v>
      </c>
      <c r="AC51" s="80" t="s">
        <v>4</v>
      </c>
      <c r="AD51" s="80" t="s">
        <v>3</v>
      </c>
      <c r="AE51" s="80" t="s">
        <v>8</v>
      </c>
      <c r="AF51" s="80" t="s">
        <v>122</v>
      </c>
    </row>
    <row r="52" spans="25:32" x14ac:dyDescent="0.3">
      <c r="Y52" s="87">
        <v>1</v>
      </c>
      <c r="Z52" s="82" t="s">
        <v>157</v>
      </c>
      <c r="AA52" s="96" t="s">
        <v>158</v>
      </c>
      <c r="AB52" s="32" t="s">
        <v>5</v>
      </c>
      <c r="AC52" s="32">
        <v>1</v>
      </c>
      <c r="AD52" s="32" t="s">
        <v>6</v>
      </c>
      <c r="AE52" s="31">
        <f t="shared" ref="AE52:AE57" si="0">AC52</f>
        <v>1</v>
      </c>
      <c r="AF52" s="31" t="s">
        <v>126</v>
      </c>
    </row>
    <row r="53" spans="25:32" x14ac:dyDescent="0.3">
      <c r="Y53" s="87">
        <v>2</v>
      </c>
      <c r="Z53" s="82" t="s">
        <v>38</v>
      </c>
      <c r="AA53" s="81" t="s">
        <v>159</v>
      </c>
      <c r="AB53" s="32" t="s">
        <v>5</v>
      </c>
      <c r="AC53" s="32">
        <v>1</v>
      </c>
      <c r="AD53" s="32" t="s">
        <v>6</v>
      </c>
      <c r="AE53" s="31">
        <f t="shared" si="0"/>
        <v>1</v>
      </c>
      <c r="AF53" s="31" t="s">
        <v>126</v>
      </c>
    </row>
    <row r="54" spans="25:32" x14ac:dyDescent="0.3">
      <c r="Y54" s="87">
        <v>3</v>
      </c>
      <c r="Z54" s="82" t="s">
        <v>160</v>
      </c>
      <c r="AA54" s="81" t="s">
        <v>161</v>
      </c>
      <c r="AB54" s="32" t="s">
        <v>5</v>
      </c>
      <c r="AC54" s="32">
        <v>1</v>
      </c>
      <c r="AD54" s="32" t="s">
        <v>6</v>
      </c>
      <c r="AE54" s="31">
        <f t="shared" si="0"/>
        <v>1</v>
      </c>
      <c r="AF54" s="31" t="s">
        <v>126</v>
      </c>
    </row>
    <row r="55" spans="25:32" x14ac:dyDescent="0.3">
      <c r="Y55" s="87">
        <v>4</v>
      </c>
      <c r="Z55" s="82" t="s">
        <v>162</v>
      </c>
      <c r="AA55" s="81" t="s">
        <v>145</v>
      </c>
      <c r="AB55" s="32" t="s">
        <v>5</v>
      </c>
      <c r="AC55" s="31">
        <v>1</v>
      </c>
      <c r="AD55" s="31" t="s">
        <v>6</v>
      </c>
      <c r="AE55" s="31">
        <f t="shared" si="0"/>
        <v>1</v>
      </c>
      <c r="AF55" s="31" t="s">
        <v>126</v>
      </c>
    </row>
    <row r="56" spans="25:32" x14ac:dyDescent="0.3">
      <c r="Y56" s="87">
        <v>5</v>
      </c>
      <c r="Z56" s="83" t="s">
        <v>163</v>
      </c>
      <c r="AA56" s="81" t="s">
        <v>164</v>
      </c>
      <c r="AB56" s="32" t="s">
        <v>165</v>
      </c>
      <c r="AC56" s="32">
        <v>1</v>
      </c>
      <c r="AD56" s="32" t="s">
        <v>6</v>
      </c>
      <c r="AE56" s="31">
        <f t="shared" si="0"/>
        <v>1</v>
      </c>
      <c r="AF56" s="31" t="s">
        <v>126</v>
      </c>
    </row>
    <row r="57" spans="25:32" x14ac:dyDescent="0.3">
      <c r="Y57" s="87">
        <v>6</v>
      </c>
      <c r="Z57" s="82" t="s">
        <v>166</v>
      </c>
      <c r="AA57" s="81" t="s">
        <v>167</v>
      </c>
      <c r="AB57" s="31" t="s">
        <v>7</v>
      </c>
      <c r="AC57" s="31">
        <v>1</v>
      </c>
      <c r="AD57" s="31" t="s">
        <v>6</v>
      </c>
      <c r="AE57" s="31">
        <f t="shared" si="0"/>
        <v>1</v>
      </c>
      <c r="AF57" s="31" t="s">
        <v>126</v>
      </c>
    </row>
    <row r="58" spans="25:32" x14ac:dyDescent="0.3">
      <c r="Y58" s="88">
        <v>7</v>
      </c>
      <c r="Z58" s="82" t="s">
        <v>168</v>
      </c>
      <c r="AA58" s="92" t="s">
        <v>147</v>
      </c>
      <c r="AB58" s="31" t="s">
        <v>20</v>
      </c>
      <c r="AC58" s="31">
        <v>1</v>
      </c>
      <c r="AD58" s="31" t="s">
        <v>17</v>
      </c>
      <c r="AE58" s="31">
        <v>1</v>
      </c>
      <c r="AF58" s="31" t="s">
        <v>126</v>
      </c>
    </row>
    <row r="59" spans="25:32" ht="21" x14ac:dyDescent="0.3">
      <c r="Y59" s="139" t="s">
        <v>14</v>
      </c>
      <c r="Z59" s="139"/>
      <c r="AA59" s="139"/>
      <c r="AB59" s="139"/>
      <c r="AC59" s="139"/>
      <c r="AD59" s="139"/>
      <c r="AE59" s="139"/>
      <c r="AF59" s="139"/>
    </row>
    <row r="60" spans="25:32" x14ac:dyDescent="0.3">
      <c r="Y60" s="78" t="s">
        <v>0</v>
      </c>
      <c r="Z60" s="80" t="s">
        <v>1</v>
      </c>
      <c r="AA60" s="80" t="s">
        <v>10</v>
      </c>
      <c r="AB60" s="80" t="s">
        <v>2</v>
      </c>
      <c r="AC60" s="80" t="s">
        <v>4</v>
      </c>
      <c r="AD60" s="80" t="s">
        <v>3</v>
      </c>
      <c r="AE60" s="80" t="s">
        <v>8</v>
      </c>
      <c r="AF60" s="80" t="s">
        <v>122</v>
      </c>
    </row>
    <row r="61" spans="25:32" x14ac:dyDescent="0.3">
      <c r="Y61" s="88">
        <v>1</v>
      </c>
      <c r="Z61" s="88" t="s">
        <v>30</v>
      </c>
      <c r="AA61" s="92" t="s">
        <v>169</v>
      </c>
      <c r="AB61" s="91" t="s">
        <v>9</v>
      </c>
      <c r="AC61" s="31">
        <v>1</v>
      </c>
      <c r="AD61" s="31" t="s">
        <v>6</v>
      </c>
      <c r="AE61" s="31">
        <f>AC61</f>
        <v>1</v>
      </c>
      <c r="AF61" s="31" t="s">
        <v>170</v>
      </c>
    </row>
    <row r="62" spans="25:32" x14ac:dyDescent="0.3">
      <c r="Y62" s="88">
        <v>2</v>
      </c>
      <c r="Z62" s="88" t="s">
        <v>31</v>
      </c>
      <c r="AA62" s="88" t="s">
        <v>171</v>
      </c>
      <c r="AB62" s="91" t="s">
        <v>9</v>
      </c>
      <c r="AC62" s="31">
        <v>1</v>
      </c>
      <c r="AD62" s="31" t="s">
        <v>6</v>
      </c>
      <c r="AE62" s="31">
        <f>AC62</f>
        <v>1</v>
      </c>
      <c r="AF62" s="31" t="s">
        <v>170</v>
      </c>
    </row>
    <row r="63" spans="25:32" ht="20.399999999999999" x14ac:dyDescent="0.3">
      <c r="Y63" s="152" t="s">
        <v>172</v>
      </c>
      <c r="Z63" s="152"/>
      <c r="AA63" s="152"/>
      <c r="AB63" s="152"/>
      <c r="AC63" s="152"/>
      <c r="AD63" s="152"/>
      <c r="AE63" s="152"/>
      <c r="AF63" s="152"/>
    </row>
    <row r="64" spans="25:32" ht="21" x14ac:dyDescent="0.3">
      <c r="Y64" s="148" t="s">
        <v>113</v>
      </c>
      <c r="Z64" s="149"/>
      <c r="AA64" s="150" t="s">
        <v>74</v>
      </c>
      <c r="AB64" s="151"/>
      <c r="AC64" s="151"/>
      <c r="AD64" s="151"/>
      <c r="AE64" s="151"/>
      <c r="AF64" s="151"/>
    </row>
    <row r="65" spans="25:32" x14ac:dyDescent="0.3">
      <c r="Y65" s="140" t="s">
        <v>12</v>
      </c>
      <c r="Z65" s="140"/>
      <c r="AA65" s="140"/>
      <c r="AB65" s="140"/>
      <c r="AC65" s="140"/>
      <c r="AD65" s="140"/>
      <c r="AE65" s="140"/>
      <c r="AF65" s="140"/>
    </row>
    <row r="66" spans="25:32" x14ac:dyDescent="0.3">
      <c r="Y66" s="141" t="s">
        <v>13</v>
      </c>
      <c r="Z66" s="142"/>
      <c r="AA66" s="142"/>
      <c r="AB66" s="142"/>
      <c r="AC66" s="142"/>
      <c r="AD66" s="142"/>
      <c r="AE66" s="142"/>
      <c r="AF66" s="142"/>
    </row>
    <row r="67" spans="25:32" x14ac:dyDescent="0.3">
      <c r="Y67" s="133" t="s">
        <v>114</v>
      </c>
      <c r="Z67" s="134"/>
      <c r="AA67" s="134"/>
      <c r="AB67" s="134"/>
      <c r="AC67" s="134"/>
      <c r="AD67" s="134"/>
      <c r="AE67" s="134"/>
      <c r="AF67" s="135"/>
    </row>
    <row r="68" spans="25:32" x14ac:dyDescent="0.3">
      <c r="Y68" s="133" t="s">
        <v>173</v>
      </c>
      <c r="Z68" s="134"/>
      <c r="AA68" s="134"/>
      <c r="AB68" s="134"/>
      <c r="AC68" s="134"/>
      <c r="AD68" s="134"/>
      <c r="AE68" s="134"/>
      <c r="AF68" s="135"/>
    </row>
    <row r="69" spans="25:32" x14ac:dyDescent="0.3">
      <c r="Y69" s="133" t="s">
        <v>116</v>
      </c>
      <c r="Z69" s="134"/>
      <c r="AA69" s="134"/>
      <c r="AB69" s="134"/>
      <c r="AC69" s="134"/>
      <c r="AD69" s="134"/>
      <c r="AE69" s="134"/>
      <c r="AF69" s="135"/>
    </row>
    <row r="70" spans="25:32" x14ac:dyDescent="0.3">
      <c r="Y70" s="133" t="s">
        <v>117</v>
      </c>
      <c r="Z70" s="134"/>
      <c r="AA70" s="134"/>
      <c r="AB70" s="134"/>
      <c r="AC70" s="134"/>
      <c r="AD70" s="134"/>
      <c r="AE70" s="134"/>
      <c r="AF70" s="135"/>
    </row>
    <row r="71" spans="25:32" x14ac:dyDescent="0.3">
      <c r="Y71" s="133" t="s">
        <v>118</v>
      </c>
      <c r="Z71" s="134"/>
      <c r="AA71" s="134"/>
      <c r="AB71" s="134"/>
      <c r="AC71" s="134"/>
      <c r="AD71" s="134"/>
      <c r="AE71" s="134"/>
      <c r="AF71" s="135"/>
    </row>
    <row r="72" spans="25:32" x14ac:dyDescent="0.3">
      <c r="Y72" s="133" t="s">
        <v>174</v>
      </c>
      <c r="Z72" s="134"/>
      <c r="AA72" s="134"/>
      <c r="AB72" s="134"/>
      <c r="AC72" s="134"/>
      <c r="AD72" s="134"/>
      <c r="AE72" s="134"/>
      <c r="AF72" s="135"/>
    </row>
    <row r="73" spans="25:32" x14ac:dyDescent="0.3">
      <c r="Y73" s="133" t="s">
        <v>120</v>
      </c>
      <c r="Z73" s="134"/>
      <c r="AA73" s="134"/>
      <c r="AB73" s="134"/>
      <c r="AC73" s="134"/>
      <c r="AD73" s="134"/>
      <c r="AE73" s="134"/>
      <c r="AF73" s="135"/>
    </row>
    <row r="74" spans="25:32" x14ac:dyDescent="0.3">
      <c r="Y74" s="136" t="s">
        <v>121</v>
      </c>
      <c r="Z74" s="137"/>
      <c r="AA74" s="137"/>
      <c r="AB74" s="137"/>
      <c r="AC74" s="137"/>
      <c r="AD74" s="137"/>
      <c r="AE74" s="137"/>
      <c r="AF74" s="138"/>
    </row>
    <row r="75" spans="25:32" x14ac:dyDescent="0.3">
      <c r="Y75" s="78" t="s">
        <v>0</v>
      </c>
      <c r="Z75" s="79" t="s">
        <v>1</v>
      </c>
      <c r="AA75" s="79" t="s">
        <v>10</v>
      </c>
      <c r="AB75" s="80" t="s">
        <v>2</v>
      </c>
      <c r="AC75" s="80" t="s">
        <v>4</v>
      </c>
      <c r="AD75" s="80" t="s">
        <v>3</v>
      </c>
      <c r="AE75" s="80" t="s">
        <v>8</v>
      </c>
      <c r="AF75" s="80" t="s">
        <v>122</v>
      </c>
    </row>
    <row r="76" spans="25:32" x14ac:dyDescent="0.3">
      <c r="Y76" s="81">
        <v>1</v>
      </c>
      <c r="Z76" s="82" t="s">
        <v>175</v>
      </c>
      <c r="AA76" s="81" t="s">
        <v>176</v>
      </c>
      <c r="AB76" s="32" t="s">
        <v>125</v>
      </c>
      <c r="AC76" s="32">
        <v>1</v>
      </c>
      <c r="AD76" s="32" t="s">
        <v>17</v>
      </c>
      <c r="AE76" s="31">
        <v>1</v>
      </c>
      <c r="AF76" s="31" t="s">
        <v>126</v>
      </c>
    </row>
    <row r="77" spans="25:32" x14ac:dyDescent="0.3">
      <c r="Y77" s="93">
        <v>2</v>
      </c>
      <c r="Z77" s="83" t="s">
        <v>177</v>
      </c>
      <c r="AA77" s="81" t="s">
        <v>178</v>
      </c>
      <c r="AB77" s="32" t="s">
        <v>11</v>
      </c>
      <c r="AC77" s="32">
        <v>1</v>
      </c>
      <c r="AD77" s="32" t="s">
        <v>17</v>
      </c>
      <c r="AE77" s="31">
        <v>1</v>
      </c>
      <c r="AF77" s="31" t="s">
        <v>126</v>
      </c>
    </row>
    <row r="78" spans="25:32" x14ac:dyDescent="0.3">
      <c r="Y78" s="93">
        <v>3</v>
      </c>
      <c r="Z78" s="82" t="s">
        <v>179</v>
      </c>
      <c r="AA78" s="81" t="s">
        <v>180</v>
      </c>
      <c r="AB78" s="32" t="s">
        <v>137</v>
      </c>
      <c r="AC78" s="32">
        <v>1</v>
      </c>
      <c r="AD78" s="32" t="s">
        <v>17</v>
      </c>
      <c r="AE78" s="31">
        <v>1</v>
      </c>
      <c r="AF78" s="31" t="s">
        <v>126</v>
      </c>
    </row>
    <row r="79" spans="25:32" x14ac:dyDescent="0.3">
      <c r="Y79" s="81">
        <v>4</v>
      </c>
      <c r="Z79" s="82" t="s">
        <v>129</v>
      </c>
      <c r="AA79" s="81" t="s">
        <v>130</v>
      </c>
      <c r="AB79" s="32" t="s">
        <v>125</v>
      </c>
      <c r="AC79" s="32">
        <v>1</v>
      </c>
      <c r="AD79" s="32" t="s">
        <v>17</v>
      </c>
      <c r="AE79" s="31">
        <v>1</v>
      </c>
      <c r="AF79" s="94" t="s">
        <v>126</v>
      </c>
    </row>
    <row r="80" spans="25:32" x14ac:dyDescent="0.3">
      <c r="Y80" s="93">
        <v>5</v>
      </c>
      <c r="Z80" s="82" t="s">
        <v>131</v>
      </c>
      <c r="AA80" s="81" t="s">
        <v>132</v>
      </c>
      <c r="AB80" s="32" t="s">
        <v>125</v>
      </c>
      <c r="AC80" s="32">
        <v>2</v>
      </c>
      <c r="AD80" s="32" t="s">
        <v>17</v>
      </c>
      <c r="AE80" s="31">
        <v>2</v>
      </c>
      <c r="AF80" s="31" t="s">
        <v>126</v>
      </c>
    </row>
    <row r="81" spans="25:32" x14ac:dyDescent="0.3">
      <c r="Y81" s="81">
        <v>6</v>
      </c>
      <c r="Z81" s="82" t="s">
        <v>181</v>
      </c>
      <c r="AA81" s="81" t="s">
        <v>182</v>
      </c>
      <c r="AB81" s="32" t="s">
        <v>11</v>
      </c>
      <c r="AC81" s="32">
        <v>2</v>
      </c>
      <c r="AD81" s="32" t="s">
        <v>17</v>
      </c>
      <c r="AE81" s="31">
        <v>2</v>
      </c>
      <c r="AF81" s="31" t="s">
        <v>126</v>
      </c>
    </row>
    <row r="82" spans="25:32" x14ac:dyDescent="0.3">
      <c r="Y82" s="81">
        <v>7</v>
      </c>
      <c r="Z82" s="82" t="s">
        <v>183</v>
      </c>
      <c r="AA82" s="81" t="s">
        <v>184</v>
      </c>
      <c r="AB82" s="32" t="s">
        <v>137</v>
      </c>
      <c r="AC82" s="32">
        <v>4</v>
      </c>
      <c r="AD82" s="32" t="s">
        <v>17</v>
      </c>
      <c r="AE82" s="31">
        <v>4</v>
      </c>
      <c r="AF82" s="31" t="s">
        <v>126</v>
      </c>
    </row>
    <row r="83" spans="25:32" x14ac:dyDescent="0.35">
      <c r="Y83" s="143" t="s">
        <v>15</v>
      </c>
      <c r="Z83" s="144"/>
      <c r="AA83" s="144"/>
      <c r="AB83" s="144"/>
      <c r="AC83" s="144"/>
      <c r="AD83" s="144"/>
      <c r="AE83" s="144"/>
      <c r="AF83" s="145"/>
    </row>
    <row r="84" spans="25:32" x14ac:dyDescent="0.3">
      <c r="Y84" s="146" t="s">
        <v>13</v>
      </c>
      <c r="Z84" s="147"/>
      <c r="AA84" s="147"/>
      <c r="AB84" s="147"/>
      <c r="AC84" s="147"/>
      <c r="AD84" s="147"/>
      <c r="AE84" s="147"/>
      <c r="AF84" s="147"/>
    </row>
    <row r="85" spans="25:32" x14ac:dyDescent="0.3">
      <c r="Y85" s="133" t="s">
        <v>185</v>
      </c>
      <c r="Z85" s="134"/>
      <c r="AA85" s="134"/>
      <c r="AB85" s="134"/>
      <c r="AC85" s="134"/>
      <c r="AD85" s="134"/>
      <c r="AE85" s="134"/>
      <c r="AF85" s="135"/>
    </row>
    <row r="86" spans="25:32" x14ac:dyDescent="0.3">
      <c r="Y86" s="133" t="s">
        <v>186</v>
      </c>
      <c r="Z86" s="134"/>
      <c r="AA86" s="134"/>
      <c r="AB86" s="134"/>
      <c r="AC86" s="134"/>
      <c r="AD86" s="134"/>
      <c r="AE86" s="134"/>
      <c r="AF86" s="135"/>
    </row>
    <row r="87" spans="25:32" x14ac:dyDescent="0.3">
      <c r="Y87" s="133" t="s">
        <v>116</v>
      </c>
      <c r="Z87" s="134"/>
      <c r="AA87" s="134"/>
      <c r="AB87" s="134"/>
      <c r="AC87" s="134"/>
      <c r="AD87" s="134"/>
      <c r="AE87" s="134"/>
      <c r="AF87" s="135"/>
    </row>
    <row r="88" spans="25:32" x14ac:dyDescent="0.3">
      <c r="Y88" s="133" t="s">
        <v>117</v>
      </c>
      <c r="Z88" s="134"/>
      <c r="AA88" s="134"/>
      <c r="AB88" s="134"/>
      <c r="AC88" s="134"/>
      <c r="AD88" s="134"/>
      <c r="AE88" s="134"/>
      <c r="AF88" s="135"/>
    </row>
    <row r="89" spans="25:32" x14ac:dyDescent="0.3">
      <c r="Y89" s="133" t="s">
        <v>118</v>
      </c>
      <c r="Z89" s="134"/>
      <c r="AA89" s="134"/>
      <c r="AB89" s="134"/>
      <c r="AC89" s="134"/>
      <c r="AD89" s="134"/>
      <c r="AE89" s="134"/>
      <c r="AF89" s="135"/>
    </row>
    <row r="90" spans="25:32" x14ac:dyDescent="0.3">
      <c r="Y90" s="133" t="s">
        <v>187</v>
      </c>
      <c r="Z90" s="134"/>
      <c r="AA90" s="134"/>
      <c r="AB90" s="134"/>
      <c r="AC90" s="134"/>
      <c r="AD90" s="134"/>
      <c r="AE90" s="134"/>
      <c r="AF90" s="135"/>
    </row>
    <row r="91" spans="25:32" x14ac:dyDescent="0.3">
      <c r="Y91" s="133" t="s">
        <v>120</v>
      </c>
      <c r="Z91" s="134"/>
      <c r="AA91" s="134"/>
      <c r="AB91" s="134"/>
      <c r="AC91" s="134"/>
      <c r="AD91" s="134"/>
      <c r="AE91" s="134"/>
      <c r="AF91" s="135"/>
    </row>
    <row r="92" spans="25:32" x14ac:dyDescent="0.3">
      <c r="Y92" s="136" t="s">
        <v>121</v>
      </c>
      <c r="Z92" s="137"/>
      <c r="AA92" s="137"/>
      <c r="AB92" s="137"/>
      <c r="AC92" s="137"/>
      <c r="AD92" s="137"/>
      <c r="AE92" s="137"/>
      <c r="AF92" s="138"/>
    </row>
    <row r="93" spans="25:32" x14ac:dyDescent="0.3">
      <c r="Y93" s="80" t="s">
        <v>0</v>
      </c>
      <c r="Z93" s="80" t="s">
        <v>1</v>
      </c>
      <c r="AA93" s="79" t="s">
        <v>10</v>
      </c>
      <c r="AB93" s="80" t="s">
        <v>2</v>
      </c>
      <c r="AC93" s="80" t="s">
        <v>4</v>
      </c>
      <c r="AD93" s="80" t="s">
        <v>3</v>
      </c>
      <c r="AE93" s="80" t="s">
        <v>8</v>
      </c>
      <c r="AF93" s="80" t="s">
        <v>122</v>
      </c>
    </row>
    <row r="94" spans="25:32" x14ac:dyDescent="0.3">
      <c r="Y94" s="87">
        <v>1</v>
      </c>
      <c r="Z94" s="82" t="s">
        <v>135</v>
      </c>
      <c r="AA94" s="81" t="s">
        <v>136</v>
      </c>
      <c r="AB94" s="32" t="s">
        <v>137</v>
      </c>
      <c r="AC94" s="31">
        <v>1</v>
      </c>
      <c r="AD94" s="32" t="s">
        <v>188</v>
      </c>
      <c r="AE94" s="31">
        <v>13</v>
      </c>
      <c r="AF94" s="31" t="s">
        <v>126</v>
      </c>
    </row>
    <row r="95" spans="25:32" x14ac:dyDescent="0.3">
      <c r="Y95" s="87">
        <v>2</v>
      </c>
      <c r="Z95" s="88" t="s">
        <v>139</v>
      </c>
      <c r="AA95" s="89" t="s">
        <v>140</v>
      </c>
      <c r="AB95" s="90" t="s">
        <v>137</v>
      </c>
      <c r="AC95" s="95">
        <v>1</v>
      </c>
      <c r="AD95" s="31" t="s">
        <v>189</v>
      </c>
      <c r="AE95" s="31">
        <v>26</v>
      </c>
      <c r="AF95" s="31" t="s">
        <v>126</v>
      </c>
    </row>
    <row r="96" spans="25:32" x14ac:dyDescent="0.3">
      <c r="Y96" s="88">
        <v>3</v>
      </c>
      <c r="Z96" s="82" t="s">
        <v>190</v>
      </c>
      <c r="AA96" s="81" t="s">
        <v>191</v>
      </c>
      <c r="AB96" s="31" t="s">
        <v>5</v>
      </c>
      <c r="AC96" s="31">
        <v>1</v>
      </c>
      <c r="AD96" s="31" t="s">
        <v>141</v>
      </c>
      <c r="AE96" s="31">
        <v>25</v>
      </c>
      <c r="AF96" s="31" t="s">
        <v>126</v>
      </c>
    </row>
    <row r="97" spans="25:32" x14ac:dyDescent="0.3">
      <c r="Y97" s="88">
        <v>4</v>
      </c>
      <c r="Z97" s="82" t="s">
        <v>144</v>
      </c>
      <c r="AA97" s="81" t="s">
        <v>145</v>
      </c>
      <c r="AB97" s="31" t="s">
        <v>5</v>
      </c>
      <c r="AC97" s="31">
        <v>1</v>
      </c>
      <c r="AD97" s="31" t="s">
        <v>141</v>
      </c>
      <c r="AE97" s="31">
        <v>25</v>
      </c>
      <c r="AF97" s="31" t="s">
        <v>126</v>
      </c>
    </row>
    <row r="98" spans="25:32" x14ac:dyDescent="0.3">
      <c r="Y98" s="88">
        <v>5</v>
      </c>
      <c r="Z98" s="82" t="s">
        <v>192</v>
      </c>
      <c r="AA98" s="81" t="s">
        <v>193</v>
      </c>
      <c r="AB98" s="31" t="s">
        <v>20</v>
      </c>
      <c r="AC98" s="31">
        <v>1</v>
      </c>
      <c r="AD98" s="31" t="s">
        <v>141</v>
      </c>
      <c r="AE98" s="31">
        <v>25</v>
      </c>
      <c r="AF98" s="31" t="s">
        <v>150</v>
      </c>
    </row>
    <row r="99" spans="25:32" x14ac:dyDescent="0.3">
      <c r="Y99" s="88">
        <v>6</v>
      </c>
      <c r="Z99" s="82" t="s">
        <v>148</v>
      </c>
      <c r="AA99" s="81" t="s">
        <v>194</v>
      </c>
      <c r="AB99" s="31" t="s">
        <v>20</v>
      </c>
      <c r="AC99" s="31">
        <v>1</v>
      </c>
      <c r="AD99" s="31" t="s">
        <v>141</v>
      </c>
      <c r="AE99" s="31">
        <v>25</v>
      </c>
      <c r="AF99" s="31" t="s">
        <v>150</v>
      </c>
    </row>
    <row r="100" spans="25:32" x14ac:dyDescent="0.3">
      <c r="Y100" s="140" t="s">
        <v>16</v>
      </c>
      <c r="Z100" s="140"/>
      <c r="AA100" s="140"/>
      <c r="AB100" s="140"/>
      <c r="AC100" s="140"/>
      <c r="AD100" s="140"/>
      <c r="AE100" s="140"/>
      <c r="AF100" s="140"/>
    </row>
    <row r="101" spans="25:32" x14ac:dyDescent="0.3">
      <c r="Y101" s="141" t="s">
        <v>13</v>
      </c>
      <c r="Z101" s="142"/>
      <c r="AA101" s="142"/>
      <c r="AB101" s="142"/>
      <c r="AC101" s="142"/>
      <c r="AD101" s="142"/>
      <c r="AE101" s="142"/>
      <c r="AF101" s="142"/>
    </row>
    <row r="102" spans="25:32" x14ac:dyDescent="0.3">
      <c r="Y102" s="133" t="s">
        <v>155</v>
      </c>
      <c r="Z102" s="134"/>
      <c r="AA102" s="134"/>
      <c r="AB102" s="134"/>
      <c r="AC102" s="134"/>
      <c r="AD102" s="134"/>
      <c r="AE102" s="134"/>
      <c r="AF102" s="135"/>
    </row>
    <row r="103" spans="25:32" x14ac:dyDescent="0.3">
      <c r="Y103" s="133" t="s">
        <v>186</v>
      </c>
      <c r="Z103" s="134"/>
      <c r="AA103" s="134"/>
      <c r="AB103" s="134"/>
      <c r="AC103" s="134"/>
      <c r="AD103" s="134"/>
      <c r="AE103" s="134"/>
      <c r="AF103" s="135"/>
    </row>
    <row r="104" spans="25:32" x14ac:dyDescent="0.3">
      <c r="Y104" s="133" t="s">
        <v>116</v>
      </c>
      <c r="Z104" s="134"/>
      <c r="AA104" s="134"/>
      <c r="AB104" s="134"/>
      <c r="AC104" s="134"/>
      <c r="AD104" s="134"/>
      <c r="AE104" s="134"/>
      <c r="AF104" s="135"/>
    </row>
    <row r="105" spans="25:32" x14ac:dyDescent="0.3">
      <c r="Y105" s="133" t="s">
        <v>117</v>
      </c>
      <c r="Z105" s="134"/>
      <c r="AA105" s="134"/>
      <c r="AB105" s="134"/>
      <c r="AC105" s="134"/>
      <c r="AD105" s="134"/>
      <c r="AE105" s="134"/>
      <c r="AF105" s="135"/>
    </row>
    <row r="106" spans="25:32" x14ac:dyDescent="0.3">
      <c r="Y106" s="133" t="s">
        <v>118</v>
      </c>
      <c r="Z106" s="134"/>
      <c r="AA106" s="134"/>
      <c r="AB106" s="134"/>
      <c r="AC106" s="134"/>
      <c r="AD106" s="134"/>
      <c r="AE106" s="134"/>
      <c r="AF106" s="135"/>
    </row>
    <row r="107" spans="25:32" x14ac:dyDescent="0.3">
      <c r="Y107" s="133" t="s">
        <v>156</v>
      </c>
      <c r="Z107" s="134"/>
      <c r="AA107" s="134"/>
      <c r="AB107" s="134"/>
      <c r="AC107" s="134"/>
      <c r="AD107" s="134"/>
      <c r="AE107" s="134"/>
      <c r="AF107" s="135"/>
    </row>
    <row r="108" spans="25:32" x14ac:dyDescent="0.3">
      <c r="Y108" s="133" t="s">
        <v>120</v>
      </c>
      <c r="Z108" s="134"/>
      <c r="AA108" s="134"/>
      <c r="AB108" s="134"/>
      <c r="AC108" s="134"/>
      <c r="AD108" s="134"/>
      <c r="AE108" s="134"/>
      <c r="AF108" s="135"/>
    </row>
    <row r="109" spans="25:32" x14ac:dyDescent="0.3">
      <c r="Y109" s="136" t="s">
        <v>121</v>
      </c>
      <c r="Z109" s="137"/>
      <c r="AA109" s="137"/>
      <c r="AB109" s="137"/>
      <c r="AC109" s="137"/>
      <c r="AD109" s="137"/>
      <c r="AE109" s="137"/>
      <c r="AF109" s="138"/>
    </row>
    <row r="110" spans="25:32" x14ac:dyDescent="0.3">
      <c r="Y110" s="78" t="s">
        <v>0</v>
      </c>
      <c r="Z110" s="80" t="s">
        <v>1</v>
      </c>
      <c r="AA110" s="79" t="s">
        <v>10</v>
      </c>
      <c r="AB110" s="80" t="s">
        <v>2</v>
      </c>
      <c r="AC110" s="80" t="s">
        <v>4</v>
      </c>
      <c r="AD110" s="80" t="s">
        <v>3</v>
      </c>
      <c r="AE110" s="80" t="s">
        <v>8</v>
      </c>
      <c r="AF110" s="80" t="s">
        <v>122</v>
      </c>
    </row>
    <row r="111" spans="25:32" x14ac:dyDescent="0.3">
      <c r="Y111" s="87">
        <v>1</v>
      </c>
      <c r="Z111" s="82" t="s">
        <v>195</v>
      </c>
      <c r="AA111" s="81" t="s">
        <v>158</v>
      </c>
      <c r="AB111" s="32" t="s">
        <v>5</v>
      </c>
      <c r="AC111" s="32">
        <v>1</v>
      </c>
      <c r="AD111" s="32" t="s">
        <v>6</v>
      </c>
      <c r="AE111" s="31">
        <f t="shared" ref="AE111:AE116" si="1">AC111</f>
        <v>1</v>
      </c>
      <c r="AF111" s="31" t="s">
        <v>126</v>
      </c>
    </row>
    <row r="112" spans="25:32" x14ac:dyDescent="0.3">
      <c r="Y112" s="87">
        <v>2</v>
      </c>
      <c r="Z112" s="82" t="s">
        <v>196</v>
      </c>
      <c r="AA112" s="81" t="s">
        <v>159</v>
      </c>
      <c r="AB112" s="32" t="s">
        <v>5</v>
      </c>
      <c r="AC112" s="32">
        <v>1</v>
      </c>
      <c r="AD112" s="32" t="s">
        <v>6</v>
      </c>
      <c r="AE112" s="31">
        <f t="shared" si="1"/>
        <v>1</v>
      </c>
      <c r="AF112" s="31" t="s">
        <v>126</v>
      </c>
    </row>
    <row r="113" spans="25:32" x14ac:dyDescent="0.3">
      <c r="Y113" s="87">
        <v>3</v>
      </c>
      <c r="Z113" s="82" t="s">
        <v>160</v>
      </c>
      <c r="AA113" s="81" t="s">
        <v>161</v>
      </c>
      <c r="AB113" s="32" t="s">
        <v>5</v>
      </c>
      <c r="AC113" s="32">
        <v>1</v>
      </c>
      <c r="AD113" s="32" t="s">
        <v>6</v>
      </c>
      <c r="AE113" s="31">
        <f t="shared" si="1"/>
        <v>1</v>
      </c>
      <c r="AF113" s="31" t="s">
        <v>126</v>
      </c>
    </row>
    <row r="114" spans="25:32" x14ac:dyDescent="0.3">
      <c r="Y114" s="87">
        <v>4</v>
      </c>
      <c r="Z114" s="82" t="s">
        <v>162</v>
      </c>
      <c r="AA114" s="81" t="s">
        <v>145</v>
      </c>
      <c r="AB114" s="32" t="s">
        <v>5</v>
      </c>
      <c r="AC114" s="32">
        <v>1</v>
      </c>
      <c r="AD114" s="32" t="s">
        <v>6</v>
      </c>
      <c r="AE114" s="31">
        <f t="shared" si="1"/>
        <v>1</v>
      </c>
      <c r="AF114" s="31" t="s">
        <v>126</v>
      </c>
    </row>
    <row r="115" spans="25:32" x14ac:dyDescent="0.3">
      <c r="Y115" s="87">
        <v>5</v>
      </c>
      <c r="Z115" s="83" t="s">
        <v>163</v>
      </c>
      <c r="AA115" s="81" t="s">
        <v>164</v>
      </c>
      <c r="AB115" s="32" t="s">
        <v>165</v>
      </c>
      <c r="AC115" s="32">
        <v>1</v>
      </c>
      <c r="AD115" s="32" t="s">
        <v>6</v>
      </c>
      <c r="AE115" s="31">
        <f t="shared" si="1"/>
        <v>1</v>
      </c>
      <c r="AF115" s="31" t="s">
        <v>126</v>
      </c>
    </row>
    <row r="116" spans="25:32" x14ac:dyDescent="0.3">
      <c r="Y116" s="89">
        <v>6</v>
      </c>
      <c r="Z116" s="77" t="s">
        <v>166</v>
      </c>
      <c r="AA116" s="84" t="s">
        <v>167</v>
      </c>
      <c r="AB116" s="86" t="s">
        <v>7</v>
      </c>
      <c r="AC116" s="86">
        <v>1</v>
      </c>
      <c r="AD116" s="86" t="s">
        <v>6</v>
      </c>
      <c r="AE116" s="86">
        <f t="shared" si="1"/>
        <v>1</v>
      </c>
      <c r="AF116" s="86" t="s">
        <v>126</v>
      </c>
    </row>
    <row r="117" spans="25:32" ht="21" x14ac:dyDescent="0.3">
      <c r="Y117" s="139" t="s">
        <v>14</v>
      </c>
      <c r="Z117" s="139"/>
      <c r="AA117" s="139"/>
      <c r="AB117" s="139"/>
      <c r="AC117" s="139"/>
      <c r="AD117" s="139"/>
      <c r="AE117" s="139"/>
      <c r="AF117" s="139"/>
    </row>
    <row r="118" spans="25:32" x14ac:dyDescent="0.3">
      <c r="Y118" s="78" t="s">
        <v>0</v>
      </c>
      <c r="Z118" s="80" t="s">
        <v>1</v>
      </c>
      <c r="AA118" s="80" t="s">
        <v>10</v>
      </c>
      <c r="AB118" s="80" t="s">
        <v>2</v>
      </c>
      <c r="AC118" s="80" t="s">
        <v>4</v>
      </c>
      <c r="AD118" s="80" t="s">
        <v>3</v>
      </c>
      <c r="AE118" s="80" t="s">
        <v>8</v>
      </c>
      <c r="AF118" s="80" t="s">
        <v>122</v>
      </c>
    </row>
    <row r="119" spans="25:32" x14ac:dyDescent="0.3">
      <c r="Y119" s="88">
        <v>1</v>
      </c>
      <c r="Z119" s="88" t="s">
        <v>30</v>
      </c>
      <c r="AA119" s="92" t="s">
        <v>197</v>
      </c>
      <c r="AB119" s="91" t="s">
        <v>9</v>
      </c>
      <c r="AC119" s="31">
        <v>1</v>
      </c>
      <c r="AD119" s="31" t="s">
        <v>6</v>
      </c>
      <c r="AE119" s="31">
        <f>AC119</f>
        <v>1</v>
      </c>
      <c r="AF119" s="31" t="s">
        <v>170</v>
      </c>
    </row>
    <row r="120" spans="25:32" x14ac:dyDescent="0.3">
      <c r="Y120" s="88">
        <v>2</v>
      </c>
      <c r="Z120" s="88" t="s">
        <v>31</v>
      </c>
      <c r="AA120" s="88" t="s">
        <v>171</v>
      </c>
      <c r="AB120" s="91" t="s">
        <v>9</v>
      </c>
      <c r="AC120" s="31">
        <v>1</v>
      </c>
      <c r="AD120" s="31" t="s">
        <v>6</v>
      </c>
      <c r="AE120" s="31">
        <f>AC120</f>
        <v>1</v>
      </c>
      <c r="AF120" s="31" t="s">
        <v>170</v>
      </c>
    </row>
  </sheetData>
  <mergeCells count="116">
    <mergeCell ref="BU1:CB1"/>
    <mergeCell ref="CC1:CJ1"/>
    <mergeCell ref="CK1:CR1"/>
    <mergeCell ref="CS1:CZ1"/>
    <mergeCell ref="DA1:DH1"/>
    <mergeCell ref="A1:H1"/>
    <mergeCell ref="Q1:X1"/>
    <mergeCell ref="I1:P1"/>
    <mergeCell ref="AG1:AN1"/>
    <mergeCell ref="BM1:BT1"/>
    <mergeCell ref="AO1:AV1"/>
    <mergeCell ref="AW1:BD1"/>
    <mergeCell ref="BE1:BL1"/>
    <mergeCell ref="Y1:AF1"/>
    <mergeCell ref="A2:H2"/>
    <mergeCell ref="I2:P2"/>
    <mergeCell ref="Q2:X2"/>
    <mergeCell ref="Y2:AF2"/>
    <mergeCell ref="AG2:AN2"/>
    <mergeCell ref="AO2:AV2"/>
    <mergeCell ref="AW2:BD2"/>
    <mergeCell ref="BE2:BL2"/>
    <mergeCell ref="BM2:BT2"/>
    <mergeCell ref="GC2:GJ2"/>
    <mergeCell ref="EW1:FD1"/>
    <mergeCell ref="FE1:FL1"/>
    <mergeCell ref="FM1:FT1"/>
    <mergeCell ref="FU1:GB1"/>
    <mergeCell ref="GC1:GJ1"/>
    <mergeCell ref="EO2:EV2"/>
    <mergeCell ref="DA2:DH2"/>
    <mergeCell ref="DI2:DP2"/>
    <mergeCell ref="DQ2:DX2"/>
    <mergeCell ref="DY2:EF2"/>
    <mergeCell ref="EG2:EN2"/>
    <mergeCell ref="DY1:EF1"/>
    <mergeCell ref="EG1:EN1"/>
    <mergeCell ref="EO1:EV1"/>
    <mergeCell ref="DI1:DP1"/>
    <mergeCell ref="DQ1:DX1"/>
    <mergeCell ref="Y3:AF3"/>
    <mergeCell ref="Y4:Z4"/>
    <mergeCell ref="AA4:AF4"/>
    <mergeCell ref="Y5:AF5"/>
    <mergeCell ref="Y6:AF6"/>
    <mergeCell ref="EW2:FD2"/>
    <mergeCell ref="FE2:FL2"/>
    <mergeCell ref="FM2:FT2"/>
    <mergeCell ref="FU2:GB2"/>
    <mergeCell ref="BU2:CB2"/>
    <mergeCell ref="CC2:CJ2"/>
    <mergeCell ref="CK2:CR2"/>
    <mergeCell ref="CS2:CZ2"/>
    <mergeCell ref="Y12:AF12"/>
    <mergeCell ref="Y13:AF13"/>
    <mergeCell ref="Y14:AF14"/>
    <mergeCell ref="Y20:AF20"/>
    <mergeCell ref="Y21:AF21"/>
    <mergeCell ref="Y7:AF7"/>
    <mergeCell ref="Y8:AF8"/>
    <mergeCell ref="Y9:AF9"/>
    <mergeCell ref="Y10:AF10"/>
    <mergeCell ref="Y11:AF11"/>
    <mergeCell ref="Y27:AF27"/>
    <mergeCell ref="Y28:AF28"/>
    <mergeCell ref="Y29:AF29"/>
    <mergeCell ref="Y41:AF41"/>
    <mergeCell ref="Y42:AF42"/>
    <mergeCell ref="Y22:AF22"/>
    <mergeCell ref="Y23:AF23"/>
    <mergeCell ref="Y24:AF24"/>
    <mergeCell ref="Y25:AF25"/>
    <mergeCell ref="Y26:AF26"/>
    <mergeCell ref="Y48:AF48"/>
    <mergeCell ref="Y49:AF49"/>
    <mergeCell ref="Y50:AF50"/>
    <mergeCell ref="Y59:AF59"/>
    <mergeCell ref="Y63:AF63"/>
    <mergeCell ref="Y43:AF43"/>
    <mergeCell ref="Y44:AF44"/>
    <mergeCell ref="Y45:AF45"/>
    <mergeCell ref="Y46:AF46"/>
    <mergeCell ref="Y47:AF47"/>
    <mergeCell ref="Y68:AF68"/>
    <mergeCell ref="Y69:AF69"/>
    <mergeCell ref="Y70:AF70"/>
    <mergeCell ref="Y71:AF71"/>
    <mergeCell ref="Y72:AF72"/>
    <mergeCell ref="Y64:Z64"/>
    <mergeCell ref="AA64:AF64"/>
    <mergeCell ref="Y65:AF65"/>
    <mergeCell ref="Y66:AF66"/>
    <mergeCell ref="Y67:AF67"/>
    <mergeCell ref="Y86:AF86"/>
    <mergeCell ref="Y87:AF87"/>
    <mergeCell ref="Y88:AF88"/>
    <mergeCell ref="Y89:AF89"/>
    <mergeCell ref="Y90:AF90"/>
    <mergeCell ref="Y73:AF73"/>
    <mergeCell ref="Y74:AF74"/>
    <mergeCell ref="Y83:AF83"/>
    <mergeCell ref="Y84:AF84"/>
    <mergeCell ref="Y85:AF85"/>
    <mergeCell ref="Y108:AF108"/>
    <mergeCell ref="Y109:AF109"/>
    <mergeCell ref="Y117:AF117"/>
    <mergeCell ref="Y103:AF103"/>
    <mergeCell ref="Y104:AF104"/>
    <mergeCell ref="Y105:AF105"/>
    <mergeCell ref="Y106:AF106"/>
    <mergeCell ref="Y107:AF107"/>
    <mergeCell ref="Y91:AF91"/>
    <mergeCell ref="Y92:AF92"/>
    <mergeCell ref="Y100:AF100"/>
    <mergeCell ref="Y101:AF101"/>
    <mergeCell ref="Y102:AF102"/>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Z58 Z35:Z40" xr:uid="{9B929782-CD51-4A4C-B417-3C05D1814AAC}"/>
  </dataValidations>
  <hyperlinks>
    <hyperlink ref="BU2" r:id="rId1" xr:uid="{0C55B7AB-9772-4B99-9A05-5E1318D79671}"/>
    <hyperlink ref="CC2" r:id="rId2" xr:uid="{0D351E3D-7A37-4035-99DE-88460475C326}"/>
    <hyperlink ref="CK2" r:id="rId3" xr:uid="{DDC24584-31DC-4766-A1D2-51A1091A2304}"/>
    <hyperlink ref="CS2" r:id="rId4" xr:uid="{36BCFB15-5678-426D-B943-0246AE922187}"/>
    <hyperlink ref="DA2" r:id="rId5" xr:uid="{84523825-D84D-4A5D-9EB3-18DFBF7B66F6}"/>
    <hyperlink ref="DI2" r:id="rId6" xr:uid="{1578F1CD-E3EA-4424-9E19-635AACB53A59}"/>
    <hyperlink ref="DQ2" r:id="rId7" xr:uid="{696FE3C5-B265-4D9E-8146-B13E6F448E6D}"/>
    <hyperlink ref="DY2" r:id="rId8" xr:uid="{1058C358-5422-4A63-B75D-570B91B9748B}"/>
    <hyperlink ref="EO2" r:id="rId9" xr:uid="{D3383916-3BDE-4844-99DC-9CD5D213E1F2}"/>
    <hyperlink ref="EW2" r:id="rId10" xr:uid="{4D23AEF2-5319-4F19-A947-D1EE657BE928}"/>
    <hyperlink ref="FE2" r:id="rId11" xr:uid="{BF320527-D7EF-4481-A82D-1A2B45641AF7}"/>
    <hyperlink ref="FM2" r:id="rId12" xr:uid="{DAC16409-4BBB-429F-9C21-6C1E3E8B7DF3}"/>
    <hyperlink ref="FU2" r:id="rId13" xr:uid="{974846E8-3DBA-4648-AD9F-57C8412203C5}"/>
    <hyperlink ref="GC2" r:id="rId14" xr:uid="{4B539DA5-A5F5-4E5D-B310-3BE1787403AE}"/>
    <hyperlink ref="A2" r:id="rId15" xr:uid="{8C38506D-C461-46C8-8DB6-34182BABB976}"/>
    <hyperlink ref="I2" r:id="rId16" xr:uid="{18646A59-221C-4344-A6A0-B7FE8B0D121D}"/>
    <hyperlink ref="Q2" r:id="rId17" xr:uid="{5E355706-EE8B-4D87-8F1B-11B150C4D9E5}"/>
    <hyperlink ref="Y2" r:id="rId18" xr:uid="{B6018491-8609-48AE-A346-9C088671318D}"/>
    <hyperlink ref="AG2" r:id="rId19" xr:uid="{42FC194B-06B7-4809-BB62-B7D7D83799EB}"/>
    <hyperlink ref="AO2" r:id="rId20" xr:uid="{470B3BAD-16A5-49BD-B603-1AC65C095BF9}"/>
    <hyperlink ref="AW2" r:id="rId21" xr:uid="{FB4D7A89-3CCD-4E08-9B98-BD465A88DEEA}"/>
    <hyperlink ref="BE2" r:id="rId22" xr:uid="{B904DDC7-7177-4A6A-8AA4-62A5A1A00ECF}"/>
    <hyperlink ref="BM2" r:id="rId23" xr:uid="{ABDABBFD-A091-41CE-A1C1-12241B819A75}"/>
    <hyperlink ref="A2:H2" r:id="rId24" display="Бийский промышленно-технологический колледж" xr:uid="{A87646A3-3DE7-4E7E-9C46-2A5B5FA8BB8D}"/>
    <hyperlink ref="I2:P2" r:id="rId25" display="Хреновская школа наездников" xr:uid="{0AB6C463-F55D-4230-B128-3852188065BA}"/>
    <hyperlink ref="Q2:X2" r:id="rId26" display="Братский торгово-технологический техникум" xr:uid="{99AF85D1-2522-4B02-A0B0-C0EEBB362B6F}"/>
    <hyperlink ref="Y2:AF2" r:id="rId27" display="Краснодарский торгово-экономический колледж" xr:uid="{D0F9E686-5445-4723-BA32-E0421F1CA42C}"/>
    <hyperlink ref="AG2:AN2" r:id="rId28" display="Курский государственный техникум технологий и сервиса" xr:uid="{8F285E5B-FE15-4750-9C0F-70C0A555160A}"/>
    <hyperlink ref="AO2:AV2" r:id="rId29" display="Красногорский колледж" xr:uid="{E61CECFB-7FC5-4C9C-B3A4-4BA177739813}"/>
    <hyperlink ref="AW2:BD2" r:id="rId30" display="Мурманский технологический колледж сервиса" xr:uid="{D9EBAE59-91DA-4E71-AB64-466A93E0555B}"/>
    <hyperlink ref="BE2:BL2" r:id="rId31" display="Омский технологический колледж" xr:uid="{39CE668B-5709-4113-B114-9A16831B0BEA}"/>
    <hyperlink ref="BM2:BT2" r:id="rId32" display="Орловский техникум агробизнеса и сервиса" xr:uid="{73858BB0-8F43-4B8A-B74E-C9385670AF20}"/>
    <hyperlink ref="BU2:CB2" r:id="rId33" display="Адыгейский государственный университет" xr:uid="{6BB5E887-3853-4CFD-BA0B-D0EDD64A3C3D}"/>
    <hyperlink ref="CC2:CJ2" r:id="rId34" display="Горно-Алтайский государственный политехнический колледж имени М.З.Гнездилова" xr:uid="{18A87569-24AD-42F2-BA76-3F92B026CB84}"/>
    <hyperlink ref="CK2:CR2" r:id="rId35" display="Колледж технологии и предпринимательства" xr:uid="{5363E00B-2046-4CD5-9FA2-098D2DEC7C09}"/>
    <hyperlink ref="CS2:CZ2" r:id="rId36" display="Саранский техникум пищевой и перерабатывающей промышленности" xr:uid="{708C725B-6C23-492F-949F-ACE9FA41A0F4}"/>
    <hyperlink ref="DA2:DH2" r:id="rId37" display="Набережночелнинский технологический техникум" xr:uid="{7869D88E-72ED-4EAD-9F90-57B23FB57CA8}"/>
    <hyperlink ref="DI2:DP2" r:id="rId38" display="Чистопольский сельскохозяйственный техникум имени Г.И. Усманова" xr:uid="{304F5C57-5CAA-4933-A4D4-A23CBE6F0B46}"/>
    <hyperlink ref="DQ2:DX2" r:id="rId39" display="Международный колледж сервиса" xr:uid="{C29AAB48-459E-46B4-9F3F-978CF3EF9284}"/>
    <hyperlink ref="DY2:EF2" r:id="rId40" display="Рязанский технологический колледж" xr:uid="{FED67BC4-28B6-4C62-BE08-78213AC2F849}"/>
    <hyperlink ref="EG2:EN2" r:id="rId41" display="Техникум индустрии питания и услуг &quot;Кулинар&quot;" xr:uid="{24972655-CC87-4ED6-9D72-1DA3847E6F23}"/>
    <hyperlink ref="EO2:EV2" r:id="rId42" display="Екатеринбургский торгово-экономический техникум" xr:uid="{029C6A4E-5A35-4FDF-ABBF-AB257F1C0934}"/>
    <hyperlink ref="EW2:FD2" r:id="rId43" display="Колледж индустрии питания, торговли и сферы услуг" xr:uid="{86618AA1-CE53-4062-B8D4-42EF13FF1D27}"/>
    <hyperlink ref="FE2:FL2" r:id="rId44" display="Донской политехнический колледж" xr:uid="{1B55F97B-D292-4D31-B0D0-53C1483B8F4D}"/>
    <hyperlink ref="FM2:FT2" r:id="rId45" display="Тульский колледж профессиональных технологий и сервиса" xr:uid="{E8DD6F9F-7F51-494B-8D55-5D83077C168F}"/>
    <hyperlink ref="FU2:GB2" r:id="rId46" display="Чебоксарский техникум технологии питания и коммерции" xr:uid="{27313D91-3841-4A88-9AD4-76FAF8E4C2A2}"/>
    <hyperlink ref="GC2:GJ2" r:id="rId47" display="Ямальский многопрофильный колледж" xr:uid="{3B4E4E1D-DC28-417E-94EB-AB1FFE3DA99F}"/>
  </hyperlinks>
  <pageMargins left="0.7" right="0.7" top="0.75" bottom="0.75" header="0.3" footer="0.3"/>
  <pageSetup paperSize="9" orientation="portrait" r:id="rId4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dimension ref="A1:D4"/>
  <sheetViews>
    <sheetView workbookViewId="0">
      <selection activeCell="C2" sqref="C2"/>
    </sheetView>
  </sheetViews>
  <sheetFormatPr defaultColWidth="9.109375" defaultRowHeight="13.8" x14ac:dyDescent="0.3"/>
  <cols>
    <col min="1" max="1" width="31.109375" style="40" bestFit="1" customWidth="1"/>
    <col min="2" max="2" width="41.88671875" style="40" customWidth="1"/>
    <col min="3" max="3" width="64.6640625" style="40" customWidth="1"/>
    <col min="4" max="4" width="56.5546875" style="40" customWidth="1"/>
    <col min="5" max="16384" width="9.109375" style="40"/>
  </cols>
  <sheetData>
    <row r="1" spans="1:4" ht="14.4" x14ac:dyDescent="0.3">
      <c r="A1" s="72" t="s">
        <v>66</v>
      </c>
      <c r="B1" s="72" t="s">
        <v>67</v>
      </c>
      <c r="C1" s="73" t="s">
        <v>68</v>
      </c>
      <c r="D1" s="73" t="s">
        <v>69</v>
      </c>
    </row>
    <row r="2" spans="1:4" ht="28.8" x14ac:dyDescent="0.3">
      <c r="A2" s="74" t="s">
        <v>71</v>
      </c>
      <c r="B2" s="75" t="s">
        <v>72</v>
      </c>
      <c r="C2" s="76" t="s">
        <v>73</v>
      </c>
      <c r="D2" s="74" t="s">
        <v>74</v>
      </c>
    </row>
    <row r="3" spans="1:4" ht="28.8" x14ac:dyDescent="0.3">
      <c r="A3" s="74" t="s">
        <v>71</v>
      </c>
      <c r="B3" s="75" t="s">
        <v>72</v>
      </c>
      <c r="C3" s="76" t="s">
        <v>75</v>
      </c>
      <c r="D3" s="74" t="s">
        <v>74</v>
      </c>
    </row>
    <row r="4" spans="1:4" ht="14.4" x14ac:dyDescent="0.3">
      <c r="A4" s="74"/>
      <c r="B4" s="75"/>
      <c r="C4" s="76"/>
      <c r="D4" s="74"/>
    </row>
  </sheetData>
  <autoFilter ref="A1:D1" xr:uid="{E1DC5D34-A5C3-4FAE-9D34-54E98193C052}"/>
  <hyperlinks>
    <hyperlink ref="B2" r:id="rId1" xr:uid="{8196F105-18E9-45DF-9DBE-656B57E94A8A}"/>
    <hyperlink ref="B3" r:id="rId2" xr:uid="{7B67DB9C-72EE-4A74-A684-672981E1A46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dimension ref="A1:A80"/>
  <sheetViews>
    <sheetView workbookViewId="0">
      <selection activeCell="B23" sqref="B23"/>
    </sheetView>
  </sheetViews>
  <sheetFormatPr defaultRowHeight="14.4" x14ac:dyDescent="0.3"/>
  <cols>
    <col min="1" max="1" width="28.6640625" style="70" customWidth="1"/>
  </cols>
  <sheetData>
    <row r="1" spans="1:1" x14ac:dyDescent="0.3">
      <c r="A1" s="38" t="s">
        <v>7</v>
      </c>
    </row>
    <row r="2" spans="1:1" x14ac:dyDescent="0.3">
      <c r="A2" s="38" t="s">
        <v>11</v>
      </c>
    </row>
    <row r="3" spans="1:1" x14ac:dyDescent="0.3">
      <c r="A3" s="38" t="s">
        <v>5</v>
      </c>
    </row>
    <row r="4" spans="1:1" x14ac:dyDescent="0.3">
      <c r="A4" s="38" t="s">
        <v>20</v>
      </c>
    </row>
    <row r="5" spans="1:1" x14ac:dyDescent="0.3">
      <c r="A5" s="38" t="s">
        <v>70</v>
      </c>
    </row>
    <row r="6" spans="1:1" x14ac:dyDescent="0.3">
      <c r="A6" s="38" t="s">
        <v>9</v>
      </c>
    </row>
    <row r="7" spans="1:1" x14ac:dyDescent="0.3">
      <c r="A7" s="38" t="s">
        <v>44</v>
      </c>
    </row>
    <row r="8" spans="1:1" x14ac:dyDescent="0.3">
      <c r="A8" s="69"/>
    </row>
    <row r="9" spans="1:1" x14ac:dyDescent="0.3">
      <c r="A9" s="69"/>
    </row>
    <row r="10" spans="1:1" x14ac:dyDescent="0.3">
      <c r="A10" s="69"/>
    </row>
    <row r="11" spans="1:1" x14ac:dyDescent="0.3">
      <c r="A11" s="69"/>
    </row>
    <row r="12" spans="1:1" x14ac:dyDescent="0.3">
      <c r="A12" s="69"/>
    </row>
    <row r="13" spans="1:1" x14ac:dyDescent="0.3">
      <c r="A13" s="69"/>
    </row>
    <row r="14" spans="1:1" x14ac:dyDescent="0.3">
      <c r="A14" s="69"/>
    </row>
    <row r="15" spans="1:1" x14ac:dyDescent="0.3">
      <c r="A15" s="69"/>
    </row>
    <row r="16" spans="1:1" x14ac:dyDescent="0.3">
      <c r="A16" s="69"/>
    </row>
    <row r="17" spans="1:1" x14ac:dyDescent="0.3">
      <c r="A17" s="69"/>
    </row>
    <row r="18" spans="1:1" x14ac:dyDescent="0.3">
      <c r="A18" s="69"/>
    </row>
    <row r="19" spans="1:1" x14ac:dyDescent="0.3">
      <c r="A19" s="69"/>
    </row>
    <row r="20" spans="1:1" x14ac:dyDescent="0.3">
      <c r="A20" s="69"/>
    </row>
    <row r="21" spans="1:1" x14ac:dyDescent="0.3">
      <c r="A21" s="69"/>
    </row>
    <row r="22" spans="1:1" x14ac:dyDescent="0.3">
      <c r="A22" s="69"/>
    </row>
    <row r="23" spans="1:1" x14ac:dyDescent="0.3">
      <c r="A23" s="69"/>
    </row>
    <row r="24" spans="1:1" x14ac:dyDescent="0.3">
      <c r="A24" s="69"/>
    </row>
    <row r="25" spans="1:1" x14ac:dyDescent="0.3">
      <c r="A25" s="69"/>
    </row>
    <row r="26" spans="1:1" x14ac:dyDescent="0.3">
      <c r="A26" s="69"/>
    </row>
    <row r="27" spans="1:1" x14ac:dyDescent="0.3">
      <c r="A27" s="69"/>
    </row>
    <row r="28" spans="1:1" x14ac:dyDescent="0.3">
      <c r="A28" s="69"/>
    </row>
    <row r="29" spans="1:1" x14ac:dyDescent="0.3">
      <c r="A29" s="69"/>
    </row>
    <row r="30" spans="1:1" x14ac:dyDescent="0.3">
      <c r="A30" s="69"/>
    </row>
    <row r="31" spans="1:1" x14ac:dyDescent="0.3">
      <c r="A31" s="69"/>
    </row>
    <row r="32" spans="1:1" x14ac:dyDescent="0.3">
      <c r="A32" s="69"/>
    </row>
    <row r="33" spans="1:1" x14ac:dyDescent="0.3">
      <c r="A33" s="69"/>
    </row>
    <row r="34" spans="1:1" x14ac:dyDescent="0.3">
      <c r="A34" s="69"/>
    </row>
    <row r="35" spans="1:1" x14ac:dyDescent="0.3">
      <c r="A35" s="69"/>
    </row>
    <row r="36" spans="1:1" x14ac:dyDescent="0.3">
      <c r="A36" s="69"/>
    </row>
    <row r="37" spans="1:1" x14ac:dyDescent="0.3">
      <c r="A37" s="69"/>
    </row>
    <row r="38" spans="1:1" x14ac:dyDescent="0.3">
      <c r="A38" s="69"/>
    </row>
    <row r="39" spans="1:1" x14ac:dyDescent="0.3">
      <c r="A39" s="69"/>
    </row>
    <row r="40" spans="1:1" x14ac:dyDescent="0.3">
      <c r="A40" s="69"/>
    </row>
    <row r="41" spans="1:1" x14ac:dyDescent="0.3">
      <c r="A41" s="69"/>
    </row>
    <row r="42" spans="1:1" x14ac:dyDescent="0.3">
      <c r="A42" s="69"/>
    </row>
    <row r="43" spans="1:1" x14ac:dyDescent="0.3">
      <c r="A43" s="69"/>
    </row>
    <row r="44" spans="1:1" x14ac:dyDescent="0.3">
      <c r="A44" s="69"/>
    </row>
    <row r="45" spans="1:1" x14ac:dyDescent="0.3">
      <c r="A45" s="69"/>
    </row>
    <row r="46" spans="1:1" x14ac:dyDescent="0.3">
      <c r="A46" s="69"/>
    </row>
    <row r="47" spans="1:1" x14ac:dyDescent="0.3">
      <c r="A47" s="69"/>
    </row>
    <row r="48" spans="1:1" x14ac:dyDescent="0.3">
      <c r="A48" s="69"/>
    </row>
    <row r="49" spans="1:1" x14ac:dyDescent="0.3">
      <c r="A49" s="69"/>
    </row>
    <row r="50" spans="1:1" x14ac:dyDescent="0.3">
      <c r="A50" s="69"/>
    </row>
    <row r="51" spans="1:1" x14ac:dyDescent="0.3">
      <c r="A51" s="69"/>
    </row>
    <row r="52" spans="1:1" x14ac:dyDescent="0.3">
      <c r="A52" s="69"/>
    </row>
    <row r="53" spans="1:1" x14ac:dyDescent="0.3">
      <c r="A53" s="69"/>
    </row>
    <row r="54" spans="1:1" x14ac:dyDescent="0.3">
      <c r="A54" s="69"/>
    </row>
    <row r="55" spans="1:1" x14ac:dyDescent="0.3">
      <c r="A55" s="69"/>
    </row>
    <row r="56" spans="1:1" x14ac:dyDescent="0.3">
      <c r="A56" s="69"/>
    </row>
    <row r="57" spans="1:1" x14ac:dyDescent="0.3">
      <c r="A57" s="69"/>
    </row>
    <row r="58" spans="1:1" x14ac:dyDescent="0.3">
      <c r="A58" s="69"/>
    </row>
    <row r="59" spans="1:1" x14ac:dyDescent="0.3">
      <c r="A59" s="69"/>
    </row>
    <row r="60" spans="1:1" x14ac:dyDescent="0.3">
      <c r="A60" s="69"/>
    </row>
    <row r="61" spans="1:1" x14ac:dyDescent="0.3">
      <c r="A61" s="69"/>
    </row>
    <row r="62" spans="1:1" x14ac:dyDescent="0.3">
      <c r="A62" s="69"/>
    </row>
    <row r="63" spans="1:1" x14ac:dyDescent="0.3">
      <c r="A63" s="69"/>
    </row>
    <row r="64" spans="1:1" x14ac:dyDescent="0.3">
      <c r="A64" s="69"/>
    </row>
    <row r="65" spans="1:1" x14ac:dyDescent="0.3">
      <c r="A65" s="69"/>
    </row>
    <row r="66" spans="1:1" x14ac:dyDescent="0.3">
      <c r="A66" s="69"/>
    </row>
    <row r="67" spans="1:1" x14ac:dyDescent="0.3">
      <c r="A67" s="69"/>
    </row>
    <row r="68" spans="1:1" x14ac:dyDescent="0.3">
      <c r="A68" s="69"/>
    </row>
    <row r="69" spans="1:1" x14ac:dyDescent="0.3">
      <c r="A69" s="69"/>
    </row>
    <row r="70" spans="1:1" x14ac:dyDescent="0.3">
      <c r="A70" s="69"/>
    </row>
    <row r="71" spans="1:1" x14ac:dyDescent="0.3">
      <c r="A71" s="69"/>
    </row>
    <row r="72" spans="1:1" x14ac:dyDescent="0.3">
      <c r="A72" s="69"/>
    </row>
    <row r="73" spans="1:1" x14ac:dyDescent="0.3">
      <c r="A73" s="69"/>
    </row>
    <row r="74" spans="1:1" x14ac:dyDescent="0.3">
      <c r="A74" s="69"/>
    </row>
    <row r="75" spans="1:1" x14ac:dyDescent="0.3">
      <c r="A75" s="69"/>
    </row>
    <row r="76" spans="1:1" x14ac:dyDescent="0.3">
      <c r="A76" s="69"/>
    </row>
    <row r="77" spans="1:1" x14ac:dyDescent="0.3">
      <c r="A77" s="69"/>
    </row>
    <row r="78" spans="1:1" x14ac:dyDescent="0.3">
      <c r="A78" s="69"/>
    </row>
    <row r="79" spans="1:1" x14ac:dyDescent="0.3">
      <c r="A79" s="69"/>
    </row>
    <row r="80" spans="1:1" x14ac:dyDescent="0.3">
      <c r="A80" s="69"/>
    </row>
  </sheetData>
  <sortState xmlns:xlrd2="http://schemas.microsoft.com/office/spreadsheetml/2017/richdata2" ref="A1:A78">
    <sortCondition ref="A1:A78"/>
  </sortState>
  <conditionalFormatting sqref="A1:A7">
    <cfRule type="expression" dxfId="12" priority="1" stopIfTrue="1">
      <formula>EXACT(A1,"Учебное пособие")</formula>
    </cfRule>
    <cfRule type="expression" dxfId="11" priority="2" stopIfTrue="1">
      <formula>EXACT(A1,"Техника безопасности")</formula>
    </cfRule>
    <cfRule type="expression" dxfId="10" priority="3" stopIfTrue="1">
      <formula>EXACT(A1,"Охрана труда")</formula>
    </cfRule>
    <cfRule type="expression" dxfId="9" priority="4" stopIfTrue="1">
      <formula>EXACT(A1,"Оборудование")</formula>
    </cfRule>
    <cfRule type="expression" dxfId="8" priority="5" stopIfTrue="1">
      <formula>EXACT(A1,"Программное обеспечение")</formula>
    </cfRule>
    <cfRule type="expression" dxfId="7" priority="6" stopIfTrue="1">
      <formula>EXACT(A1,"Оборудование IT")</formula>
    </cfRule>
    <cfRule type="expression" dxfId="6" priority="7" stopIfTrue="1">
      <formula>EXACT(A1,"Мебель")</formula>
    </cfRule>
  </conditionalFormatting>
  <conditionalFormatting sqref="A8:A10000">
    <cfRule type="cellIs" dxfId="5" priority="15" operator="equal">
      <formula>"Техника безопасности"</formula>
    </cfRule>
    <cfRule type="cellIs" dxfId="4" priority="16" operator="equal">
      <formula>"Охрана труда"</formula>
    </cfRule>
    <cfRule type="endsWith" dxfId="3" priority="17" operator="endsWith" text="Оборудование">
      <formula>RIGHT(A8,LEN("Оборудование"))="Оборудование"</formula>
    </cfRule>
    <cfRule type="containsText" dxfId="2" priority="18" operator="containsText" text="Программное обеспечение">
      <formula>NOT(ISERROR(SEARCH("Программное обеспечение",A8)))</formula>
    </cfRule>
    <cfRule type="endsWith" dxfId="1" priority="19" operator="endsWith" text="Оборудование IT">
      <formula>RIGHT(A8,LEN("Оборудование IT"))="Оборудование IT"</formula>
    </cfRule>
  </conditionalFormatting>
  <conditionalFormatting sqref="A81:A9997">
    <cfRule type="containsText" dxfId="0" priority="20" operator="containsText" text="Мебель">
      <formula>NOT(ISERROR(SEARCH("Мебель",A81)))</formula>
    </cfRule>
  </conditionalFormatting>
  <dataValidations count="1">
    <dataValidation type="list" allowBlank="1" showInputMessage="1" showErrorMessage="1" sqref="A81: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Сводка по кластерам</vt:lpstr>
      <vt:lpstr>Перечень кластеров</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2026-03-27T10:46:43Z</dcterms:modified>
</cp:coreProperties>
</file>