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BF51D596-FCB3-4F91-9278-0B3A5B69E73C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4" l="1"/>
  <c r="G32" i="14" s="1"/>
  <c r="G25" i="14"/>
  <c r="G21" i="14"/>
  <c r="G17" i="14"/>
  <c r="G21" i="6"/>
  <c r="G22" i="6"/>
  <c r="G23" i="6"/>
  <c r="G30" i="14" l="1"/>
  <c r="G20" i="6"/>
</calcChain>
</file>

<file path=xl/sharedStrings.xml><?xml version="1.0" encoding="utf-8"?>
<sst xmlns="http://schemas.openxmlformats.org/spreadsheetml/2006/main" count="377" uniqueCount="137">
  <si>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</si>
  <si>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</si>
  <si>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</si>
  <si>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</si>
  <si>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</si>
  <si>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</si>
  <si>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</si>
  <si>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</si>
  <si>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</si>
  <si>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</si>
  <si>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</si>
  <si>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</si>
  <si>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</si>
  <si>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</si>
  <si>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</si>
  <si>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</si>
  <si>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</si>
  <si>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</si>
  <si>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</si>
  <si>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</si>
  <si>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</si>
  <si>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</si>
  <si>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</si>
  <si>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</si>
  <si>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</si>
  <si>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</si>
  <si>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</si>
  <si>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</si>
  <si>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</si>
  <si>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</si>
  <si>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</si>
  <si>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Количество упоминаний в "Сводке по кластерам"</t>
  </si>
  <si>
    <t>Трактородром</t>
  </si>
  <si>
    <t xml:space="preserve">Трактор </t>
  </si>
  <si>
    <t xml:space="preserve">Фронтальный погрузчик </t>
  </si>
  <si>
    <t>Косилка плющилка самоходная</t>
  </si>
  <si>
    <t>Кормоуборочный комбайн в комплекте с жаткой для уборки трав</t>
  </si>
  <si>
    <t>Пресс-подборщик</t>
  </si>
  <si>
    <t>Аппарат для внесения удобрений и консервантов</t>
  </si>
  <si>
    <t>Зонд агрометеорологический</t>
  </si>
  <si>
    <t>Станция агрометеорологическая</t>
  </si>
  <si>
    <t>35.01.27 Мастер сельскохозяйственного производства,
35.02.05 Агрономия,
35.02.16 Эксплуатация и ремонт сельскохозяйственной техники и оборудования</t>
  </si>
  <si>
    <t>Лаборатория "Трактородром"</t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</si>
  <si>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</si>
  <si>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</si>
  <si>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</si>
  <si>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</si>
  <si>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</si>
  <si>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</si>
  <si>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</si>
  <si>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</si>
  <si>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</si>
  <si>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</si>
  <si>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</si>
  <si>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</si>
  <si>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</si>
  <si>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</si>
  <si>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МФУ</t>
  </si>
  <si>
    <t>Рабочее место учащегося №</t>
  </si>
  <si>
    <t>Количество (шт.)</t>
  </si>
  <si>
    <t>Количество раб. мест</t>
  </si>
  <si>
    <t>на 2 р.м.</t>
  </si>
  <si>
    <t>Компьютер (системный блок, монитор, клавиатура, мышь)</t>
  </si>
  <si>
    <t xml:space="preserve">Маски медицинские одноразовые </t>
  </si>
  <si>
    <t>Перчатки</t>
  </si>
  <si>
    <t>35.01.27 Мастер сельскохозяйственного производства
35.02.05 Агрономия
35.02.16 Эксплуатация и ремонт сельскохозяйственной техники и оборудования</t>
  </si>
  <si>
    <t>Трактор колесный, тяговый класс 1,4</t>
  </si>
  <si>
    <t>Опрыскиватель навесной</t>
  </si>
  <si>
    <t>Культиватор паровой</t>
  </si>
  <si>
    <t>Культиватор пропашной</t>
  </si>
  <si>
    <t>Картофелекопатель транспортерный</t>
  </si>
  <si>
    <t>Фреза садовая</t>
  </si>
  <si>
    <t>Рассеиватель минеральных удобрений</t>
  </si>
  <si>
    <t>Верстак слесарный</t>
  </si>
  <si>
    <t xml:space="preserve">Стенд двигателя </t>
  </si>
  <si>
    <t>Стенд-иммитатор комбайна</t>
  </si>
  <si>
    <t>Тиски</t>
  </si>
  <si>
    <t>Стенд «Термодинамические циклы поршневых машин»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</si>
  <si>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</si>
  <si>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</si>
  <si>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</si>
  <si>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</si>
  <si>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</si>
  <si>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</si>
  <si>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</si>
  <si>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</si>
  <si>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</si>
  <si>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</si>
  <si>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Ноутбук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</si>
  <si>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</si>
  <si>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</si>
  <si>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</si>
  <si>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</si>
  <si>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Автомобиль грузовой</t>
  </si>
  <si>
    <t>Борона</t>
  </si>
  <si>
    <t>Грабли-ворошилки валковые</t>
  </si>
  <si>
    <t>Жатка для уборки кукурузы</t>
  </si>
  <si>
    <t>Комбайн кормоуборочный самоходный с жаткой</t>
  </si>
  <si>
    <t>Косилка дисковая полуприцепная с плющильными вальцами</t>
  </si>
  <si>
    <t>Косилка роторная</t>
  </si>
  <si>
    <t>Культиватор дисковый</t>
  </si>
  <si>
    <t>Культиватор предпосевной</t>
  </si>
  <si>
    <t>Культиватор-окучник пропашной</t>
  </si>
  <si>
    <t>Культиватор-растениепитатель</t>
  </si>
  <si>
    <t>Машина для выемки грунта</t>
  </si>
  <si>
    <t>Опрыскиватель-разбрасыватель самоходный</t>
  </si>
  <si>
    <t>Плуг</t>
  </si>
  <si>
    <t>Протравливатель семян</t>
  </si>
  <si>
    <t>Самосвал</t>
  </si>
  <si>
    <t>Сеялка</t>
  </si>
  <si>
    <t>Трактор гусеничный</t>
  </si>
  <si>
    <t>Трактор колесный тяговый класс 2</t>
  </si>
  <si>
    <t>Трактор колесный тяговый класс 3</t>
  </si>
  <si>
    <t>Экскаватор-погрузчик на базе трактора</t>
  </si>
  <si>
    <t xml:space="preserve">Учебное оборудование и программное обеспечение </t>
  </si>
  <si>
    <t>Автотракторная техника и навесное оборудование</t>
  </si>
  <si>
    <t>Погрузчик фронтальный универсальный с устройством для захвата рулонов</t>
  </si>
  <si>
    <t>Комбайн зерноуборочный самоходный с жаткой</t>
  </si>
  <si>
    <t>Трактор колесный тяговый класс 1,4</t>
  </si>
  <si>
    <t>Экскаватор гусеничный</t>
  </si>
  <si>
    <t>Картофелесажалка</t>
  </si>
  <si>
    <t>Каток кольчато-штопоровый</t>
  </si>
  <si>
    <t>Культиватор междурядный</t>
  </si>
  <si>
    <t>Разбрасыватель минеральных удобрений навесной</t>
  </si>
  <si>
    <t>Сеялка зерновая</t>
  </si>
  <si>
    <t>Трактор с навесным оборудованием</t>
  </si>
  <si>
    <t>Опрыскиватель полуприцепной</t>
  </si>
  <si>
    <t>Подборщик к кормоуборочному комбайну</t>
  </si>
  <si>
    <t>Сцепка борон гидрофицированная зубовая</t>
  </si>
  <si>
    <t>Телега сенажная</t>
  </si>
  <si>
    <t>Тележка транспортная для перевозки травяной жатки кормоуборочного комбайна</t>
  </si>
  <si>
    <t>Тромбовщик силоса</t>
  </si>
  <si>
    <t>Минитрактор</t>
  </si>
  <si>
    <t>Трактор колесный сельскохозяйственный</t>
  </si>
  <si>
    <t>Трактор колесный тяговый класс 0,6 с щеткой и передним отвалом</t>
  </si>
  <si>
    <t>Прицеп тракторный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</si>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</sst>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0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4" borderId="13" xfId="3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0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8" fillId="0" borderId="0" xfId="0" applyFont="1"/>
    <xf numFmtId="0" fontId="17" fillId="0" borderId="13" xfId="0" applyFont="1" applyBorder="1" applyAlignment="1">
      <alignment horizontal="left" vertical="center" wrapText="1"/>
    </xf>
    <xf numFmtId="0" fontId="28" fillId="4" borderId="13" xfId="3" applyFont="1" applyFill="1" applyBorder="1" applyAlignment="1">
      <alignment vertical="center" wrapText="1"/>
    </xf>
    <xf numFmtId="0" fontId="28" fillId="10" borderId="9" xfId="0" applyFont="1" applyFill="1" applyBorder="1" applyAlignment="1">
      <alignment horizontal="center" vertical="center"/>
    </xf>
    <xf numFmtId="0" fontId="28" fillId="1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4" borderId="17" xfId="3" applyFont="1" applyFill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2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left" vertical="center" wrapText="1"/>
    </xf>
    <xf numFmtId="0" fontId="18" fillId="10" borderId="9" xfId="0" applyFont="1" applyFill="1" applyBorder="1" applyAlignment="1">
      <alignment vertical="center"/>
    </xf>
    <xf numFmtId="0" fontId="17" fillId="10" borderId="2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center"/>
    </xf>
    <xf numFmtId="0" fontId="18" fillId="10" borderId="19" xfId="0" applyFont="1" applyFill="1" applyBorder="1" applyAlignment="1">
      <alignment vertical="center"/>
    </xf>
    <xf numFmtId="0" fontId="17" fillId="10" borderId="22" xfId="0" applyFont="1" applyFill="1" applyBorder="1" applyAlignment="1">
      <alignment horizontal="center" vertical="center" wrapText="1"/>
    </xf>
    <xf numFmtId="0" fontId="19" fillId="11" borderId="17" xfId="0" applyFont="1" applyFill="1" applyBorder="1" applyAlignment="1">
      <alignment horizontal="left" vertical="center" wrapText="1"/>
    </xf>
    <xf numFmtId="0" fontId="28" fillId="2" borderId="13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>
      <alignment horizontal="left" vertical="center"/>
    </xf>
    <xf numFmtId="0" fontId="28" fillId="0" borderId="1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6" fillId="9" borderId="15" xfId="0" applyFont="1" applyFill="1" applyBorder="1" applyAlignment="1">
      <alignment horizontal="right" vertical="center"/>
    </xf>
    <xf numFmtId="0" fontId="26" fillId="9" borderId="16" xfId="0" applyFont="1" applyFill="1" applyBorder="1" applyAlignment="1">
      <alignment horizontal="right" vertical="center"/>
    </xf>
    <xf numFmtId="0" fontId="26" fillId="9" borderId="16" xfId="0" applyFont="1" applyFill="1" applyBorder="1" applyAlignment="1">
      <alignment horizontal="left" vertical="center"/>
    </xf>
    <xf numFmtId="0" fontId="29" fillId="9" borderId="15" xfId="0" applyFont="1" applyFill="1" applyBorder="1" applyAlignment="1">
      <alignment horizontal="right" vertical="center"/>
    </xf>
    <xf numFmtId="0" fontId="29" fillId="9" borderId="16" xfId="0" applyFont="1" applyFill="1" applyBorder="1" applyAlignment="1">
      <alignment horizontal="right" vertical="center"/>
    </xf>
    <xf numFmtId="0" fontId="28" fillId="9" borderId="16" xfId="0" applyFont="1" applyFill="1" applyBorder="1" applyAlignment="1">
      <alignment horizontal="left" vertical="center"/>
    </xf>
    <xf numFmtId="0" fontId="26" fillId="9" borderId="15" xfId="0" applyFont="1" applyFill="1" applyBorder="1" applyAlignment="1">
      <alignment horizontal="center" vertical="center"/>
    </xf>
    <xf numFmtId="0" fontId="26" fillId="9" borderId="16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15" fillId="7" borderId="9" xfId="0" applyFont="1" applyFill="1" applyBorder="1" applyAlignment="1">
      <alignment vertical="center" wrapText="1"/>
    </xf>
    <xf numFmtId="0" fontId="15" fillId="7" borderId="0" xfId="0" applyFont="1" applyFill="1" applyAlignment="1">
      <alignment vertical="center" wrapText="1"/>
    </xf>
    <xf numFmtId="0" fontId="15" fillId="7" borderId="19" xfId="0" applyFont="1" applyFill="1" applyBorder="1" applyAlignment="1">
      <alignment vertical="center" wrapText="1"/>
    </xf>
    <xf numFmtId="0" fontId="15" fillId="7" borderId="20" xfId="0" applyFont="1" applyFill="1" applyBorder="1" applyAlignment="1">
      <alignment vertical="center" wrapText="1"/>
    </xf>
    <xf numFmtId="0" fontId="21" fillId="8" borderId="20" xfId="0" applyFont="1" applyFill="1" applyBorder="1" applyAlignment="1">
      <alignment horizontal="left" vertical="center" wrapText="1"/>
    </xf>
    <xf numFmtId="0" fontId="11" fillId="8" borderId="15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24" fillId="7" borderId="4" xfId="0" applyFont="1" applyFill="1" applyBorder="1" applyAlignment="1">
      <alignment vertical="center" wrapText="1"/>
    </xf>
    <xf numFmtId="0" fontId="24" fillId="7" borderId="2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9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23"/>
  <sheetViews>
    <sheetView workbookViewId="0">
      <selection activeCell="C2" sqref="C2:G2"/>
    </sheetView>
  </sheetViews>
  <sheetFormatPr defaultColWidth="0" defaultRowHeight="14.4" x14ac:dyDescent="0.3"/>
  <cols>
    <col min="1" max="1" width="5.109375" style="4" customWidth="1"/>
    <col min="2" max="2" width="46" style="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61" t="s">
        <v>42</v>
      </c>
      <c r="B1" s="62"/>
      <c r="C1" s="62"/>
      <c r="D1" s="62"/>
      <c r="E1" s="62"/>
      <c r="F1" s="62"/>
      <c r="G1" s="63"/>
    </row>
    <row r="2" spans="1:8" ht="80.25" customHeight="1" x14ac:dyDescent="0.3">
      <c r="A2" s="64" t="s">
        <v>18</v>
      </c>
      <c r="B2" s="64"/>
      <c r="C2" s="65" t="s">
        <v>41</v>
      </c>
      <c r="D2" s="66"/>
      <c r="E2" s="66"/>
      <c r="F2" s="66"/>
      <c r="G2" s="66"/>
    </row>
    <row r="3" spans="1:8" ht="21" x14ac:dyDescent="0.3">
      <c r="A3" s="59" t="s">
        <v>12</v>
      </c>
      <c r="B3" s="59"/>
      <c r="C3" s="59"/>
      <c r="D3" s="59"/>
      <c r="E3" s="59"/>
      <c r="F3" s="59"/>
      <c r="G3" s="60"/>
    </row>
    <row r="4" spans="1:8" ht="15" thickBot="1" x14ac:dyDescent="0.35">
      <c r="A4" s="73" t="s">
        <v>16</v>
      </c>
      <c r="B4" s="74"/>
      <c r="C4" s="2">
        <v>12</v>
      </c>
      <c r="D4" s="3"/>
      <c r="E4" s="3"/>
      <c r="F4" s="3"/>
      <c r="G4" s="3"/>
    </row>
    <row r="5" spans="1:8" x14ac:dyDescent="0.3">
      <c r="A5" s="70" t="s">
        <v>13</v>
      </c>
      <c r="B5" s="71"/>
      <c r="C5" s="71"/>
      <c r="D5" s="71"/>
      <c r="E5" s="71"/>
      <c r="F5" s="71"/>
      <c r="G5" s="72"/>
    </row>
    <row r="6" spans="1:8" x14ac:dyDescent="0.3">
      <c r="A6" s="67" t="s">
        <v>19</v>
      </c>
      <c r="B6" s="68"/>
      <c r="C6" s="68"/>
      <c r="D6" s="68"/>
      <c r="E6" s="68"/>
      <c r="F6" s="68"/>
      <c r="G6" s="69"/>
    </row>
    <row r="7" spans="1:8" x14ac:dyDescent="0.3">
      <c r="A7" s="67" t="s">
        <v>26</v>
      </c>
      <c r="B7" s="68"/>
      <c r="C7" s="68"/>
      <c r="D7" s="68"/>
      <c r="E7" s="68"/>
      <c r="F7" s="68"/>
      <c r="G7" s="69"/>
    </row>
    <row r="8" spans="1:8" x14ac:dyDescent="0.3">
      <c r="A8" s="67" t="s">
        <v>25</v>
      </c>
      <c r="B8" s="68"/>
      <c r="C8" s="68"/>
      <c r="D8" s="68"/>
      <c r="E8" s="68"/>
      <c r="F8" s="68"/>
      <c r="G8" s="69"/>
    </row>
    <row r="9" spans="1:8" x14ac:dyDescent="0.3">
      <c r="A9" s="67" t="s">
        <v>24</v>
      </c>
      <c r="B9" s="68"/>
      <c r="C9" s="68"/>
      <c r="D9" s="68"/>
      <c r="E9" s="68"/>
      <c r="F9" s="68"/>
      <c r="G9" s="69"/>
    </row>
    <row r="10" spans="1:8" x14ac:dyDescent="0.3">
      <c r="A10" s="67" t="s">
        <v>22</v>
      </c>
      <c r="B10" s="68"/>
      <c r="C10" s="68"/>
      <c r="D10" s="68"/>
      <c r="E10" s="68"/>
      <c r="F10" s="68"/>
      <c r="G10" s="69"/>
    </row>
    <row r="11" spans="1:8" x14ac:dyDescent="0.3">
      <c r="A11" s="67" t="s">
        <v>23</v>
      </c>
      <c r="B11" s="68"/>
      <c r="C11" s="68"/>
      <c r="D11" s="68"/>
      <c r="E11" s="68"/>
      <c r="F11" s="68"/>
      <c r="G11" s="69"/>
    </row>
    <row r="12" spans="1:8" x14ac:dyDescent="0.3">
      <c r="A12" s="67" t="s">
        <v>21</v>
      </c>
      <c r="B12" s="68"/>
      <c r="C12" s="68"/>
      <c r="D12" s="68"/>
      <c r="E12" s="68"/>
      <c r="F12" s="68"/>
      <c r="G12" s="69"/>
    </row>
    <row r="13" spans="1:8" x14ac:dyDescent="0.3">
      <c r="A13" s="67" t="s">
        <v>20</v>
      </c>
      <c r="B13" s="68"/>
      <c r="C13" s="68"/>
      <c r="D13" s="68"/>
      <c r="E13" s="68"/>
      <c r="F13" s="68"/>
      <c r="G13" s="69"/>
    </row>
    <row r="14" spans="1:8" ht="27.6" x14ac:dyDescent="0.3">
      <c r="A14" s="16" t="s">
        <v>0</v>
      </c>
      <c r="B14" s="16" t="s">
        <v>1</v>
      </c>
      <c r="C14" s="16" t="s">
        <v>10</v>
      </c>
      <c r="D14" s="16" t="s">
        <v>2</v>
      </c>
      <c r="E14" s="16" t="s">
        <v>4</v>
      </c>
      <c r="F14" s="16" t="s">
        <v>3</v>
      </c>
      <c r="G14" s="16" t="s">
        <v>8</v>
      </c>
      <c r="H14" s="21" t="s">
        <v>31</v>
      </c>
    </row>
    <row r="15" spans="1:8" ht="27.6" x14ac:dyDescent="0.3">
      <c r="A15" s="16">
        <v>1</v>
      </c>
      <c r="B15" s="22" t="s">
        <v>36</v>
      </c>
      <c r="C15" s="17" t="s">
        <v>15</v>
      </c>
      <c r="D15" s="13" t="s">
        <v>11</v>
      </c>
      <c r="E15" s="19">
        <v>1</v>
      </c>
      <c r="F15" s="16" t="s">
        <v>6</v>
      </c>
      <c r="G15" s="19">
        <v>1</v>
      </c>
    </row>
    <row r="16" spans="1:8" ht="27.6" x14ac:dyDescent="0.3">
      <c r="A16" s="16">
        <v>2</v>
      </c>
      <c r="B16" s="22" t="s">
        <v>33</v>
      </c>
      <c r="C16" s="17" t="s">
        <v>15</v>
      </c>
      <c r="D16" s="13" t="s">
        <v>11</v>
      </c>
      <c r="E16" s="19">
        <v>1</v>
      </c>
      <c r="F16" s="16" t="s">
        <v>6</v>
      </c>
      <c r="G16" s="19">
        <v>1</v>
      </c>
    </row>
    <row r="17" spans="1:7" ht="27.6" x14ac:dyDescent="0.3">
      <c r="A17" s="16">
        <v>3</v>
      </c>
      <c r="B17" s="23" t="s">
        <v>34</v>
      </c>
      <c r="C17" s="17" t="s">
        <v>15</v>
      </c>
      <c r="D17" s="13" t="s">
        <v>11</v>
      </c>
      <c r="E17" s="19">
        <v>1</v>
      </c>
      <c r="F17" s="16" t="s">
        <v>6</v>
      </c>
      <c r="G17" s="19">
        <v>1</v>
      </c>
    </row>
    <row r="18" spans="1:7" ht="21" x14ac:dyDescent="0.3">
      <c r="A18" s="59" t="s">
        <v>14</v>
      </c>
      <c r="B18" s="59"/>
      <c r="C18" s="59"/>
      <c r="D18" s="59"/>
      <c r="E18" s="59"/>
      <c r="F18" s="59"/>
      <c r="G18" s="60"/>
    </row>
    <row r="19" spans="1:7" ht="27.6" x14ac:dyDescent="0.3">
      <c r="A19" s="1" t="s">
        <v>0</v>
      </c>
      <c r="B19" s="1" t="s">
        <v>1</v>
      </c>
      <c r="C19" s="1" t="s">
        <v>10</v>
      </c>
      <c r="D19" s="1" t="s">
        <v>2</v>
      </c>
      <c r="E19" s="1" t="s">
        <v>4</v>
      </c>
      <c r="F19" s="1" t="s">
        <v>3</v>
      </c>
      <c r="G19" s="1" t="s">
        <v>8</v>
      </c>
    </row>
    <row r="20" spans="1:7" ht="27.6" x14ac:dyDescent="0.3">
      <c r="A20" s="14">
        <v>1</v>
      </c>
      <c r="B20" s="12" t="s">
        <v>27</v>
      </c>
      <c r="C20" s="17" t="s">
        <v>15</v>
      </c>
      <c r="D20" s="11" t="s">
        <v>9</v>
      </c>
      <c r="E20" s="20">
        <v>1</v>
      </c>
      <c r="F20" s="14" t="s">
        <v>6</v>
      </c>
      <c r="G20" s="20">
        <f>E20</f>
        <v>1</v>
      </c>
    </row>
    <row r="21" spans="1:7" ht="27.6" x14ac:dyDescent="0.3">
      <c r="A21" s="14">
        <v>2</v>
      </c>
      <c r="B21" s="15" t="s">
        <v>30</v>
      </c>
      <c r="C21" s="17" t="s">
        <v>15</v>
      </c>
      <c r="D21" s="11" t="s">
        <v>9</v>
      </c>
      <c r="E21" s="20">
        <v>1</v>
      </c>
      <c r="F21" s="14" t="s">
        <v>6</v>
      </c>
      <c r="G21" s="20">
        <f t="shared" ref="G21:G23" si="0">E21</f>
        <v>1</v>
      </c>
    </row>
    <row r="22" spans="1:7" ht="27.6" x14ac:dyDescent="0.3">
      <c r="A22" s="14">
        <v>3</v>
      </c>
      <c r="B22" s="12" t="s">
        <v>28</v>
      </c>
      <c r="C22" s="17" t="s">
        <v>15</v>
      </c>
      <c r="D22" s="11" t="s">
        <v>9</v>
      </c>
      <c r="E22" s="20">
        <v>1</v>
      </c>
      <c r="F22" s="14" t="s">
        <v>6</v>
      </c>
      <c r="G22" s="20">
        <f t="shared" si="0"/>
        <v>1</v>
      </c>
    </row>
    <row r="23" spans="1:7" ht="27.6" x14ac:dyDescent="0.3">
      <c r="A23" s="14">
        <v>4</v>
      </c>
      <c r="B23" s="15" t="s">
        <v>29</v>
      </c>
      <c r="C23" s="17" t="s">
        <v>15</v>
      </c>
      <c r="D23" s="11" t="s">
        <v>9</v>
      </c>
      <c r="E23" s="20">
        <v>1</v>
      </c>
      <c r="F23" s="14" t="s">
        <v>6</v>
      </c>
      <c r="G23" s="20">
        <f t="shared" si="0"/>
        <v>1</v>
      </c>
    </row>
  </sheetData>
  <sortState xmlns:xlrd2="http://schemas.microsoft.com/office/spreadsheetml/2017/richdata2" ref="B15:G17">
    <sortCondition ref="B15:B17"/>
  </sortState>
  <mergeCells count="15">
    <mergeCell ref="A18:G18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1">
    <dataValidation type="list" allowBlank="1" showInputMessage="1" showErrorMessage="1" sqref="D20" xr:uid="{E7B0AEAF-CE11-4135-8AAA-E3F392E3D2E1}">
      <formula1>"Охрана труда, Техника безопасности"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D15:D17</xm:sqref>
        </x14:dataValidation>
        <x14:dataValidation type="list" allowBlank="1" xr:uid="{8138FFF7-F198-4B64-AE19-0824E9DCA48F}">
          <x14:formula1>
            <xm:f>Виды!$A$5:$A$6</xm:f>
          </x14:formula1>
          <xm:sqref>D21:D23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628D-C675-400A-8B2F-05B7F20BC9F8}">
  <dimension ref="A1:G3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4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101" t="s">
        <v>136</v>
      </c>
      <c r="B1" s="101"/>
      <c r="C1" s="101"/>
      <c r="D1" s="101"/>
      <c r="E1" s="101"/>
      <c r="F1" s="101"/>
      <c r="G1" s="101"/>
    </row>
    <row r="2" spans="1:7" ht="21" x14ac:dyDescent="0.3">
      <c r="A2" s="25" t="s">
        <v>45</v>
      </c>
      <c r="B2" s="26" t="s">
        <v>46</v>
      </c>
      <c r="C2" s="88" t="s">
        <v>32</v>
      </c>
      <c r="D2" s="88"/>
      <c r="E2" s="88"/>
      <c r="F2" s="88"/>
      <c r="G2" s="88"/>
    </row>
    <row r="3" spans="1:7" ht="18" x14ac:dyDescent="0.35">
      <c r="A3" s="89" t="s">
        <v>47</v>
      </c>
      <c r="B3" s="90"/>
      <c r="C3" s="91">
        <f>D15+D19+D23</f>
        <v>12</v>
      </c>
      <c r="D3" s="91"/>
      <c r="E3" s="91"/>
      <c r="F3" s="91"/>
      <c r="G3" s="91"/>
    </row>
    <row r="4" spans="1:7" ht="50.25" customHeight="1" x14ac:dyDescent="0.3">
      <c r="A4" s="92" t="s">
        <v>48</v>
      </c>
      <c r="B4" s="93"/>
      <c r="C4" s="94" t="s">
        <v>65</v>
      </c>
      <c r="D4" s="94"/>
      <c r="E4" s="94"/>
      <c r="F4" s="94"/>
      <c r="G4" s="94"/>
    </row>
    <row r="5" spans="1:7" ht="14.4" x14ac:dyDescent="0.3">
      <c r="A5" s="95" t="s">
        <v>13</v>
      </c>
      <c r="B5" s="96"/>
      <c r="C5" s="96"/>
      <c r="D5" s="96"/>
      <c r="E5" s="96"/>
      <c r="F5" s="96"/>
      <c r="G5" s="96"/>
    </row>
    <row r="6" spans="1:7" ht="14.4" x14ac:dyDescent="0.3">
      <c r="A6" s="84" t="s">
        <v>49</v>
      </c>
      <c r="B6" s="85"/>
      <c r="C6" s="85"/>
      <c r="D6" s="85"/>
      <c r="E6" s="85"/>
      <c r="F6" s="85"/>
      <c r="G6" s="85"/>
    </row>
    <row r="7" spans="1:7" ht="14.4" x14ac:dyDescent="0.3">
      <c r="A7" s="84" t="s">
        <v>50</v>
      </c>
      <c r="B7" s="85"/>
      <c r="C7" s="85"/>
      <c r="D7" s="85"/>
      <c r="E7" s="85"/>
      <c r="F7" s="85"/>
      <c r="G7" s="85"/>
    </row>
    <row r="8" spans="1:7" ht="14.4" x14ac:dyDescent="0.3">
      <c r="A8" s="84" t="s">
        <v>51</v>
      </c>
      <c r="B8" s="85"/>
      <c r="C8" s="85"/>
      <c r="D8" s="85"/>
      <c r="E8" s="85"/>
      <c r="F8" s="85"/>
      <c r="G8" s="85"/>
    </row>
    <row r="9" spans="1:7" ht="14.4" x14ac:dyDescent="0.3">
      <c r="A9" s="84" t="s">
        <v>52</v>
      </c>
      <c r="B9" s="85"/>
      <c r="C9" s="85"/>
      <c r="D9" s="85"/>
      <c r="E9" s="85"/>
      <c r="F9" s="85"/>
      <c r="G9" s="85"/>
    </row>
    <row r="10" spans="1:7" ht="14.4" x14ac:dyDescent="0.3">
      <c r="A10" s="84" t="s">
        <v>53</v>
      </c>
      <c r="B10" s="85"/>
      <c r="C10" s="85"/>
      <c r="D10" s="85"/>
      <c r="E10" s="85"/>
      <c r="F10" s="85"/>
      <c r="G10" s="85"/>
    </row>
    <row r="11" spans="1:7" ht="14.4" x14ac:dyDescent="0.3">
      <c r="A11" s="84" t="s">
        <v>54</v>
      </c>
      <c r="B11" s="85"/>
      <c r="C11" s="85"/>
      <c r="D11" s="85"/>
      <c r="E11" s="85"/>
      <c r="F11" s="85"/>
      <c r="G11" s="85"/>
    </row>
    <row r="12" spans="1:7" ht="14.4" x14ac:dyDescent="0.3">
      <c r="A12" s="84" t="s">
        <v>55</v>
      </c>
      <c r="B12" s="85"/>
      <c r="C12" s="85"/>
      <c r="D12" s="85"/>
      <c r="E12" s="85"/>
      <c r="F12" s="85"/>
      <c r="G12" s="85"/>
    </row>
    <row r="13" spans="1:7" ht="14.4" x14ac:dyDescent="0.3">
      <c r="A13" s="86" t="s">
        <v>20</v>
      </c>
      <c r="B13" s="87"/>
      <c r="C13" s="87"/>
      <c r="D13" s="87"/>
      <c r="E13" s="87"/>
      <c r="F13" s="87"/>
      <c r="G13" s="87"/>
    </row>
    <row r="14" spans="1:7" ht="17.399999999999999" x14ac:dyDescent="0.3">
      <c r="A14" s="75" t="s">
        <v>58</v>
      </c>
      <c r="B14" s="76"/>
      <c r="C14" s="76"/>
      <c r="D14" s="77">
        <v>1</v>
      </c>
      <c r="E14" s="77"/>
      <c r="F14" s="77"/>
      <c r="G14" s="77"/>
    </row>
    <row r="15" spans="1:7" x14ac:dyDescent="0.3">
      <c r="A15" s="78" t="s">
        <v>16</v>
      </c>
      <c r="B15" s="79"/>
      <c r="C15" s="79"/>
      <c r="D15" s="80">
        <v>4</v>
      </c>
      <c r="E15" s="80"/>
      <c r="F15" s="80"/>
      <c r="G15" s="80"/>
    </row>
    <row r="16" spans="1:7" s="32" customFormat="1" ht="46.8" x14ac:dyDescent="0.3">
      <c r="A16" s="27" t="s">
        <v>0</v>
      </c>
      <c r="B16" s="27" t="s">
        <v>1</v>
      </c>
      <c r="C16" s="27" t="s">
        <v>10</v>
      </c>
      <c r="D16" s="27" t="s">
        <v>2</v>
      </c>
      <c r="E16" s="27" t="s">
        <v>59</v>
      </c>
      <c r="F16" s="27" t="s">
        <v>60</v>
      </c>
      <c r="G16" s="27" t="s">
        <v>56</v>
      </c>
    </row>
    <row r="17" spans="1:7" ht="31.2" x14ac:dyDescent="0.3">
      <c r="A17" s="39">
        <v>1</v>
      </c>
      <c r="B17" s="51" t="s">
        <v>36</v>
      </c>
      <c r="C17" s="38" t="s">
        <v>15</v>
      </c>
      <c r="D17" s="24" t="s">
        <v>11</v>
      </c>
      <c r="E17" s="42">
        <v>1</v>
      </c>
      <c r="F17" s="42" t="s">
        <v>61</v>
      </c>
      <c r="G17" s="42">
        <f>$D$15*E17/IF(F17="на 1 р.м.",1,IF(F17="на 2 р.м.",2,#VALUE!))</f>
        <v>2</v>
      </c>
    </row>
    <row r="18" spans="1:7" ht="17.399999999999999" x14ac:dyDescent="0.3">
      <c r="A18" s="75" t="s">
        <v>58</v>
      </c>
      <c r="B18" s="76"/>
      <c r="C18" s="76"/>
      <c r="D18" s="77">
        <v>2</v>
      </c>
      <c r="E18" s="77"/>
      <c r="F18" s="77"/>
      <c r="G18" s="77"/>
    </row>
    <row r="19" spans="1:7" x14ac:dyDescent="0.3">
      <c r="A19" s="78" t="s">
        <v>16</v>
      </c>
      <c r="B19" s="79"/>
      <c r="C19" s="79"/>
      <c r="D19" s="80">
        <v>4</v>
      </c>
      <c r="E19" s="80"/>
      <c r="F19" s="80"/>
      <c r="G19" s="80"/>
    </row>
    <row r="20" spans="1:7" s="32" customFormat="1" ht="46.8" x14ac:dyDescent="0.3">
      <c r="A20" s="27" t="s">
        <v>0</v>
      </c>
      <c r="B20" s="27" t="s">
        <v>1</v>
      </c>
      <c r="C20" s="27" t="s">
        <v>10</v>
      </c>
      <c r="D20" s="27" t="s">
        <v>2</v>
      </c>
      <c r="E20" s="27" t="s">
        <v>59</v>
      </c>
      <c r="F20" s="27" t="s">
        <v>60</v>
      </c>
      <c r="G20" s="27" t="s">
        <v>56</v>
      </c>
    </row>
    <row r="21" spans="1:7" ht="31.2" x14ac:dyDescent="0.3">
      <c r="A21" s="39">
        <v>1</v>
      </c>
      <c r="B21" s="51" t="s">
        <v>33</v>
      </c>
      <c r="C21" s="38" t="s">
        <v>15</v>
      </c>
      <c r="D21" s="24" t="s">
        <v>11</v>
      </c>
      <c r="E21" s="42">
        <v>1</v>
      </c>
      <c r="F21" s="42" t="s">
        <v>61</v>
      </c>
      <c r="G21" s="42">
        <f>$D$19*E21/IF(F21="на 1 р.м.",1,IF(F21="на 2 р.м.",2,#VALUE!))</f>
        <v>2</v>
      </c>
    </row>
    <row r="22" spans="1:7" ht="17.399999999999999" x14ac:dyDescent="0.3">
      <c r="A22" s="75" t="s">
        <v>58</v>
      </c>
      <c r="B22" s="76"/>
      <c r="C22" s="76"/>
      <c r="D22" s="77">
        <v>3</v>
      </c>
      <c r="E22" s="77"/>
      <c r="F22" s="77"/>
      <c r="G22" s="77"/>
    </row>
    <row r="23" spans="1:7" x14ac:dyDescent="0.3">
      <c r="A23" s="78" t="s">
        <v>16</v>
      </c>
      <c r="B23" s="79"/>
      <c r="C23" s="79"/>
      <c r="D23" s="80">
        <v>4</v>
      </c>
      <c r="E23" s="80"/>
      <c r="F23" s="80"/>
      <c r="G23" s="80"/>
    </row>
    <row r="24" spans="1:7" s="32" customFormat="1" ht="46.8" x14ac:dyDescent="0.3">
      <c r="A24" s="27" t="s">
        <v>0</v>
      </c>
      <c r="B24" s="27" t="s">
        <v>1</v>
      </c>
      <c r="C24" s="27" t="s">
        <v>10</v>
      </c>
      <c r="D24" s="27" t="s">
        <v>2</v>
      </c>
      <c r="E24" s="27" t="s">
        <v>59</v>
      </c>
      <c r="F24" s="27" t="s">
        <v>60</v>
      </c>
      <c r="G24" s="27" t="s">
        <v>56</v>
      </c>
    </row>
    <row r="25" spans="1:7" ht="31.2" x14ac:dyDescent="0.3">
      <c r="A25" s="39">
        <v>1</v>
      </c>
      <c r="B25" s="51" t="s">
        <v>34</v>
      </c>
      <c r="C25" s="38" t="s">
        <v>15</v>
      </c>
      <c r="D25" s="24" t="s">
        <v>11</v>
      </c>
      <c r="E25" s="42">
        <v>1</v>
      </c>
      <c r="F25" s="42" t="s">
        <v>61</v>
      </c>
      <c r="G25" s="42">
        <f>$D$23*E25/IF(F25="на 1 р.м.",1,IF(F25="на 2 р.м.",2,#VALUE!))</f>
        <v>2</v>
      </c>
    </row>
    <row r="26" spans="1:7" ht="17.399999999999999" x14ac:dyDescent="0.3">
      <c r="A26" s="81" t="s">
        <v>14</v>
      </c>
      <c r="B26" s="82"/>
      <c r="C26" s="82"/>
      <c r="D26" s="82"/>
      <c r="E26" s="83"/>
      <c r="F26" s="83"/>
      <c r="G26" s="82"/>
    </row>
    <row r="27" spans="1:7" s="32" customFormat="1" ht="46.8" x14ac:dyDescent="0.3">
      <c r="A27" s="27" t="s">
        <v>0</v>
      </c>
      <c r="B27" s="27" t="s">
        <v>1</v>
      </c>
      <c r="C27" s="28" t="s">
        <v>10</v>
      </c>
      <c r="D27" s="28" t="s">
        <v>2</v>
      </c>
      <c r="E27" s="29"/>
      <c r="F27" s="30"/>
      <c r="G27" s="31" t="s">
        <v>56</v>
      </c>
    </row>
    <row r="28" spans="1:7" s="32" customFormat="1" ht="31.2" x14ac:dyDescent="0.3">
      <c r="A28" s="43">
        <v>1</v>
      </c>
      <c r="B28" s="33" t="s">
        <v>27</v>
      </c>
      <c r="C28" s="34" t="s">
        <v>15</v>
      </c>
      <c r="D28" s="24" t="s">
        <v>9</v>
      </c>
      <c r="E28" s="35"/>
      <c r="F28" s="36"/>
      <c r="G28" s="44">
        <v>1</v>
      </c>
    </row>
    <row r="29" spans="1:7" s="32" customFormat="1" ht="31.2" x14ac:dyDescent="0.3">
      <c r="A29" s="43">
        <v>2</v>
      </c>
      <c r="B29" s="40" t="s">
        <v>30</v>
      </c>
      <c r="C29" s="34" t="s">
        <v>15</v>
      </c>
      <c r="D29" s="24" t="s">
        <v>9</v>
      </c>
      <c r="E29" s="35"/>
      <c r="F29" s="36"/>
      <c r="G29" s="44">
        <v>1</v>
      </c>
    </row>
    <row r="30" spans="1:7" s="32" customFormat="1" ht="31.2" x14ac:dyDescent="0.3">
      <c r="A30" s="43">
        <v>3</v>
      </c>
      <c r="B30" s="45" t="s">
        <v>63</v>
      </c>
      <c r="C30" s="34" t="s">
        <v>15</v>
      </c>
      <c r="D30" s="24" t="s">
        <v>43</v>
      </c>
      <c r="E30" s="35"/>
      <c r="F30" s="36"/>
      <c r="G30" s="37">
        <f>$C$3</f>
        <v>12</v>
      </c>
    </row>
    <row r="31" spans="1:7" s="32" customFormat="1" ht="31.2" x14ac:dyDescent="0.3">
      <c r="A31" s="43">
        <v>4</v>
      </c>
      <c r="B31" s="33" t="s">
        <v>28</v>
      </c>
      <c r="C31" s="34" t="s">
        <v>15</v>
      </c>
      <c r="D31" s="24" t="s">
        <v>9</v>
      </c>
      <c r="E31" s="46"/>
      <c r="F31" s="47"/>
      <c r="G31" s="44">
        <v>1</v>
      </c>
    </row>
    <row r="32" spans="1:7" s="32" customFormat="1" ht="31.2" x14ac:dyDescent="0.3">
      <c r="A32" s="43">
        <v>5</v>
      </c>
      <c r="B32" s="48" t="s">
        <v>64</v>
      </c>
      <c r="C32" s="34" t="s">
        <v>15</v>
      </c>
      <c r="D32" s="24" t="s">
        <v>43</v>
      </c>
      <c r="E32" s="46"/>
      <c r="F32" s="47"/>
      <c r="G32" s="37">
        <f>$C$3</f>
        <v>12</v>
      </c>
    </row>
    <row r="33" spans="1:7" s="32" customFormat="1" ht="31.2" x14ac:dyDescent="0.3">
      <c r="A33" s="43">
        <v>6</v>
      </c>
      <c r="B33" s="40" t="s">
        <v>29</v>
      </c>
      <c r="C33" s="34" t="s">
        <v>15</v>
      </c>
      <c r="D33" s="24" t="s">
        <v>9</v>
      </c>
      <c r="E33" s="49"/>
      <c r="F33" s="50"/>
      <c r="G33" s="44">
        <v>1</v>
      </c>
    </row>
  </sheetData>
  <mergeCells count="28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12:G12"/>
    <mergeCell ref="A13:G13"/>
    <mergeCell ref="A14:C14"/>
    <mergeCell ref="D14:G14"/>
    <mergeCell ref="A15:C15"/>
    <mergeCell ref="D15:G15"/>
    <mergeCell ref="A18:C18"/>
    <mergeCell ref="D18:G18"/>
    <mergeCell ref="A19:C19"/>
    <mergeCell ref="D19:G19"/>
    <mergeCell ref="A26:G26"/>
    <mergeCell ref="A22:C22"/>
    <mergeCell ref="D22:G22"/>
    <mergeCell ref="A23:C23"/>
    <mergeCell ref="D23:G23"/>
  </mergeCells>
  <conditionalFormatting sqref="B33">
    <cfRule type="cellIs" dxfId="78" priority="43" operator="equal">
      <formula>"Аппаратный тренажер "</formula>
    </cfRule>
  </conditionalFormatting>
  <conditionalFormatting sqref="D17 D21 D25">
    <cfRule type="expression" dxfId="77" priority="22">
      <formula>EXACT("Учебное пособие",D17)</formula>
    </cfRule>
    <cfRule type="expression" dxfId="76" priority="23">
      <formula>EXACT("СИЗ",D17)</formula>
    </cfRule>
    <cfRule type="expression" dxfId="75" priority="24">
      <formula>EXACT("Охрана труда",D17)</formula>
    </cfRule>
    <cfRule type="expression" dxfId="74" priority="25">
      <formula>EXACT("Программное обеспечение",D17)</formula>
    </cfRule>
    <cfRule type="expression" dxfId="73" priority="26">
      <formula>EXACT("Оборудование IT",D17)</formula>
    </cfRule>
    <cfRule type="expression" dxfId="72" priority="27">
      <formula>EXACT("Мебель",D17)</formula>
    </cfRule>
    <cfRule type="expression" dxfId="71" priority="28">
      <formula>EXACT("Оборудование",D17)</formula>
    </cfRule>
  </conditionalFormatting>
  <conditionalFormatting sqref="D28:D33">
    <cfRule type="expression" dxfId="70" priority="36">
      <formula>EXACT("Учебное пособие",D28)</formula>
    </cfRule>
    <cfRule type="expression" dxfId="69" priority="37">
      <formula>EXACT("СИЗ",D28)</formula>
    </cfRule>
    <cfRule type="expression" dxfId="68" priority="38">
      <formula>EXACT("Охрана труда",D28)</formula>
    </cfRule>
    <cfRule type="expression" dxfId="67" priority="39">
      <formula>EXACT("Программное обеспечение",D28)</formula>
    </cfRule>
    <cfRule type="expression" dxfId="66" priority="40">
      <formula>EXACT("Оборудование IT",D28)</formula>
    </cfRule>
    <cfRule type="expression" dxfId="65" priority="41">
      <formula>EXACT("Мебель",D28)</formula>
    </cfRule>
    <cfRule type="expression" dxfId="64" priority="42">
      <formula>EXACT("Оборудование",D28)</formula>
    </cfRule>
  </conditionalFormatting>
  <dataValidations count="2">
    <dataValidation type="list" allowBlank="1" showInputMessage="1" showErrorMessage="1" sqref="F17 F21 F25" xr:uid="{A1554A66-F522-456A-AD0C-A0994A7B11B9}">
      <formula1>"на 1 р.м.,на 2 р.м."</formula1>
    </dataValidation>
    <dataValidation allowBlank="1" showErrorMessage="1" sqref="D18 D14 B2:C13 B15:C17 B19:C21 D22 B23:C1048576" xr:uid="{A6F92ED3-3788-4517-B01B-CA7868F1F07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552A47-ADA2-488E-8C1A-FA1F6176E401}">
          <x14:formula1>
            <xm:f>Виды!$A$1:$A$7</xm:f>
          </x14:formula1>
          <xm:sqref>D17 D21 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8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8" customWidth="1"/>
    <col min="3" max="3" width="54.44140625" customWidth="1"/>
    <col min="4" max="4" width="21.44140625" style="7" customWidth="1"/>
    <col min="5" max="5" width="12" customWidth="1"/>
    <col min="6" max="6" width="26.6640625" hidden="1" customWidth="1"/>
    <col min="7" max="7" width="0" hidden="1" customWidth="1"/>
    <col min="8" max="8" width="26.6640625" hidden="1"/>
  </cols>
  <sheetData>
    <row r="1" spans="1:6" ht="46.8" x14ac:dyDescent="0.3">
      <c r="A1" s="5" t="s">
        <v>0</v>
      </c>
      <c r="B1" s="5" t="s">
        <v>1</v>
      </c>
      <c r="C1" s="5" t="s">
        <v>10</v>
      </c>
      <c r="D1" s="5" t="s">
        <v>2</v>
      </c>
      <c r="E1" s="5" t="s">
        <v>56</v>
      </c>
      <c r="F1" s="9" t="s">
        <v>31</v>
      </c>
    </row>
    <row r="2" spans="1:6" ht="21" x14ac:dyDescent="0.3">
      <c r="A2" s="100" t="s">
        <v>7</v>
      </c>
      <c r="B2" s="100"/>
      <c r="C2" s="100"/>
      <c r="D2" s="100"/>
      <c r="E2" s="100"/>
    </row>
    <row r="3" spans="1:6" s="32" customFormat="1" ht="31.2" x14ac:dyDescent="0.3">
      <c r="A3" s="39">
        <v>1</v>
      </c>
      <c r="B3" s="33" t="s">
        <v>78</v>
      </c>
      <c r="C3" s="34" t="s">
        <v>15</v>
      </c>
      <c r="D3" s="24" t="s">
        <v>7</v>
      </c>
      <c r="E3" s="52">
        <v>1</v>
      </c>
    </row>
    <row r="4" spans="1:6" s="32" customFormat="1" ht="31.2" x14ac:dyDescent="0.3">
      <c r="A4" s="39">
        <v>2</v>
      </c>
      <c r="B4" s="33" t="s">
        <v>79</v>
      </c>
      <c r="C4" s="34" t="s">
        <v>15</v>
      </c>
      <c r="D4" s="24" t="s">
        <v>7</v>
      </c>
      <c r="E4" s="52">
        <v>1</v>
      </c>
    </row>
    <row r="5" spans="1:6" s="32" customFormat="1" ht="31.2" x14ac:dyDescent="0.3">
      <c r="A5" s="39">
        <v>3</v>
      </c>
      <c r="B5" s="53" t="s">
        <v>80</v>
      </c>
      <c r="C5" s="34" t="s">
        <v>15</v>
      </c>
      <c r="D5" s="24" t="s">
        <v>7</v>
      </c>
      <c r="E5" s="54">
        <v>1</v>
      </c>
    </row>
    <row r="6" spans="1:6" s="32" customFormat="1" ht="31.2" x14ac:dyDescent="0.3">
      <c r="A6" s="39">
        <v>4</v>
      </c>
      <c r="B6" s="55" t="s">
        <v>81</v>
      </c>
      <c r="C6" s="34" t="s">
        <v>15</v>
      </c>
      <c r="D6" s="24" t="s">
        <v>7</v>
      </c>
      <c r="E6" s="52">
        <v>1</v>
      </c>
    </row>
    <row r="7" spans="1:6" s="32" customFormat="1" ht="31.2" x14ac:dyDescent="0.3">
      <c r="A7" s="39">
        <v>5</v>
      </c>
      <c r="B7" s="56" t="s">
        <v>82</v>
      </c>
      <c r="C7" s="34" t="s">
        <v>15</v>
      </c>
      <c r="D7" s="24" t="s">
        <v>7</v>
      </c>
      <c r="E7" s="54">
        <v>1</v>
      </c>
    </row>
    <row r="8" spans="1:6" s="32" customFormat="1" ht="31.2" x14ac:dyDescent="0.3">
      <c r="A8" s="39">
        <v>6</v>
      </c>
      <c r="B8" s="33" t="s">
        <v>83</v>
      </c>
      <c r="C8" s="34" t="s">
        <v>15</v>
      </c>
      <c r="D8" s="24" t="s">
        <v>7</v>
      </c>
      <c r="E8" s="54">
        <v>1</v>
      </c>
    </row>
    <row r="9" spans="1:6" s="32" customFormat="1" ht="31.2" x14ac:dyDescent="0.3">
      <c r="A9" s="39">
        <v>7</v>
      </c>
      <c r="B9" s="33" t="s">
        <v>84</v>
      </c>
      <c r="C9" s="34" t="s">
        <v>15</v>
      </c>
      <c r="D9" s="24" t="s">
        <v>7</v>
      </c>
      <c r="E9" s="54">
        <v>1</v>
      </c>
    </row>
    <row r="10" spans="1:6" ht="21" x14ac:dyDescent="0.3">
      <c r="A10" s="100" t="s">
        <v>5</v>
      </c>
      <c r="B10" s="100"/>
      <c r="C10" s="100"/>
      <c r="D10" s="100"/>
      <c r="E10" s="100"/>
    </row>
    <row r="11" spans="1:6" s="32" customFormat="1" ht="31.2" x14ac:dyDescent="0.3">
      <c r="A11" s="39">
        <v>1</v>
      </c>
      <c r="B11" s="40" t="s">
        <v>85</v>
      </c>
      <c r="C11" s="34" t="s">
        <v>15</v>
      </c>
      <c r="D11" s="24" t="s">
        <v>5</v>
      </c>
      <c r="E11" s="57">
        <v>1</v>
      </c>
    </row>
    <row r="12" spans="1:6" s="32" customFormat="1" ht="31.2" x14ac:dyDescent="0.3">
      <c r="A12" s="39">
        <v>2</v>
      </c>
      <c r="B12" s="33" t="s">
        <v>86</v>
      </c>
      <c r="C12" s="34" t="s">
        <v>15</v>
      </c>
      <c r="D12" s="24" t="s">
        <v>5</v>
      </c>
      <c r="E12" s="57">
        <v>1</v>
      </c>
    </row>
    <row r="13" spans="1:6" s="32" customFormat="1" ht="31.2" x14ac:dyDescent="0.3">
      <c r="A13" s="39">
        <v>3</v>
      </c>
      <c r="B13" s="33" t="s">
        <v>62</v>
      </c>
      <c r="C13" s="41" t="s">
        <v>15</v>
      </c>
      <c r="D13" s="24" t="s">
        <v>5</v>
      </c>
      <c r="E13" s="57">
        <v>1</v>
      </c>
    </row>
    <row r="14" spans="1:6" s="32" customFormat="1" ht="31.2" x14ac:dyDescent="0.3">
      <c r="A14" s="39">
        <v>4</v>
      </c>
      <c r="B14" s="40" t="s">
        <v>57</v>
      </c>
      <c r="C14" s="34" t="s">
        <v>15</v>
      </c>
      <c r="D14" s="24" t="s">
        <v>5</v>
      </c>
      <c r="E14" s="57">
        <v>1</v>
      </c>
    </row>
    <row r="15" spans="1:6" s="32" customFormat="1" ht="31.2" x14ac:dyDescent="0.3">
      <c r="A15" s="39">
        <v>5</v>
      </c>
      <c r="B15" s="33" t="s">
        <v>87</v>
      </c>
      <c r="C15" s="34" t="s">
        <v>15</v>
      </c>
      <c r="D15" s="24" t="s">
        <v>5</v>
      </c>
      <c r="E15" s="57">
        <v>1</v>
      </c>
    </row>
    <row r="16" spans="1:6" s="32" customFormat="1" ht="31.2" x14ac:dyDescent="0.3">
      <c r="A16" s="39">
        <v>6</v>
      </c>
      <c r="B16" s="40" t="s">
        <v>88</v>
      </c>
      <c r="C16" s="34" t="s">
        <v>15</v>
      </c>
      <c r="D16" s="24" t="s">
        <v>5</v>
      </c>
      <c r="E16" s="57">
        <v>1</v>
      </c>
    </row>
    <row r="17" spans="1:6" s="32" customFormat="1" ht="31.2" x14ac:dyDescent="0.3">
      <c r="A17" s="39">
        <v>7</v>
      </c>
      <c r="B17" s="45" t="s">
        <v>89</v>
      </c>
      <c r="C17" s="34" t="s">
        <v>15</v>
      </c>
      <c r="D17" s="24" t="s">
        <v>5</v>
      </c>
      <c r="E17" s="57">
        <v>1</v>
      </c>
    </row>
    <row r="18" spans="1:6" s="32" customFormat="1" ht="31.2" x14ac:dyDescent="0.3">
      <c r="A18" s="39">
        <v>8</v>
      </c>
      <c r="B18" s="45" t="s">
        <v>90</v>
      </c>
      <c r="C18" s="34" t="s">
        <v>15</v>
      </c>
      <c r="D18" s="24" t="s">
        <v>11</v>
      </c>
      <c r="E18" s="57">
        <v>1</v>
      </c>
    </row>
    <row r="19" spans="1:6" s="32" customFormat="1" ht="62.4" x14ac:dyDescent="0.3">
      <c r="A19" s="39">
        <v>9</v>
      </c>
      <c r="B19" s="33" t="s">
        <v>91</v>
      </c>
      <c r="C19" s="34" t="s">
        <v>92</v>
      </c>
      <c r="D19" s="24" t="s">
        <v>5</v>
      </c>
      <c r="E19" s="52">
        <v>1</v>
      </c>
    </row>
    <row r="20" spans="1:6" ht="21" x14ac:dyDescent="0.3">
      <c r="A20" s="97" t="s">
        <v>114</v>
      </c>
      <c r="B20" s="98"/>
      <c r="C20" s="98"/>
      <c r="D20" s="98"/>
      <c r="E20" s="99"/>
    </row>
    <row r="21" spans="1:6" s="32" customFormat="1" ht="31.2" x14ac:dyDescent="0.3">
      <c r="A21" s="39">
        <v>1</v>
      </c>
      <c r="B21" s="33" t="s">
        <v>75</v>
      </c>
      <c r="C21" s="41" t="s">
        <v>15</v>
      </c>
      <c r="D21" s="24" t="s">
        <v>11</v>
      </c>
      <c r="E21" s="57">
        <v>1</v>
      </c>
    </row>
    <row r="22" spans="1:6" ht="31.2" x14ac:dyDescent="0.3">
      <c r="A22" s="39">
        <v>2</v>
      </c>
      <c r="B22" s="33" t="s">
        <v>77</v>
      </c>
      <c r="C22" s="41" t="s">
        <v>15</v>
      </c>
      <c r="D22" s="24" t="s">
        <v>11</v>
      </c>
      <c r="E22" s="57">
        <v>1</v>
      </c>
      <c r="F22" s="10"/>
    </row>
    <row r="23" spans="1:6" ht="21" x14ac:dyDescent="0.3">
      <c r="A23" s="97" t="s">
        <v>115</v>
      </c>
      <c r="B23" s="98"/>
      <c r="C23" s="98"/>
      <c r="D23" s="98"/>
      <c r="E23" s="98"/>
    </row>
    <row r="24" spans="1:6" ht="31.2" x14ac:dyDescent="0.3">
      <c r="A24" s="39">
        <v>1</v>
      </c>
      <c r="B24" s="45" t="s">
        <v>93</v>
      </c>
      <c r="C24" s="34" t="s">
        <v>15</v>
      </c>
      <c r="D24" s="24" t="s">
        <v>11</v>
      </c>
      <c r="E24" s="57">
        <v>1</v>
      </c>
    </row>
    <row r="25" spans="1:6" ht="31.2" x14ac:dyDescent="0.3">
      <c r="A25" s="39">
        <v>2</v>
      </c>
      <c r="B25" s="58" t="s">
        <v>38</v>
      </c>
      <c r="C25" s="34" t="s">
        <v>15</v>
      </c>
      <c r="D25" s="24" t="s">
        <v>11</v>
      </c>
      <c r="E25" s="57">
        <v>1</v>
      </c>
    </row>
    <row r="26" spans="1:6" ht="31.2" x14ac:dyDescent="0.3">
      <c r="A26" s="39">
        <v>3</v>
      </c>
      <c r="B26" s="45" t="s">
        <v>94</v>
      </c>
      <c r="C26" s="34" t="s">
        <v>15</v>
      </c>
      <c r="D26" s="24" t="s">
        <v>11</v>
      </c>
      <c r="E26" s="57">
        <v>1</v>
      </c>
    </row>
    <row r="27" spans="1:6" ht="31.2" x14ac:dyDescent="0.3">
      <c r="A27" s="39">
        <v>4</v>
      </c>
      <c r="B27" s="58" t="s">
        <v>95</v>
      </c>
      <c r="C27" s="34" t="s">
        <v>15</v>
      </c>
      <c r="D27" s="24" t="s">
        <v>11</v>
      </c>
      <c r="E27" s="57">
        <v>1</v>
      </c>
    </row>
    <row r="28" spans="1:6" ht="31.2" x14ac:dyDescent="0.3">
      <c r="A28" s="39">
        <v>5</v>
      </c>
      <c r="B28" s="45" t="s">
        <v>96</v>
      </c>
      <c r="C28" s="34" t="s">
        <v>15</v>
      </c>
      <c r="D28" s="24" t="s">
        <v>11</v>
      </c>
      <c r="E28" s="57">
        <v>1</v>
      </c>
    </row>
    <row r="29" spans="1:6" ht="31.2" x14ac:dyDescent="0.3">
      <c r="A29" s="39">
        <v>6</v>
      </c>
      <c r="B29" s="45" t="s">
        <v>70</v>
      </c>
      <c r="C29" s="34" t="s">
        <v>15</v>
      </c>
      <c r="D29" s="24" t="s">
        <v>11</v>
      </c>
      <c r="E29" s="57">
        <v>1</v>
      </c>
    </row>
    <row r="30" spans="1:6" ht="31.2" x14ac:dyDescent="0.3">
      <c r="A30" s="39">
        <v>7</v>
      </c>
      <c r="B30" s="45" t="s">
        <v>120</v>
      </c>
      <c r="C30" s="34" t="s">
        <v>15</v>
      </c>
      <c r="D30" s="24" t="s">
        <v>11</v>
      </c>
      <c r="E30" s="57">
        <v>1</v>
      </c>
    </row>
    <row r="31" spans="1:6" ht="31.2" x14ac:dyDescent="0.3">
      <c r="A31" s="39">
        <v>8</v>
      </c>
      <c r="B31" s="45" t="s">
        <v>121</v>
      </c>
      <c r="C31" s="34" t="s">
        <v>15</v>
      </c>
      <c r="D31" s="24" t="s">
        <v>11</v>
      </c>
      <c r="E31" s="57">
        <v>1</v>
      </c>
    </row>
    <row r="32" spans="1:6" ht="31.2" x14ac:dyDescent="0.3">
      <c r="A32" s="39">
        <v>9</v>
      </c>
      <c r="B32" s="58" t="s">
        <v>117</v>
      </c>
      <c r="C32" s="34" t="s">
        <v>15</v>
      </c>
      <c r="D32" s="24" t="s">
        <v>11</v>
      </c>
      <c r="E32" s="57">
        <v>1</v>
      </c>
    </row>
    <row r="33" spans="1:5" ht="31.2" x14ac:dyDescent="0.3">
      <c r="A33" s="39">
        <v>10</v>
      </c>
      <c r="B33" s="58" t="s">
        <v>97</v>
      </c>
      <c r="C33" s="34" t="s">
        <v>15</v>
      </c>
      <c r="D33" s="24" t="s">
        <v>11</v>
      </c>
      <c r="E33" s="57">
        <v>1</v>
      </c>
    </row>
    <row r="34" spans="1:5" ht="31.2" x14ac:dyDescent="0.3">
      <c r="A34" s="39">
        <v>11</v>
      </c>
      <c r="B34" s="45" t="s">
        <v>98</v>
      </c>
      <c r="C34" s="34" t="s">
        <v>15</v>
      </c>
      <c r="D34" s="24" t="s">
        <v>11</v>
      </c>
      <c r="E34" s="57">
        <v>1</v>
      </c>
    </row>
    <row r="35" spans="1:5" ht="31.2" x14ac:dyDescent="0.3">
      <c r="A35" s="39">
        <v>12</v>
      </c>
      <c r="B35" s="58" t="s">
        <v>35</v>
      </c>
      <c r="C35" s="34" t="s">
        <v>15</v>
      </c>
      <c r="D35" s="24" t="s">
        <v>11</v>
      </c>
      <c r="E35" s="57">
        <v>1</v>
      </c>
    </row>
    <row r="36" spans="1:5" ht="31.2" x14ac:dyDescent="0.3">
      <c r="A36" s="39">
        <v>13</v>
      </c>
      <c r="B36" s="58" t="s">
        <v>99</v>
      </c>
      <c r="C36" s="34" t="s">
        <v>15</v>
      </c>
      <c r="D36" s="24" t="s">
        <v>11</v>
      </c>
      <c r="E36" s="57">
        <v>1</v>
      </c>
    </row>
    <row r="37" spans="1:5" ht="31.2" x14ac:dyDescent="0.3">
      <c r="A37" s="39">
        <v>14</v>
      </c>
      <c r="B37" s="45" t="s">
        <v>100</v>
      </c>
      <c r="C37" s="34" t="s">
        <v>15</v>
      </c>
      <c r="D37" s="24" t="s">
        <v>11</v>
      </c>
      <c r="E37" s="57">
        <v>1</v>
      </c>
    </row>
    <row r="38" spans="1:5" ht="31.2" x14ac:dyDescent="0.3">
      <c r="A38" s="39">
        <v>15</v>
      </c>
      <c r="B38" s="45" t="s">
        <v>122</v>
      </c>
      <c r="C38" s="34" t="s">
        <v>15</v>
      </c>
      <c r="D38" s="24" t="s">
        <v>11</v>
      </c>
      <c r="E38" s="57">
        <v>1</v>
      </c>
    </row>
    <row r="39" spans="1:5" ht="31.2" x14ac:dyDescent="0.3">
      <c r="A39" s="39">
        <v>16</v>
      </c>
      <c r="B39" s="45" t="s">
        <v>68</v>
      </c>
      <c r="C39" s="34" t="s">
        <v>15</v>
      </c>
      <c r="D39" s="24" t="s">
        <v>11</v>
      </c>
      <c r="E39" s="57">
        <v>1</v>
      </c>
    </row>
    <row r="40" spans="1:5" ht="31.2" x14ac:dyDescent="0.3">
      <c r="A40" s="39">
        <v>17</v>
      </c>
      <c r="B40" s="45" t="s">
        <v>101</v>
      </c>
      <c r="C40" s="34" t="s">
        <v>15</v>
      </c>
      <c r="D40" s="24" t="s">
        <v>11</v>
      </c>
      <c r="E40" s="57">
        <v>1</v>
      </c>
    </row>
    <row r="41" spans="1:5" ht="31.2" x14ac:dyDescent="0.3">
      <c r="A41" s="39">
        <v>18</v>
      </c>
      <c r="B41" s="58" t="s">
        <v>69</v>
      </c>
      <c r="C41" s="34" t="s">
        <v>15</v>
      </c>
      <c r="D41" s="24" t="s">
        <v>11</v>
      </c>
      <c r="E41" s="57">
        <v>1</v>
      </c>
    </row>
    <row r="42" spans="1:5" ht="31.2" x14ac:dyDescent="0.3">
      <c r="A42" s="39">
        <v>19</v>
      </c>
      <c r="B42" s="45" t="s">
        <v>102</v>
      </c>
      <c r="C42" s="34" t="s">
        <v>15</v>
      </c>
      <c r="D42" s="24" t="s">
        <v>11</v>
      </c>
      <c r="E42" s="57">
        <v>1</v>
      </c>
    </row>
    <row r="43" spans="1:5" ht="31.2" x14ac:dyDescent="0.3">
      <c r="A43" s="39">
        <v>20</v>
      </c>
      <c r="B43" s="45" t="s">
        <v>103</v>
      </c>
      <c r="C43" s="34" t="s">
        <v>15</v>
      </c>
      <c r="D43" s="24" t="s">
        <v>11</v>
      </c>
      <c r="E43" s="57">
        <v>1</v>
      </c>
    </row>
    <row r="44" spans="1:5" ht="31.2" x14ac:dyDescent="0.3">
      <c r="A44" s="39">
        <v>21</v>
      </c>
      <c r="B44" s="58" t="s">
        <v>104</v>
      </c>
      <c r="C44" s="34" t="s">
        <v>15</v>
      </c>
      <c r="D44" s="24" t="s">
        <v>11</v>
      </c>
      <c r="E44" s="57">
        <v>1</v>
      </c>
    </row>
    <row r="45" spans="1:5" ht="31.2" x14ac:dyDescent="0.3">
      <c r="A45" s="39">
        <v>22</v>
      </c>
      <c r="B45" s="45" t="s">
        <v>132</v>
      </c>
      <c r="C45" s="34" t="s">
        <v>15</v>
      </c>
      <c r="D45" s="24" t="s">
        <v>11</v>
      </c>
      <c r="E45" s="57">
        <v>1</v>
      </c>
    </row>
    <row r="46" spans="1:5" ht="31.2" x14ac:dyDescent="0.3">
      <c r="A46" s="39">
        <v>23</v>
      </c>
      <c r="B46" s="45" t="s">
        <v>67</v>
      </c>
      <c r="C46" s="34" t="s">
        <v>15</v>
      </c>
      <c r="D46" s="24" t="s">
        <v>11</v>
      </c>
      <c r="E46" s="57">
        <v>1</v>
      </c>
    </row>
    <row r="47" spans="1:5" ht="31.2" x14ac:dyDescent="0.3">
      <c r="A47" s="39">
        <v>24</v>
      </c>
      <c r="B47" s="58" t="s">
        <v>126</v>
      </c>
      <c r="C47" s="34" t="s">
        <v>15</v>
      </c>
      <c r="D47" s="24" t="s">
        <v>11</v>
      </c>
      <c r="E47" s="57">
        <v>1</v>
      </c>
    </row>
    <row r="48" spans="1:5" ht="31.2" x14ac:dyDescent="0.3">
      <c r="A48" s="39">
        <v>25</v>
      </c>
      <c r="B48" s="45" t="s">
        <v>105</v>
      </c>
      <c r="C48" s="34" t="s">
        <v>15</v>
      </c>
      <c r="D48" s="24" t="s">
        <v>11</v>
      </c>
      <c r="E48" s="57">
        <v>1</v>
      </c>
    </row>
    <row r="49" spans="1:5" ht="31.2" x14ac:dyDescent="0.3">
      <c r="A49" s="39">
        <v>26</v>
      </c>
      <c r="B49" s="58" t="s">
        <v>106</v>
      </c>
      <c r="C49" s="34" t="s">
        <v>15</v>
      </c>
      <c r="D49" s="24" t="s">
        <v>11</v>
      </c>
      <c r="E49" s="57">
        <v>1</v>
      </c>
    </row>
    <row r="50" spans="1:5" ht="31.2" x14ac:dyDescent="0.3">
      <c r="A50" s="39">
        <v>27</v>
      </c>
      <c r="B50" s="58" t="s">
        <v>116</v>
      </c>
      <c r="C50" s="34" t="s">
        <v>15</v>
      </c>
      <c r="D50" s="24" t="s">
        <v>11</v>
      </c>
      <c r="E50" s="57">
        <v>1</v>
      </c>
    </row>
    <row r="51" spans="1:5" ht="31.2" x14ac:dyDescent="0.3">
      <c r="A51" s="39">
        <v>28</v>
      </c>
      <c r="B51" s="58" t="s">
        <v>127</v>
      </c>
      <c r="C51" s="34" t="s">
        <v>15</v>
      </c>
      <c r="D51" s="24" t="s">
        <v>11</v>
      </c>
      <c r="E51" s="57">
        <v>1</v>
      </c>
    </row>
    <row r="52" spans="1:5" ht="31.2" x14ac:dyDescent="0.3">
      <c r="A52" s="39">
        <v>29</v>
      </c>
      <c r="B52" s="58" t="s">
        <v>37</v>
      </c>
      <c r="C52" s="34" t="s">
        <v>15</v>
      </c>
      <c r="D52" s="24" t="s">
        <v>11</v>
      </c>
      <c r="E52" s="57">
        <v>1</v>
      </c>
    </row>
    <row r="53" spans="1:5" ht="31.2" x14ac:dyDescent="0.3">
      <c r="A53" s="39">
        <v>30</v>
      </c>
      <c r="B53" s="45" t="s">
        <v>135</v>
      </c>
      <c r="C53" s="34" t="s">
        <v>15</v>
      </c>
      <c r="D53" s="24" t="s">
        <v>11</v>
      </c>
      <c r="E53" s="57">
        <v>1</v>
      </c>
    </row>
    <row r="54" spans="1:5" ht="31.2" x14ac:dyDescent="0.3">
      <c r="A54" s="39">
        <v>31</v>
      </c>
      <c r="B54" s="45" t="s">
        <v>107</v>
      </c>
      <c r="C54" s="34" t="s">
        <v>15</v>
      </c>
      <c r="D54" s="24" t="s">
        <v>11</v>
      </c>
      <c r="E54" s="57">
        <v>1</v>
      </c>
    </row>
    <row r="55" spans="1:5" ht="31.2" x14ac:dyDescent="0.3">
      <c r="A55" s="39">
        <v>32</v>
      </c>
      <c r="B55" s="45" t="s">
        <v>123</v>
      </c>
      <c r="C55" s="34" t="s">
        <v>15</v>
      </c>
      <c r="D55" s="24" t="s">
        <v>11</v>
      </c>
      <c r="E55" s="57">
        <v>1</v>
      </c>
    </row>
    <row r="56" spans="1:5" ht="31.2" x14ac:dyDescent="0.3">
      <c r="A56" s="39">
        <v>33</v>
      </c>
      <c r="B56" s="58" t="s">
        <v>72</v>
      </c>
      <c r="C56" s="34" t="s">
        <v>15</v>
      </c>
      <c r="D56" s="24" t="s">
        <v>11</v>
      </c>
      <c r="E56" s="57">
        <v>1</v>
      </c>
    </row>
    <row r="57" spans="1:5" ht="31.2" x14ac:dyDescent="0.3">
      <c r="A57" s="39">
        <v>34</v>
      </c>
      <c r="B57" s="45" t="s">
        <v>108</v>
      </c>
      <c r="C57" s="34" t="s">
        <v>15</v>
      </c>
      <c r="D57" s="24" t="s">
        <v>11</v>
      </c>
      <c r="E57" s="57">
        <v>1</v>
      </c>
    </row>
    <row r="58" spans="1:5" ht="31.2" x14ac:dyDescent="0.3">
      <c r="A58" s="39">
        <v>35</v>
      </c>
      <c r="B58" s="58" t="s">
        <v>109</v>
      </c>
      <c r="C58" s="34" t="s">
        <v>15</v>
      </c>
      <c r="D58" s="24" t="s">
        <v>11</v>
      </c>
      <c r="E58" s="57">
        <v>1</v>
      </c>
    </row>
    <row r="59" spans="1:5" ht="31.2" x14ac:dyDescent="0.3">
      <c r="A59" s="39">
        <v>36</v>
      </c>
      <c r="B59" s="45" t="s">
        <v>124</v>
      </c>
      <c r="C59" s="34" t="s">
        <v>15</v>
      </c>
      <c r="D59" s="24" t="s">
        <v>11</v>
      </c>
      <c r="E59" s="57">
        <v>1</v>
      </c>
    </row>
    <row r="60" spans="1:5" ht="31.2" x14ac:dyDescent="0.3">
      <c r="A60" s="39">
        <v>37</v>
      </c>
      <c r="B60" s="58" t="s">
        <v>128</v>
      </c>
      <c r="C60" s="34" t="s">
        <v>15</v>
      </c>
      <c r="D60" s="24" t="s">
        <v>11</v>
      </c>
      <c r="E60" s="57">
        <v>1</v>
      </c>
    </row>
    <row r="61" spans="1:5" ht="31.2" x14ac:dyDescent="0.3">
      <c r="A61" s="39">
        <v>38</v>
      </c>
      <c r="B61" s="58" t="s">
        <v>129</v>
      </c>
      <c r="C61" s="34" t="s">
        <v>15</v>
      </c>
      <c r="D61" s="24" t="s">
        <v>11</v>
      </c>
      <c r="E61" s="57">
        <v>1</v>
      </c>
    </row>
    <row r="62" spans="1:5" ht="31.2" x14ac:dyDescent="0.3">
      <c r="A62" s="39">
        <v>39</v>
      </c>
      <c r="B62" s="58" t="s">
        <v>130</v>
      </c>
      <c r="C62" s="34" t="s">
        <v>15</v>
      </c>
      <c r="D62" s="24" t="s">
        <v>11</v>
      </c>
      <c r="E62" s="57">
        <v>1</v>
      </c>
    </row>
    <row r="63" spans="1:5" ht="31.2" x14ac:dyDescent="0.3">
      <c r="A63" s="39">
        <v>40</v>
      </c>
      <c r="B63" s="58" t="s">
        <v>110</v>
      </c>
      <c r="C63" s="34" t="s">
        <v>15</v>
      </c>
      <c r="D63" s="24" t="s">
        <v>11</v>
      </c>
      <c r="E63" s="57">
        <v>1</v>
      </c>
    </row>
    <row r="64" spans="1:5" ht="31.2" x14ac:dyDescent="0.3">
      <c r="A64" s="39">
        <v>41</v>
      </c>
      <c r="B64" s="58" t="s">
        <v>133</v>
      </c>
      <c r="C64" s="34" t="s">
        <v>15</v>
      </c>
      <c r="D64" s="24" t="s">
        <v>11</v>
      </c>
      <c r="E64" s="57">
        <v>1</v>
      </c>
    </row>
    <row r="65" spans="1:5" ht="31.2" x14ac:dyDescent="0.3">
      <c r="A65" s="39">
        <v>42</v>
      </c>
      <c r="B65" s="58" t="s">
        <v>134</v>
      </c>
      <c r="C65" s="34" t="s">
        <v>15</v>
      </c>
      <c r="D65" s="24" t="s">
        <v>11</v>
      </c>
      <c r="E65" s="57">
        <v>1</v>
      </c>
    </row>
    <row r="66" spans="1:5" ht="31.2" x14ac:dyDescent="0.3">
      <c r="A66" s="39">
        <v>43</v>
      </c>
      <c r="B66" s="58" t="s">
        <v>118</v>
      </c>
      <c r="C66" s="34" t="s">
        <v>15</v>
      </c>
      <c r="D66" s="24" t="s">
        <v>11</v>
      </c>
      <c r="E66" s="57">
        <v>1</v>
      </c>
    </row>
    <row r="67" spans="1:5" ht="31.2" x14ac:dyDescent="0.3">
      <c r="A67" s="39">
        <v>44</v>
      </c>
      <c r="B67" s="58" t="s">
        <v>111</v>
      </c>
      <c r="C67" s="34" t="s">
        <v>15</v>
      </c>
      <c r="D67" s="24" t="s">
        <v>11</v>
      </c>
      <c r="E67" s="57">
        <v>1</v>
      </c>
    </row>
    <row r="68" spans="1:5" ht="31.2" x14ac:dyDescent="0.3">
      <c r="A68" s="39">
        <v>45</v>
      </c>
      <c r="B68" s="58" t="s">
        <v>112</v>
      </c>
      <c r="C68" s="34" t="s">
        <v>15</v>
      </c>
      <c r="D68" s="24" t="s">
        <v>11</v>
      </c>
      <c r="E68" s="57">
        <v>1</v>
      </c>
    </row>
    <row r="69" spans="1:5" ht="31.2" x14ac:dyDescent="0.3">
      <c r="A69" s="39">
        <v>46</v>
      </c>
      <c r="B69" s="58" t="s">
        <v>66</v>
      </c>
      <c r="C69" s="34" t="s">
        <v>15</v>
      </c>
      <c r="D69" s="24" t="s">
        <v>11</v>
      </c>
      <c r="E69" s="57">
        <v>1</v>
      </c>
    </row>
    <row r="70" spans="1:5" ht="31.2" x14ac:dyDescent="0.3">
      <c r="A70" s="39">
        <v>47</v>
      </c>
      <c r="B70" s="58" t="s">
        <v>125</v>
      </c>
      <c r="C70" s="34" t="s">
        <v>15</v>
      </c>
      <c r="D70" s="24" t="s">
        <v>11</v>
      </c>
      <c r="E70" s="57">
        <v>1</v>
      </c>
    </row>
    <row r="71" spans="1:5" ht="31.2" x14ac:dyDescent="0.3">
      <c r="A71" s="39">
        <v>48</v>
      </c>
      <c r="B71" s="58" t="s">
        <v>131</v>
      </c>
      <c r="C71" s="34" t="s">
        <v>15</v>
      </c>
      <c r="D71" s="24" t="s">
        <v>11</v>
      </c>
      <c r="E71" s="57">
        <v>1</v>
      </c>
    </row>
    <row r="72" spans="1:5" ht="31.2" x14ac:dyDescent="0.3">
      <c r="A72" s="39">
        <v>49</v>
      </c>
      <c r="B72" s="45" t="s">
        <v>71</v>
      </c>
      <c r="C72" s="34" t="s">
        <v>15</v>
      </c>
      <c r="D72" s="24" t="s">
        <v>11</v>
      </c>
      <c r="E72" s="57">
        <v>1</v>
      </c>
    </row>
    <row r="73" spans="1:5" ht="31.2" x14ac:dyDescent="0.3">
      <c r="A73" s="39">
        <v>50</v>
      </c>
      <c r="B73" s="58" t="s">
        <v>119</v>
      </c>
      <c r="C73" s="34" t="s">
        <v>15</v>
      </c>
      <c r="D73" s="24" t="s">
        <v>11</v>
      </c>
      <c r="E73" s="57">
        <v>1</v>
      </c>
    </row>
    <row r="74" spans="1:5" ht="31.2" x14ac:dyDescent="0.3">
      <c r="A74" s="39">
        <v>51</v>
      </c>
      <c r="B74" s="45" t="s">
        <v>113</v>
      </c>
      <c r="C74" s="34" t="s">
        <v>15</v>
      </c>
      <c r="D74" s="24" t="s">
        <v>11</v>
      </c>
      <c r="E74" s="57">
        <v>1</v>
      </c>
    </row>
    <row r="75" spans="1:5" ht="21" x14ac:dyDescent="0.3">
      <c r="A75" s="97" t="s">
        <v>11</v>
      </c>
      <c r="B75" s="98"/>
      <c r="C75" s="98"/>
      <c r="D75" s="98"/>
      <c r="E75" s="99"/>
    </row>
    <row r="76" spans="1:5" ht="31.2" x14ac:dyDescent="0.3">
      <c r="A76" s="39">
        <v>1</v>
      </c>
      <c r="B76" s="33" t="s">
        <v>73</v>
      </c>
      <c r="C76" s="34" t="s">
        <v>15</v>
      </c>
      <c r="D76" s="24" t="s">
        <v>11</v>
      </c>
      <c r="E76" s="19">
        <v>1</v>
      </c>
    </row>
    <row r="77" spans="1:5" ht="31.2" x14ac:dyDescent="0.3">
      <c r="A77" s="39">
        <v>2</v>
      </c>
      <c r="B77" s="33" t="s">
        <v>39</v>
      </c>
      <c r="C77" s="34" t="s">
        <v>15</v>
      </c>
      <c r="D77" s="24" t="s">
        <v>11</v>
      </c>
      <c r="E77" s="19">
        <v>1</v>
      </c>
    </row>
    <row r="78" spans="1:5" ht="31.2" x14ac:dyDescent="0.3">
      <c r="A78" s="39">
        <v>3</v>
      </c>
      <c r="B78" s="33" t="s">
        <v>40</v>
      </c>
      <c r="C78" s="34" t="s">
        <v>15</v>
      </c>
      <c r="D78" s="24" t="s">
        <v>11</v>
      </c>
      <c r="E78" s="19">
        <v>1</v>
      </c>
    </row>
    <row r="79" spans="1:5" ht="31.2" x14ac:dyDescent="0.3">
      <c r="A79" s="39">
        <v>4</v>
      </c>
      <c r="B79" s="33" t="s">
        <v>74</v>
      </c>
      <c r="C79" s="34" t="s">
        <v>15</v>
      </c>
      <c r="D79" s="24" t="s">
        <v>11</v>
      </c>
      <c r="E79" s="19">
        <v>1</v>
      </c>
    </row>
    <row r="80" spans="1:5" ht="31.2" x14ac:dyDescent="0.3">
      <c r="A80" s="39">
        <v>5</v>
      </c>
      <c r="B80" s="33" t="s">
        <v>76</v>
      </c>
      <c r="C80" s="34" t="s">
        <v>15</v>
      </c>
      <c r="D80" s="24" t="s">
        <v>11</v>
      </c>
      <c r="E80" s="19">
        <v>1</v>
      </c>
    </row>
  </sheetData>
  <sortState xmlns:xlrd2="http://schemas.microsoft.com/office/spreadsheetml/2017/richdata2" ref="B76:D80">
    <sortCondition ref="B76:B80"/>
  </sortState>
  <mergeCells count="5">
    <mergeCell ref="A75:E75"/>
    <mergeCell ref="A2:E2"/>
    <mergeCell ref="A10:E10"/>
    <mergeCell ref="A20:E20"/>
    <mergeCell ref="A23:E23"/>
  </mergeCells>
  <conditionalFormatting sqref="B24:B27">
    <cfRule type="duplicateValues" dxfId="63" priority="9"/>
  </conditionalFormatting>
  <conditionalFormatting sqref="B28:B49">
    <cfRule type="duplicateValues" dxfId="62" priority="10"/>
  </conditionalFormatting>
  <conditionalFormatting sqref="B60">
    <cfRule type="duplicateValues" dxfId="61" priority="8"/>
  </conditionalFormatting>
  <conditionalFormatting sqref="B61:B74">
    <cfRule type="duplicateValues" dxfId="60" priority="11"/>
  </conditionalFormatting>
  <conditionalFormatting sqref="D2">
    <cfRule type="endsWith" dxfId="59" priority="44" operator="endsWith" text="Оборудование">
      <formula>RIGHT(D2,LEN("Оборудование"))="Оборудование"</formula>
    </cfRule>
    <cfRule type="containsText" dxfId="58" priority="45" operator="containsText" text="Программное обеспечение">
      <formula>NOT(ISERROR(SEARCH("Программное обеспечение",D2)))</formula>
    </cfRule>
    <cfRule type="endsWith" dxfId="57" priority="46" operator="endsWith" text="Оборудование IT">
      <formula>RIGHT(D2,LEN("Оборудование IT"))="Оборудование IT"</formula>
    </cfRule>
    <cfRule type="containsText" dxfId="56" priority="47" operator="containsText" text="Мебель">
      <formula>NOT(ISERROR(SEARCH("Мебель",D2)))</formula>
    </cfRule>
  </conditionalFormatting>
  <conditionalFormatting sqref="D3:D9">
    <cfRule type="expression" dxfId="55" priority="37">
      <formula>EXACT("Учебное пособие",D3)</formula>
    </cfRule>
    <cfRule type="expression" dxfId="54" priority="38">
      <formula>EXACT("СИЗ",D3)</formula>
    </cfRule>
    <cfRule type="expression" dxfId="53" priority="39">
      <formula>EXACT("Охрана труда",D3)</formula>
    </cfRule>
    <cfRule type="expression" dxfId="52" priority="40">
      <formula>EXACT("Программное обеспечение",D3)</formula>
    </cfRule>
    <cfRule type="expression" dxfId="51" priority="41">
      <formula>EXACT("Оборудование IT",D3)</formula>
    </cfRule>
    <cfRule type="expression" dxfId="50" priority="42">
      <formula>EXACT("Мебель",D3)</formula>
    </cfRule>
    <cfRule type="expression" dxfId="49" priority="43">
      <formula>EXACT("Оборудование",D3)</formula>
    </cfRule>
  </conditionalFormatting>
  <conditionalFormatting sqref="D10">
    <cfRule type="endsWith" dxfId="48" priority="48" operator="endsWith" text="Оборудование">
      <formula>RIGHT(D10,LEN("Оборудование"))="Оборудование"</formula>
    </cfRule>
    <cfRule type="containsText" dxfId="47" priority="49" operator="containsText" text="Программное обеспечение">
      <formula>NOT(ISERROR(SEARCH("Программное обеспечение",D10)))</formula>
    </cfRule>
    <cfRule type="endsWith" dxfId="46" priority="50" operator="endsWith" text="Оборудование IT">
      <formula>RIGHT(D10,LEN("Оборудование IT"))="Оборудование IT"</formula>
    </cfRule>
    <cfRule type="containsText" dxfId="45" priority="51" operator="containsText" text="Мебель">
      <formula>NOT(ISERROR(SEARCH("Мебель",D10)))</formula>
    </cfRule>
  </conditionalFormatting>
  <conditionalFormatting sqref="D11:D19">
    <cfRule type="expression" dxfId="44" priority="30">
      <formula>EXACT("Учебное пособие",D11)</formula>
    </cfRule>
    <cfRule type="expression" dxfId="43" priority="31">
      <formula>EXACT("СИЗ",D11)</formula>
    </cfRule>
    <cfRule type="expression" dxfId="42" priority="32">
      <formula>EXACT("Охрана труда",D11)</formula>
    </cfRule>
    <cfRule type="expression" dxfId="41" priority="33">
      <formula>EXACT("Программное обеспечение",D11)</formula>
    </cfRule>
    <cfRule type="expression" dxfId="40" priority="34">
      <formula>EXACT("Оборудование IT",D11)</formula>
    </cfRule>
    <cfRule type="expression" dxfId="39" priority="35">
      <formula>EXACT("Мебель",D11)</formula>
    </cfRule>
    <cfRule type="expression" dxfId="38" priority="36">
      <formula>EXACT("Оборудование",D11)</formula>
    </cfRule>
  </conditionalFormatting>
  <conditionalFormatting sqref="D20">
    <cfRule type="endsWith" dxfId="37" priority="26" operator="endsWith" text="Оборудование">
      <formula>RIGHT(D20,LEN("Оборудование"))="Оборудование"</formula>
    </cfRule>
    <cfRule type="containsText" dxfId="36" priority="27" operator="containsText" text="Программное обеспечение">
      <formula>NOT(ISERROR(SEARCH("Программное обеспечение",D20)))</formula>
    </cfRule>
    <cfRule type="endsWith" dxfId="35" priority="28" operator="endsWith" text="Оборудование IT">
      <formula>RIGHT(D20,LEN("Оборудование IT"))="Оборудование IT"</formula>
    </cfRule>
    <cfRule type="containsText" dxfId="34" priority="29" operator="containsText" text="Мебель">
      <formula>NOT(ISERROR(SEARCH("Мебель",D20)))</formula>
    </cfRule>
  </conditionalFormatting>
  <conditionalFormatting sqref="D21:D22">
    <cfRule type="expression" dxfId="33" priority="12">
      <formula>EXACT("Учебное пособие",D21)</formula>
    </cfRule>
    <cfRule type="expression" dxfId="32" priority="13">
      <formula>EXACT("СИЗ",D21)</formula>
    </cfRule>
    <cfRule type="expression" dxfId="31" priority="14">
      <formula>EXACT("Охрана труда",D21)</formula>
    </cfRule>
    <cfRule type="expression" dxfId="30" priority="15">
      <formula>EXACT("Программное обеспечение",D21)</formula>
    </cfRule>
    <cfRule type="expression" dxfId="29" priority="16">
      <formula>EXACT("Оборудование IT",D21)</formula>
    </cfRule>
    <cfRule type="expression" dxfId="28" priority="17">
      <formula>EXACT("Мебель",D21)</formula>
    </cfRule>
    <cfRule type="expression" dxfId="27" priority="18">
      <formula>EXACT("Оборудование",D21)</formula>
    </cfRule>
  </conditionalFormatting>
  <conditionalFormatting sqref="D24:D74">
    <cfRule type="expression" dxfId="26" priority="1">
      <formula>EXACT("Учебное пособие",D24)</formula>
    </cfRule>
    <cfRule type="expression" dxfId="25" priority="2">
      <formula>EXACT("СИЗ",D24)</formula>
    </cfRule>
    <cfRule type="expression" dxfId="24" priority="3">
      <formula>EXACT("Охрана труда",D24)</formula>
    </cfRule>
    <cfRule type="expression" dxfId="23" priority="4">
      <formula>EXACT("Программное обеспечение",D24)</formula>
    </cfRule>
    <cfRule type="expression" dxfId="22" priority="5">
      <formula>EXACT("Оборудование IT",D24)</formula>
    </cfRule>
    <cfRule type="expression" dxfId="21" priority="6">
      <formula>EXACT("Мебель",D24)</formula>
    </cfRule>
    <cfRule type="expression" dxfId="20" priority="7">
      <formula>EXACT("Оборудование",D24)</formula>
    </cfRule>
  </conditionalFormatting>
  <conditionalFormatting sqref="D76:D80">
    <cfRule type="expression" dxfId="19" priority="52">
      <formula>EXACT("Учебное пособие",D76)</formula>
    </cfRule>
    <cfRule type="expression" dxfId="18" priority="53">
      <formula>EXACT("СИЗ",D76)</formula>
    </cfRule>
    <cfRule type="expression" dxfId="17" priority="54">
      <formula>EXACT("Охрана труда",D76)</formula>
    </cfRule>
    <cfRule type="expression" dxfId="16" priority="55">
      <formula>EXACT("Программное обеспечение",D76)</formula>
    </cfRule>
    <cfRule type="expression" dxfId="15" priority="56">
      <formula>EXACT("Оборудование IT",D76)</formula>
    </cfRule>
    <cfRule type="expression" dxfId="14" priority="57">
      <formula>EXACT("Мебель",D76)</formula>
    </cfRule>
    <cfRule type="expression" dxfId="13" priority="58">
      <formula>EXACT("Оборудование",D76)</formula>
    </cfRule>
  </conditionalFormatting>
  <dataValidations count="3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:B20" xr:uid="{D6C67EE8-EFBA-4627-ACA4-32EEBC4927AA}"/>
    <dataValidation allowBlank="1" showErrorMessage="1" sqref="C21:C22 B56:B61" xr:uid="{6AEB56A1-CFD8-4A87-8380-514D4F2DF89A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" xr:uid="{36735EF6-47D2-4281-BDAD-3A0D77C1EF4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D81:D1048576 D1 D75</xm:sqref>
        </x14:dataValidation>
        <x14:dataValidation type="list" allowBlank="1" showInputMessage="1" showErrorMessage="1" xr:uid="{22DC7A2F-3F93-4ABE-A165-977EF675FCFD}">
          <x14:formula1>
            <xm:f>Виды!$A$1:$A$7</xm:f>
          </x14:formula1>
          <xm:sqref>D76:D80 D21:D22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8" customWidth="1"/>
  </cols>
  <sheetData>
    <row r="1" spans="1:1" ht="15.6" x14ac:dyDescent="0.3">
      <c r="A1" s="24" t="s">
        <v>7</v>
      </c>
    </row>
    <row r="2" spans="1:1" ht="15.6" x14ac:dyDescent="0.3">
      <c r="A2" s="24" t="s">
        <v>11</v>
      </c>
    </row>
    <row r="3" spans="1:1" ht="15.6" x14ac:dyDescent="0.3">
      <c r="A3" s="24" t="s">
        <v>5</v>
      </c>
    </row>
    <row r="4" spans="1:1" ht="15.6" x14ac:dyDescent="0.3">
      <c r="A4" s="24" t="s">
        <v>17</v>
      </c>
    </row>
    <row r="5" spans="1:1" ht="15.6" x14ac:dyDescent="0.3">
      <c r="A5" s="24" t="s">
        <v>9</v>
      </c>
    </row>
    <row r="6" spans="1:1" ht="15.6" x14ac:dyDescent="0.3">
      <c r="A6" s="24" t="s">
        <v>43</v>
      </c>
    </row>
    <row r="7" spans="1:1" ht="15.6" x14ac:dyDescent="0.3">
      <c r="A7" s="24" t="s">
        <v>44</v>
      </c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2026-03-25T08:18:22Z</dcterms:modified>
</cp:coreProperties>
</file>