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BDD3B60-B3ED-496E-A114-C41140BCD8E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зона'!$A$1:$H$19</definedName>
    <definedName name="_xlnm._FilterDatabase" localSheetId="5" hidden="1">'Охрана труда'!$A$1:$H$4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66" i="6"/>
  <c r="G64" i="6"/>
  <c r="G63" i="6"/>
  <c r="G61" i="6"/>
  <c r="G60" i="6"/>
  <c r="G58" i="6"/>
  <c r="G57" i="6"/>
  <c r="G56" i="6"/>
  <c r="G52" i="6"/>
  <c r="G41" i="6"/>
  <c r="G46" i="6"/>
  <c r="G42" i="6"/>
  <c r="G39" i="6"/>
  <c r="G33" i="6"/>
  <c r="G31" i="6"/>
  <c r="G65" i="6"/>
  <c r="G62" i="6"/>
  <c r="G59" i="6"/>
  <c r="G55" i="6"/>
  <c r="G54" i="6"/>
  <c r="G53" i="6"/>
  <c r="G48" i="6"/>
  <c r="G47" i="6"/>
  <c r="G45" i="6"/>
  <c r="G44" i="6"/>
  <c r="G43" i="6"/>
  <c r="G49" i="6"/>
  <c r="G40" i="6"/>
  <c r="G38" i="6"/>
  <c r="G37" i="6"/>
  <c r="G36" i="6"/>
  <c r="G67" i="6"/>
  <c r="G35" i="6"/>
  <c r="G34" i="6"/>
  <c r="G32" i="6"/>
  <c r="G18" i="10"/>
  <c r="G15" i="10"/>
  <c r="G19" i="10"/>
  <c r="G8" i="10"/>
  <c r="G6" i="10"/>
  <c r="G7" i="10"/>
  <c r="G16" i="10"/>
  <c r="G13" i="10"/>
  <c r="G14" i="10"/>
  <c r="G12" i="10"/>
  <c r="G9" i="10"/>
  <c r="G17" i="10"/>
  <c r="G11" i="10"/>
  <c r="G3" i="10"/>
  <c r="G2" i="10"/>
  <c r="G5" i="10"/>
  <c r="G10" i="10"/>
  <c r="G23" i="11"/>
  <c r="G34" i="11"/>
  <c r="G51" i="11"/>
  <c r="G50" i="11"/>
  <c r="G59" i="11"/>
  <c r="G10" i="11"/>
  <c r="G53" i="11"/>
  <c r="G39" i="11"/>
  <c r="G33" i="11"/>
  <c r="G27" i="11"/>
  <c r="G28" i="11"/>
  <c r="G25" i="11"/>
  <c r="G26" i="11"/>
  <c r="G37" i="11"/>
  <c r="G38" i="11"/>
  <c r="G42" i="11"/>
  <c r="G41" i="11"/>
  <c r="G7" i="11"/>
  <c r="G11" i="11"/>
  <c r="G40" i="11"/>
  <c r="G48" i="11"/>
  <c r="G46" i="11"/>
  <c r="G2" i="11"/>
  <c r="G62" i="11"/>
  <c r="G30" i="11"/>
  <c r="G75" i="11"/>
  <c r="G73" i="11"/>
  <c r="G24" i="11"/>
  <c r="G66" i="11"/>
  <c r="G47" i="11"/>
  <c r="G63" i="11"/>
  <c r="G6" i="11"/>
  <c r="G54" i="11"/>
  <c r="G4" i="11"/>
  <c r="G12" i="11"/>
  <c r="G32" i="11"/>
  <c r="G77" i="11"/>
  <c r="G58" i="11"/>
  <c r="G19" i="11"/>
  <c r="G60" i="11"/>
  <c r="G64" i="11"/>
  <c r="G52" i="11"/>
  <c r="G29" i="11"/>
  <c r="G65" i="11"/>
  <c r="G70" i="11"/>
  <c r="G68" i="11"/>
  <c r="G76" i="11"/>
  <c r="G31" i="11"/>
  <c r="G61" i="11"/>
  <c r="G71" i="11"/>
  <c r="G67" i="11"/>
  <c r="G36" i="11"/>
  <c r="G9" i="11"/>
  <c r="G74" i="11"/>
  <c r="G3" i="11"/>
  <c r="G44" i="11"/>
  <c r="G56" i="11"/>
  <c r="G55" i="11"/>
  <c r="G35" i="11"/>
  <c r="G49" i="11"/>
  <c r="G43" i="11"/>
  <c r="G72" i="11"/>
  <c r="G57" i="11"/>
  <c r="G20" i="11"/>
  <c r="G5" i="11"/>
  <c r="G21" i="11"/>
  <c r="G45" i="11"/>
  <c r="G8" i="11"/>
  <c r="G18" i="11"/>
  <c r="G69" i="11"/>
  <c r="G14" i="11"/>
  <c r="G16" i="11"/>
  <c r="G15" i="11"/>
  <c r="G22" i="11"/>
  <c r="G17" i="11"/>
  <c r="G2" i="12"/>
  <c r="G3" i="12"/>
  <c r="G7" i="12"/>
  <c r="G6" i="12"/>
  <c r="G4" i="12"/>
  <c r="G2" i="13"/>
  <c r="G3" i="13"/>
  <c r="H1" i="8" l="1"/>
  <c r="G51" i="6"/>
  <c r="G50" i="6"/>
  <c r="G4" i="10" l="1"/>
  <c r="G13" i="11"/>
  <c r="G5" i="12"/>
  <c r="G4" i="13"/>
  <c r="G79" i="6"/>
  <c r="G77" i="6" l="1"/>
</calcChain>
</file>

<file path=xl/sharedStrings.xml><?xml version="1.0" encoding="utf-8"?>
<sst xmlns="http://schemas.openxmlformats.org/spreadsheetml/2006/main" count="1575" uniqueCount="333">
  <si>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</si>
  <si>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</si>
  <si>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</si>
  <si>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</si>
  <si>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</si>
  <si>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</si>
  <si>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</si>
  <si>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</si>
  <si>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</si>
  <si>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</si>
  <si>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</si>
  <si>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</si>
  <si>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</si>
  <si>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</si>
  <si>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</si>
  <si>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</si>
  <si>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</si>
  <si>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</si>
  <si>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</si>
  <si>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</si>
  <si>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</si>
  <si>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</si>
  <si>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</si>
  <si>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</si>
  <si>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</si>
  <si>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</si>
  <si>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</si>
  <si>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</si>
  <si>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</si>
  <si>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</si>
  <si>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</si>
  <si>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</si>
  <si>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</si>
  <si>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</si>
  <si>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</si>
  <si>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</si>
  <si>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</si>
  <si>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</si>
  <si>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</si>
  <si>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</si>
  <si>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</si>
  <si>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</si>
  <si>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</si>
  <si>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</si>
  <si>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</si>
  <si>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</si>
  <si>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</si>
  <si>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</si>
  <si>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</si>
  <si>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</si>
  <si>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</si>
  <si>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</si>
  <si>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</si>
  <si>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</si>
  <si>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</si>
  <si>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</si>
  <si>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</si>
  <si>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</si>
  <si>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</si>
  <si>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</si>
  <si>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</si>
  <si>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</si>
  <si>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</si>
  <si>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</si>
  <si>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</si>
  <si>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</si>
  <si>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</si>
  <si>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</si>
  <si>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</si>
  <si>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</si>
  <si>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</si>
  <si>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</si>
  <si>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</si>
  <si>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</si>
  <si>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</si>
  <si>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</si>
  <si>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</si>
  <si>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</si>
  <si>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</si>
  <si>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</si>
  <si>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Терапевтический стационар</t>
  </si>
  <si>
    <t xml:space="preserve">34.02.01 Сестринское дело
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</si>
  <si>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</si>
  <si>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</si>
  <si>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</si>
  <si>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</si>
  <si>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</si>
  <si>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rPr>
        <sz val="11"/>
        <color indexed="9"/>
        <rFont val="Times New Roman"/>
        <family val="1"/>
        <charset val="204"/>
      </rPr>
      <t>20 кабинет. Зона под вид работ</t>
    </r>
    <r>
      <rPr>
        <sz val="11"/>
        <rFont val="Times New Roman"/>
        <family val="1"/>
        <charset val="204"/>
      </rPr>
      <t xml:space="preserve"> </t>
    </r>
    <r>
      <rPr>
        <i/>
        <sz val="11"/>
        <color indexed="10"/>
        <rFont val="Times New Roman"/>
        <family val="1"/>
        <charset val="204"/>
      </rPr>
      <t xml:space="preserve"> </t>
    </r>
    <r>
      <rPr>
        <i/>
        <sz val="11"/>
        <color theme="0"/>
        <rFont val="Times New Roman"/>
        <family val="1"/>
        <charset val="204"/>
      </rPr>
      <t>9 Терапевтический стационар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(18</t>
    </r>
    <r>
      <rPr>
        <sz val="11"/>
        <rFont val="Times New Roman"/>
        <family val="1"/>
        <charset val="204"/>
      </rPr>
      <t xml:space="preserve"> </t>
    </r>
    <r>
      <rPr>
        <sz val="11"/>
        <color indexed="9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</si>
  <si>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</si>
  <si>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34.02.01 Сестринское дело</t>
  </si>
  <si>
    <t xml:space="preserve">Требования к обеспечению зоны (коммуникации, площадь, сети и др.): </t>
  </si>
  <si>
    <t>Площадь зоны: не менее 48,3кв.м.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</si>
  <si>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</si>
  <si>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</si>
  <si>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</si>
  <si>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</si>
  <si>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- 48,3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</si>
  <si>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</si>
  <si>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</si>
  <si>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</si>
  <si>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</si>
  <si>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</si>
  <si>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</si>
  <si>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 xml:space="preserve">Источники бесперебойного питания </t>
  </si>
  <si>
    <t xml:space="preserve"> обеспечиваетпитание персональных компьютеров или другой нагрузки с номинальным напряжением питания 220 В переменного тока и потребляемой мощностью до 1500 ВА (900 Вт). Встроенные АКБ 9 Ач, 2 шт, время резерва 2 мин., холодный старт, модифицированный синус, световая и звуковая индикация режимов работы, графический дисплей режимов работы, связь и управление c ПК по USB.</t>
  </si>
  <si>
    <t xml:space="preserve">Витая пара </t>
  </si>
  <si>
    <t xml:space="preserve">Неэкранированный четырехпарный кабель категории 6 (U/UTP Cat 6) для групповой стационарной прокладки внутри помещения. Предназначен для передачи данных со скоростью до 1 Гбит/c.Диаметр проводников 24AWG. </t>
  </si>
  <si>
    <t xml:space="preserve">Wi-Fi роутер </t>
  </si>
  <si>
    <t>Мультигигабитный интернет-центр с Mesh Wi-Fi 6 AX3200, двухъядерным ARM-процессором, Smart-коммутатором с 5 портами Gigabit Ethernet и 1 портом 2.5 Gigabit Ethernet, портами USB 3.0 и 2.0</t>
  </si>
  <si>
    <t xml:space="preserve">Блок розеток </t>
  </si>
  <si>
    <t xml:space="preserve">Розеточный модуль с черным корпусом для установки в шкаф 19 дюймов и стандартной высоты 1U (44.45 мм). 8 выходных розеток. Номинальное напряжение 220в. </t>
  </si>
  <si>
    <t xml:space="preserve">Коммутационная патч-панель </t>
  </si>
  <si>
    <t>Коммутационная панель высотой 1 HU для монтажа в 19" стойку. Порты: 48 х RJ45, кат. 6A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</si>
  <si>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</si>
  <si>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</si>
  <si>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 xml:space="preserve">Интерактивная панель </t>
  </si>
  <si>
    <t>диагональ экрана не менее 75";
разрешение сверхвысокой четкости HD;
поддержка до нскольких точек касания;
множество разъемов (возможность интегрировать с интерактивной панелью другие устройства): MIC, Audio, HDMI, DP, USB, LAN, VGA.</t>
  </si>
  <si>
    <t>шт.</t>
  </si>
  <si>
    <t>ФБ</t>
  </si>
  <si>
    <t>Комплект постельного белья</t>
  </si>
  <si>
    <t>Наволочка - 2 шт Простынь - 1 шт Пододеяльник - 1 шт</t>
  </si>
  <si>
    <t>Подушка  с холофайбером</t>
  </si>
  <si>
    <t>Размер: не менее 50*70 см</t>
  </si>
  <si>
    <t>Одеяло синтепоновое</t>
  </si>
  <si>
    <t>Размер: не менее 140*200 см</t>
  </si>
  <si>
    <t>Рециркулятор</t>
  </si>
  <si>
    <t>Бактерицидный, настенный</t>
  </si>
  <si>
    <t xml:space="preserve">Дозатор сенсорный для дезинфицирующих средств </t>
  </si>
  <si>
    <t>Настенный</t>
  </si>
  <si>
    <t>Диспенсер для бумажных полотенец</t>
  </si>
  <si>
    <t>Дозатор сенсорный для мыла</t>
  </si>
  <si>
    <t>Автоматический, настенный</t>
  </si>
  <si>
    <t>Шкаф</t>
  </si>
  <si>
    <t>Размеры: не менее 3300*2500 *700 мм</t>
  </si>
  <si>
    <t>Раковина</t>
  </si>
  <si>
    <t>Из нержавеющей стали        габариты не более: 620*620 мм</t>
  </si>
  <si>
    <t>Тумба под раковину</t>
  </si>
  <si>
    <t>Материал: ЛДСП                 габариты не более: 630*630*950</t>
  </si>
  <si>
    <t>Рабочее место учащегося</t>
  </si>
  <si>
    <t>Консоль медицинская</t>
  </si>
  <si>
    <t>Длинна не менее 80 см</t>
  </si>
  <si>
    <t>шт (9 раб место)</t>
  </si>
  <si>
    <t>Кровать многофункциональная с электроприводом</t>
  </si>
  <si>
    <t>Габариты кровати, мм не менне 2000*900</t>
  </si>
  <si>
    <t>шт (6 раб место)</t>
  </si>
  <si>
    <t>Манипуляционный стол с ящиками на колесах</t>
  </si>
  <si>
    <t>Материал из нержавеющей стали       Размеры не более 600х430х960 мм</t>
  </si>
  <si>
    <t>шт (2 раб место)</t>
  </si>
  <si>
    <t>Контейнер медицинский для сбора отходов класса А</t>
  </si>
  <si>
    <t>Контейнер для сбора, хранения, транспортирования и утилизации отходов многоразовый</t>
  </si>
  <si>
    <t>Контейнер медицинский для сбора отходов класса Б</t>
  </si>
  <si>
    <t>Контейнер для сбора, хранения, транспортирования и утилизации медицинских отходов многоразовый</t>
  </si>
  <si>
    <t>Контейнер для сбора острого инструментария (иглоприемник)</t>
  </si>
  <si>
    <t xml:space="preserve">Контейнер для острого инструмента объемом не менее  0,25 л. </t>
  </si>
  <si>
    <t>Уничтожитель (деструктор) игл и шприцов</t>
  </si>
  <si>
    <t>Размер, мм: не менее 165*115*120</t>
  </si>
  <si>
    <t>шт (18 раб место)</t>
  </si>
  <si>
    <t xml:space="preserve">Лоток почкообразный </t>
  </si>
  <si>
    <t>Металлический      Размеры не менее 250*140*40 мм</t>
  </si>
  <si>
    <t>Емкость контейнер для дезинфекции</t>
  </si>
  <si>
    <t>Рабочий объём не менее 1 литр</t>
  </si>
  <si>
    <t>Секундомер</t>
  </si>
  <si>
    <t>Секундомер электронный</t>
  </si>
  <si>
    <t xml:space="preserve"> Манекен-симулятор для отработки навыков снятия ЭКГ с груди и со спины</t>
  </si>
  <si>
    <t>Характеристики
Вес не менее 15 кг
Размер не менее 170х47х22 см
электрокардиосигнал в 12 отведениях и 47 предустановленных разновидностей ЭКГ.</t>
  </si>
  <si>
    <t>Визуализатор вен с напольным штативом</t>
  </si>
  <si>
    <t>Длина не менее 500 мм
Ширина не менее 200 мм
Высота не менее 1500 мм</t>
  </si>
  <si>
    <t>Манекен-симулятор взрослого для отработки навыков сестринского ухода</t>
  </si>
  <si>
    <t>Тренажер по уходу за пациентом, измерение давления, катетеризация</t>
  </si>
  <si>
    <t>шт (18  раб место)</t>
  </si>
  <si>
    <t>Тонометр механический</t>
  </si>
  <si>
    <t>Манжета: большая, не менее 24 - 42 см.  Стрелочный манометр. Фонендоскоп</t>
  </si>
  <si>
    <t>шт (1 раб место)</t>
  </si>
  <si>
    <t>Фонендоскоп</t>
  </si>
  <si>
    <t xml:space="preserve">Акустическая головка: односторонняя
Звукопроводящая трубка: одноканальная
</t>
  </si>
  <si>
    <t>Пульсоксиметр</t>
  </si>
  <si>
    <t>Измерение SpO₂: 70–100%. Измерение пульса: 30–235 уд/мин. Отображение на дисплее: 2 режима. Для детей и взрослых, на батарейках</t>
  </si>
  <si>
    <t xml:space="preserve">Спирометр портативный с оксиметром </t>
  </si>
  <si>
    <t xml:space="preserve">Датчик потока: двунаправленная цифровая турбина.
</t>
  </si>
  <si>
    <t>Пикфлоуметр</t>
  </si>
  <si>
    <t xml:space="preserve">Вид прибора: механический
Способ дыхания: через рот
</t>
  </si>
  <si>
    <t>Термометр инфракрасный</t>
  </si>
  <si>
    <t>Бесконтактный                               Габариты не менее 120x70x30 мм
Вес не менее 100 гр</t>
  </si>
  <si>
    <t>Термометр медицинский безртутный</t>
  </si>
  <si>
    <t>Классический безртутный</t>
  </si>
  <si>
    <t>Сантиметровая лента</t>
  </si>
  <si>
    <t>Лента, не менее  1,5 метра в футляре</t>
  </si>
  <si>
    <t>шт (3 раб место)</t>
  </si>
  <si>
    <t>Аппарат ЭКГ</t>
  </si>
  <si>
    <t>Ширина термобумаги - 110 мм, тип бумаги: рулон или Z-fold бумага;
Размер экрана- 116х88 мм, с разрешающей способностью 640х480 точек;
Тип экрана: цветной TFT дисплей со светодиодной подсветкой;
Разрешение печати 8 точек/мм поперек бумаги и 64 точки/мм вдоль бумаги при скорости 25 мм/сек;
Скорость движения бумаги – 5,10,25,50 мм/с.
Антитреморный фильтр 35Гц - 20дБ/октаву, фильтр сетевого напряжения и антидрейфовый фильтр без искажения положения ST сегмента;
Возможность отключения и регулировки громкости звуковых сигналов R-зубца ЭКГ и клавиатуры;
ЧСС до 300 ударов в минуту; Возможность проверки кабеля отведений в составе электрокардиографа;
Возможность вывода на печать и на экран цифровой или буквенной информации;
Возможность обнаружения сигналов кардиостимулятора и защита от дефибрилляции;</t>
  </si>
  <si>
    <t>Ширма медицинская</t>
  </si>
  <si>
    <t>Материал каркаса: сталь
Материал ширмы: пластик
Высота не менее 1645 мм
Толщина не более 50 мм
Ширина не менее 1390 мм
Количество секций: 2</t>
  </si>
  <si>
    <t>Жгут венозный взрослый</t>
  </si>
  <si>
    <t>Жгут медицинский Михайлова №2, венозный с пряжкой</t>
  </si>
  <si>
    <t>Подушка для забора крови (чехол кожзам, экокожа)</t>
  </si>
  <si>
    <t>Чехол кожзам, экокожа Размеры не менее 20*15*5 см</t>
  </si>
  <si>
    <t>Тренажер-накладка для отработки внутривенных инъекций</t>
  </si>
  <si>
    <t>Тренажер должен представлять собой накладку на руку для отработки навыков внутривенных инъекций. Должны быть видимые сосуды, расположенные по всей длине тренажера, выходящие за пределы основы тренажера для заполнения и оттока имитатора крови.</t>
  </si>
  <si>
    <t>Фантом ягодиц для отработки внутримышечной инъекции</t>
  </si>
  <si>
    <t>Материал: АБС пластик, пенополиуретан
Габариты не менее 295 х 270 х 305 мм</t>
  </si>
  <si>
    <t>Тренажер для отработки навыков подкожных инъекций</t>
  </si>
  <si>
    <t>Материал: Полиуретан, АБС поливинилхлорид
Габариты не менее 210 х 140 х 80 мм</t>
  </si>
  <si>
    <t>Накладка для внутрикожных инъекций</t>
  </si>
  <si>
    <t>Материал: пенополиуретан, полиуретан, силикон Габариты не менее 125 х 90 х 45 мм</t>
  </si>
  <si>
    <t>Штатив лабораторный для пробирок</t>
  </si>
  <si>
    <t>Штатив полимерный для пробирок не мненнее  10 гнезд</t>
  </si>
  <si>
    <t>Укладка-контейнер для транспортировки пробирок с биологическим материалом</t>
  </si>
  <si>
    <t xml:space="preserve">Размер не менее: 435x195x215 мм  Укладка представляет собой корпус с парой симметрично расположенных ручек и крышкой. Для фиксации крышки на корпусе предусмотрены замки. При необходимости на замки можно установить пломбу. </t>
  </si>
  <si>
    <t>Фантом для внутривенной инъекции (рука)</t>
  </si>
  <si>
    <t>Тренажер должен имитировать руку взрослого человека с четкими анатомическими ориентирами от середины плеча до фаланг.</t>
  </si>
  <si>
    <t>Тренажер по уходу за стомами (надеваемый)</t>
  </si>
  <si>
    <t xml:space="preserve">Материал: Силикон, полиуретан, силикон  Габариты не более 440 х 130 х 20 мм
</t>
  </si>
  <si>
    <t>Мочеприемник мужской</t>
  </si>
  <si>
    <t>Материал полиэтилен. Размеры не более 27 х 10 х 14 см</t>
  </si>
  <si>
    <t>Судно медицинское полимерное</t>
  </si>
  <si>
    <t xml:space="preserve">Размеры судна подкладного полимерного не менее 470 х 295 х 105 мм.
Вместимость судна подкладного полимерного не менее 3 л
Материал: пластик, полимер
</t>
  </si>
  <si>
    <t>Тренажер катетеризации мочевого пузыря у мужчин</t>
  </si>
  <si>
    <t>Тренажер должен представлять собой нижнюю часть туловища и верхнюю треть бедер взрослого мужчины в натуральную величину, с соблюдением точного анатомического строения.</t>
  </si>
  <si>
    <t>Тренажер для отработки навыков катетеризации мочевого пузыря у женщин</t>
  </si>
  <si>
    <t>Тренажер должен представлять собой нижнюю часть туловища и верхнюю треть бедер взрослой женщины в натуральную величину, с соблюдением точного анатомического строения.</t>
  </si>
  <si>
    <t>Манекен практики процедур по уходу полноростовой</t>
  </si>
  <si>
    <t>Тренажер гериатрический полноростовой по уходу за пациентом, измерение давления, катетеризация</t>
  </si>
  <si>
    <t>Манекен должен имитировать взрослого человека с подвижными головой, верхними и нижними конечностями.</t>
  </si>
  <si>
    <t>Штатив универсальный</t>
  </si>
  <si>
    <t>Стойка штатив для капельницы с 1 держателем</t>
  </si>
  <si>
    <t>Небулайзер</t>
  </si>
  <si>
    <t>Компрессорный ингалятор. Размер не менее 175х175х110 мм;</t>
  </si>
  <si>
    <t>Кислородная подушка</t>
  </si>
  <si>
    <t>Объем: не менее 40 л</t>
  </si>
  <si>
    <t>Ведро  пластмассовое</t>
  </si>
  <si>
    <t>Объем не менее: 10 л</t>
  </si>
  <si>
    <t>Таз круглый</t>
  </si>
  <si>
    <t>Оборулование</t>
  </si>
  <si>
    <t>Воронка</t>
  </si>
  <si>
    <t>Объем не менее: 1 л</t>
  </si>
  <si>
    <t>Тренажер зондирования и промывания желудка</t>
  </si>
  <si>
    <t>Модель должна быть предназначена для отработки обучения зондовых манипуляций, методам промывания желудка и манипуляций по уходу.</t>
  </si>
  <si>
    <t>Сменная модель желудка для тренажера зондирования и промывания желудка</t>
  </si>
  <si>
    <t>Двухкомпонентный полиуретан холодного отверждения, МДФ</t>
  </si>
  <si>
    <t>Тренажер постановки клизмы</t>
  </si>
  <si>
    <t>Мерная кружка</t>
  </si>
  <si>
    <t>Цифровой термометр для воды</t>
  </si>
  <si>
    <t>Водонепроницаемый                       диапазон измерения температуры: -50 до +300°C
- разрешение по температуре: 0,1 °C
- точность ± 1 °C (в диапазоне от -20°C до +120°C)
- точность ± 2 °C (в диапазоне от -50°C до -20°C и от 120°C до 300°C)
- период обновления показаний: 1 секунда
автономное питание от батареи 1,5V типоразмера LR44
размеры (мм): 245(общая длина со щупом), ширина корпуса 25 мм.</t>
  </si>
  <si>
    <t>Шприц Жане</t>
  </si>
  <si>
    <t>Объем: 500 мл</t>
  </si>
  <si>
    <t>Набор для парацентеза</t>
  </si>
  <si>
    <t>Набор для  парацентеза (без центезного катетера)</t>
  </si>
  <si>
    <t xml:space="preserve">Тренажер для отработки навыков СЛР с компьютерной регистрацией показателей </t>
  </si>
  <si>
    <t>Манекен должен имитировать торс взрослого человека с головой. Должен быть предназначен для обучения навыкам проведения СЛР</t>
  </si>
  <si>
    <t>Аппарат ручной ИВЛ (мешок Амбу) с маской</t>
  </si>
  <si>
    <t>Объем не менее: 1500 мл, взрослый</t>
  </si>
  <si>
    <t>Симулятор внутрикостного доступа ног</t>
  </si>
  <si>
    <t>Манекен Габариты не менее 550 х 240 х 160 мм</t>
  </si>
  <si>
    <t xml:space="preserve">Спасательное термоодеяло </t>
  </si>
  <si>
    <t>Материал фольга. Размер не менее 160*210 см</t>
  </si>
  <si>
    <t>Противопролежневый подкладочный круг</t>
  </si>
  <si>
    <t>Максимальный нагрузка 120 кг</t>
  </si>
  <si>
    <t>Инфузионный насос (инфузомат)</t>
  </si>
  <si>
    <t>Одношприцевой инфузионный насос</t>
  </si>
  <si>
    <t>Грелка</t>
  </si>
  <si>
    <t>Объем: не менее 2 л</t>
  </si>
  <si>
    <t>Пузырь для льда резиновый большой</t>
  </si>
  <si>
    <t>Диаметр: не менее 250 мм</t>
  </si>
  <si>
    <t>Пузырь для льда резиновый маленький</t>
  </si>
  <si>
    <t>Диаметр: не менее 150 мм</t>
  </si>
  <si>
    <t>Портативный аспиратор</t>
  </si>
  <si>
    <t>Размеры не более 355.00 см x 240.00 см x 150.00 см</t>
  </si>
  <si>
    <t>Поильник</t>
  </si>
  <si>
    <t>Вес поильника для лежачих больных не менее 50,0 грамм;
Объем вмещаемой жидкости не менее 200 мл;</t>
  </si>
  <si>
    <t>Модель вегетативной нервной системы</t>
  </si>
  <si>
    <t>Модель демонстрирует оперативные пути нижних центров, симпатических и парасимпатических нервов</t>
  </si>
  <si>
    <t>Модель большого и малого круга кровообращения</t>
  </si>
  <si>
    <t>Имитирует сердечный цикл, большой и малый круги кровообращения</t>
  </si>
  <si>
    <t>Модель циркуляции спиномозговой жидкости</t>
  </si>
  <si>
    <t>Демонстрирует пути циркуляции спинномозговой жидкости.</t>
  </si>
  <si>
    <t>Модель головы в сагитальном разрезе</t>
  </si>
  <si>
    <t>Отображаются 53 элемента</t>
  </si>
  <si>
    <t>Диагональ/разрешение не менее 15.6"/1366x768 пикс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</si>
  <si>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</si>
  <si>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Таблетница с делителем, размельчителем и мензуркой</t>
  </si>
  <si>
    <t>Материал: полипропилен. 4в1: компактная таблетница, резак, размельчитель и мензурка. Полный объем мензурки не менее 20 мл, объем нижней части мензурки не менее 5 мл.</t>
  </si>
  <si>
    <t>Защитный экран медицинский</t>
  </si>
  <si>
    <t>Тип: щиток. Вид очков: закрытые
Вид щитка: с наголовным креплением</t>
  </si>
  <si>
    <t>Тренажер для отработки навыков введения лекарственных препаратов в венозный порт</t>
  </si>
  <si>
    <t>Манекен должен имитировать туловище взрослого человека без конечностей, в натуральную величину</t>
  </si>
  <si>
    <t xml:space="preserve">Стол складной мобильный </t>
  </si>
  <si>
    <t>Размер: не менее 800*650 мм, на колесиках со складным механизмом</t>
  </si>
  <si>
    <t xml:space="preserve">Стул складной </t>
  </si>
  <si>
    <t>складной, габариты: не менее  800*450*500 мм</t>
  </si>
  <si>
    <t>Медицинская кушетка</t>
  </si>
  <si>
    <t>Габариты не менее 1900*600*550 мм</t>
  </si>
  <si>
    <t xml:space="preserve">шт ( на 18 раб.место) </t>
  </si>
  <si>
    <t>Стол учителя</t>
  </si>
  <si>
    <t>Габариты - не менее 100*50 см.</t>
  </si>
  <si>
    <t>Стул учителя</t>
  </si>
  <si>
    <t>Примерные размеры: не менее 50*58*82 см.</t>
  </si>
  <si>
    <t xml:space="preserve">Тумба имеет выдвижной ящик, отделение с дверкой и полкой. </t>
  </si>
  <si>
    <t>Мышка</t>
  </si>
  <si>
    <t>Тип подключения - проводная</t>
  </si>
  <si>
    <t xml:space="preserve">Цветность печати: Монохромный
Тип: МФУ
Функции МФУ: Копир, Принтеp, Сканеp
Максимальный формат печати: А4
</t>
  </si>
  <si>
    <t>Укладка медицинская противошоковая (при анафилактическом шоке)</t>
  </si>
  <si>
    <t>Укладка контейнер полимерный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</si>
  <si>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</si>
  <si>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</si>
  <si>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</si>
  <si>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Лоток почкообразный</t>
  </si>
  <si>
    <t>Манекен-симулятор для отработки навыков снятия ЭКГ с груди и со спины</t>
  </si>
  <si>
    <t>Спирометр портативный с оксиметром</t>
  </si>
  <si>
    <t>Ведро пластмассовое</t>
  </si>
  <si>
    <t>Стол складной мобильный</t>
  </si>
  <si>
    <t>Стул складной</t>
  </si>
  <si>
    <t>Источники бесперебойного питания</t>
  </si>
  <si>
    <t>Витая пара</t>
  </si>
  <si>
    <t>Wi-Fi роутер</t>
  </si>
  <si>
    <t>Блок розеток</t>
  </si>
  <si>
    <t>Коммутационная патч-панель</t>
  </si>
  <si>
    <t>Интерактивная панель</t>
  </si>
  <si>
    <t>Подушка с холофайбером</t>
  </si>
  <si>
    <t>Дозатор сенсорный для дезинфицирующих средств</t>
  </si>
  <si>
    <t>Программное обеспечение для моделированиямедицинских процедур по уходу за пациентами</t>
  </si>
  <si>
    <t>Аппарат ручной искуственной вентиляции легких</t>
  </si>
  <si>
    <t>Аппарат для снятия электрокардиограммы</t>
  </si>
  <si>
    <t>Щиток с наголовным креплением защитный медицинский</t>
  </si>
  <si>
    <t>Насос инфузионный (инфузомат)</t>
  </si>
  <si>
    <t>Подушка кислородная</t>
  </si>
  <si>
    <t>Стол манипуляционный с ящиками на колесах</t>
  </si>
  <si>
    <t>Кушетка медицинская</t>
  </si>
  <si>
    <t>Кружка мерная</t>
  </si>
  <si>
    <t>Аспиратор портативный</t>
  </si>
  <si>
    <t>Модель желудка сменная для тренажера зондирования и промывания желудка</t>
  </si>
  <si>
    <t>Термоодеяло спасательное</t>
  </si>
  <si>
    <t>Тренажер для отработки навыков сердечно-легочной реанимации с компьютерной регистрацией показателей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</si>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</sst>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24242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8" xfId="1" applyFont="1" applyFill="1" applyBorder="1" applyAlignment="1">
      <alignment horizontal="left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8" xfId="1" applyFont="1" applyBorder="1" applyAlignment="1">
      <alignment vertical="top" wrapText="1"/>
    </xf>
    <xf numFmtId="0" fontId="2" fillId="0" borderId="8" xfId="1" applyFont="1" applyBorder="1" applyAlignment="1" applyProtection="1">
      <alignment horizontal="center" vertical="top" wrapText="1"/>
      <protection locked="0"/>
    </xf>
    <xf numFmtId="0" fontId="2" fillId="2" borderId="8" xfId="1" applyFont="1" applyFill="1" applyBorder="1" applyAlignment="1">
      <alignment vertical="top" wrapText="1"/>
    </xf>
    <xf numFmtId="0" fontId="2" fillId="2" borderId="0" xfId="1" applyFont="1" applyFill="1" applyAlignment="1">
      <alignment horizontal="justify" vertical="top"/>
    </xf>
    <xf numFmtId="0" fontId="2" fillId="0" borderId="8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/>
    </xf>
    <xf numFmtId="0" fontId="2" fillId="0" borderId="17" xfId="1" applyFont="1" applyBorder="1" applyAlignment="1" applyProtection="1">
      <alignment horizontal="center" vertical="top" wrapText="1"/>
      <protection locked="0"/>
    </xf>
    <xf numFmtId="0" fontId="2" fillId="0" borderId="17" xfId="1" applyFont="1" applyBorder="1" applyAlignment="1">
      <alignment vertical="top" wrapText="1"/>
    </xf>
    <xf numFmtId="0" fontId="2" fillId="0" borderId="3" xfId="1" applyFont="1" applyBorder="1" applyAlignment="1" applyProtection="1">
      <alignment horizontal="center" vertical="top" wrapText="1"/>
      <protection locked="0"/>
    </xf>
    <xf numFmtId="0" fontId="2" fillId="0" borderId="3" xfId="1" applyFont="1" applyBorder="1" applyAlignment="1">
      <alignment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horizontal="center" wrapText="1"/>
    </xf>
    <xf numFmtId="0" fontId="2" fillId="2" borderId="8" xfId="1" applyFont="1" applyFill="1" applyBorder="1" applyAlignment="1">
      <alignment horizontal="justify" vertical="top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vertical="top"/>
    </xf>
    <xf numFmtId="0" fontId="2" fillId="0" borderId="8" xfId="0" applyFont="1" applyBorder="1"/>
    <xf numFmtId="0" fontId="2" fillId="0" borderId="17" xfId="1" applyFont="1" applyBorder="1" applyAlignment="1">
      <alignment horizontal="center" vertical="center"/>
    </xf>
    <xf numFmtId="0" fontId="4" fillId="2" borderId="8" xfId="0" applyFont="1" applyFill="1" applyBorder="1"/>
    <xf numFmtId="0" fontId="34" fillId="2" borderId="8" xfId="0" applyFont="1" applyFill="1" applyBorder="1" applyAlignment="1">
      <alignment vertical="center"/>
    </xf>
    <xf numFmtId="0" fontId="34" fillId="2" borderId="8" xfId="0" applyFont="1" applyFill="1" applyBorder="1"/>
    <xf numFmtId="0" fontId="2" fillId="2" borderId="8" xfId="1" applyFont="1" applyFill="1" applyBorder="1" applyAlignment="1">
      <alignment horizontal="left" vertical="top"/>
    </xf>
    <xf numFmtId="0" fontId="2" fillId="3" borderId="8" xfId="3" applyFont="1" applyFill="1" applyBorder="1" applyAlignment="1">
      <alignment vertical="top"/>
    </xf>
    <xf numFmtId="0" fontId="2" fillId="2" borderId="8" xfId="1" applyFont="1" applyFill="1" applyBorder="1" applyAlignment="1">
      <alignment vertical="top"/>
    </xf>
    <xf numFmtId="0" fontId="2" fillId="2" borderId="8" xfId="1" applyFont="1" applyFill="1" applyBorder="1" applyAlignment="1" applyProtection="1">
      <alignment horizontal="justify" vertical="top"/>
      <protection locked="0"/>
    </xf>
    <xf numFmtId="0" fontId="2" fillId="0" borderId="8" xfId="1" applyFont="1" applyBorder="1" applyAlignment="1">
      <alignment horizontal="center" vertical="top"/>
    </xf>
    <xf numFmtId="0" fontId="2" fillId="0" borderId="8" xfId="1" applyFont="1" applyBorder="1" applyAlignment="1">
      <alignment vertical="top"/>
    </xf>
    <xf numFmtId="0" fontId="2" fillId="3" borderId="8" xfId="3" applyFont="1" applyFill="1" applyBorder="1" applyAlignment="1">
      <alignment horizontal="justify" vertical="top"/>
    </xf>
    <xf numFmtId="0" fontId="12" fillId="2" borderId="0" xfId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4" fillId="2" borderId="3" xfId="1" applyFont="1" applyFill="1" applyBorder="1" applyAlignment="1">
      <alignment vertical="top"/>
    </xf>
    <xf numFmtId="0" fontId="4" fillId="2" borderId="0" xfId="1" applyFont="1" applyFill="1" applyAlignment="1">
      <alignment vertical="top"/>
    </xf>
    <xf numFmtId="0" fontId="12" fillId="2" borderId="0" xfId="0" applyFont="1" applyFill="1"/>
    <xf numFmtId="0" fontId="12" fillId="2" borderId="8" xfId="1" applyFont="1" applyFill="1" applyBorder="1" applyAlignment="1">
      <alignment vertical="top"/>
    </xf>
    <xf numFmtId="0" fontId="35" fillId="2" borderId="0" xfId="1" applyFont="1" applyFill="1" applyAlignment="1">
      <alignment vertical="top"/>
    </xf>
    <xf numFmtId="0" fontId="2" fillId="2" borderId="8" xfId="1" applyFont="1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2" fillId="0" borderId="8" xfId="1" applyFont="1" applyBorder="1" applyAlignment="1" applyProtection="1">
      <alignment vertical="top"/>
      <protection locked="0"/>
    </xf>
    <xf numFmtId="0" fontId="12" fillId="0" borderId="8" xfId="1" applyFont="1" applyBorder="1" applyAlignment="1">
      <alignment vertical="top"/>
    </xf>
    <xf numFmtId="0" fontId="12" fillId="0" borderId="0" xfId="1" applyFont="1" applyAlignment="1">
      <alignment vertical="top"/>
    </xf>
    <xf numFmtId="0" fontId="2" fillId="15" borderId="8" xfId="3" applyFont="1" applyFill="1" applyBorder="1" applyAlignment="1">
      <alignment horizontal="left" vertical="top"/>
    </xf>
    <xf numFmtId="0" fontId="2" fillId="15" borderId="8" xfId="3" applyFont="1" applyFill="1" applyBorder="1" applyAlignment="1">
      <alignment vertical="center"/>
    </xf>
    <xf numFmtId="0" fontId="2" fillId="3" borderId="8" xfId="3" applyFont="1" applyFill="1" applyBorder="1" applyAlignment="1">
      <alignment horizontal="left" vertical="top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justify" vertical="top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3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3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0" xfId="3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3" xfId="1" applyFont="1" applyBorder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29" fillId="13" borderId="17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0" borderId="22" xfId="1" applyFont="1" applyBorder="1"/>
    <xf numFmtId="0" fontId="14" fillId="6" borderId="23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4" xfId="1" applyFont="1" applyBorder="1"/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29" fillId="4" borderId="10" xfId="1" applyFont="1" applyFill="1" applyBorder="1" applyAlignment="1">
      <alignment horizontal="center" vertical="center" wrapText="1"/>
    </xf>
    <xf numFmtId="0" fontId="29" fillId="4" borderId="11" xfId="1" applyFont="1" applyFill="1" applyBorder="1" applyAlignment="1">
      <alignment horizontal="center" vertical="center" wrapText="1"/>
    </xf>
    <xf numFmtId="0" fontId="33" fillId="4" borderId="8" xfId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/>
    </xf>
    <xf numFmtId="0" fontId="29" fillId="14" borderId="4" xfId="1" applyFont="1" applyFill="1" applyBorder="1" applyAlignment="1">
      <alignment horizontal="center" vertical="center"/>
    </xf>
    <xf numFmtId="0" fontId="29" fillId="14" borderId="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left" vertical="top" wrapText="1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4" fillId="2" borderId="28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14" borderId="4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37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208" t="s">
        <v>332</v>
      </c>
      <c r="B1" s="208"/>
      <c r="C1" s="208"/>
      <c r="D1" s="208"/>
      <c r="E1" s="208"/>
      <c r="F1" s="208"/>
      <c r="G1" s="208"/>
    </row>
    <row r="2" spans="1:7" ht="21" x14ac:dyDescent="0.3">
      <c r="A2" s="18" t="s">
        <v>46</v>
      </c>
      <c r="B2" s="17" t="s">
        <v>47</v>
      </c>
      <c r="C2" s="158" t="s">
        <v>80</v>
      </c>
      <c r="D2" s="158"/>
      <c r="E2" s="158"/>
      <c r="F2" s="158"/>
      <c r="G2" s="158"/>
    </row>
    <row r="3" spans="1:7" ht="18" x14ac:dyDescent="0.35">
      <c r="A3" s="159" t="s">
        <v>48</v>
      </c>
      <c r="B3" s="160"/>
      <c r="C3" s="161">
        <f>D29</f>
        <v>12</v>
      </c>
      <c r="D3" s="161"/>
      <c r="E3" s="161"/>
      <c r="F3" s="161"/>
      <c r="G3" s="161"/>
    </row>
    <row r="4" spans="1:7" ht="50.25" customHeight="1" x14ac:dyDescent="0.3">
      <c r="A4" s="162" t="s">
        <v>49</v>
      </c>
      <c r="B4" s="163"/>
      <c r="C4" s="164" t="s">
        <v>89</v>
      </c>
      <c r="D4" s="164"/>
      <c r="E4" s="164"/>
      <c r="F4" s="164"/>
      <c r="G4" s="164"/>
    </row>
    <row r="5" spans="1:7" ht="14.4" x14ac:dyDescent="0.3">
      <c r="A5" s="156" t="s">
        <v>13</v>
      </c>
      <c r="B5" s="157"/>
      <c r="C5" s="157"/>
      <c r="D5" s="157"/>
      <c r="E5" s="157"/>
      <c r="F5" s="157"/>
      <c r="G5" s="157"/>
    </row>
    <row r="6" spans="1:7" ht="14.4" x14ac:dyDescent="0.3">
      <c r="A6" s="154" t="s">
        <v>50</v>
      </c>
      <c r="B6" s="155"/>
      <c r="C6" s="155"/>
      <c r="D6" s="155"/>
      <c r="E6" s="155"/>
      <c r="F6" s="155"/>
      <c r="G6" s="155"/>
    </row>
    <row r="7" spans="1:7" ht="14.4" x14ac:dyDescent="0.3">
      <c r="A7" s="154" t="s">
        <v>51</v>
      </c>
      <c r="B7" s="155"/>
      <c r="C7" s="155"/>
      <c r="D7" s="155"/>
      <c r="E7" s="155"/>
      <c r="F7" s="155"/>
      <c r="G7" s="155"/>
    </row>
    <row r="8" spans="1:7" ht="14.4" x14ac:dyDescent="0.3">
      <c r="A8" s="154" t="s">
        <v>52</v>
      </c>
      <c r="B8" s="155"/>
      <c r="C8" s="155"/>
      <c r="D8" s="155"/>
      <c r="E8" s="155"/>
      <c r="F8" s="155"/>
      <c r="G8" s="155"/>
    </row>
    <row r="9" spans="1:7" ht="14.4" x14ac:dyDescent="0.3">
      <c r="A9" s="154" t="s">
        <v>53</v>
      </c>
      <c r="B9" s="155"/>
      <c r="C9" s="155"/>
      <c r="D9" s="155"/>
      <c r="E9" s="155"/>
      <c r="F9" s="155"/>
      <c r="G9" s="155"/>
    </row>
    <row r="10" spans="1:7" ht="14.4" x14ac:dyDescent="0.3">
      <c r="A10" s="154" t="s">
        <v>54</v>
      </c>
      <c r="B10" s="155"/>
      <c r="C10" s="155"/>
      <c r="D10" s="155"/>
      <c r="E10" s="155"/>
      <c r="F10" s="155"/>
      <c r="G10" s="155"/>
    </row>
    <row r="11" spans="1:7" ht="14.4" x14ac:dyDescent="0.3">
      <c r="A11" s="154" t="s">
        <v>55</v>
      </c>
      <c r="B11" s="155"/>
      <c r="C11" s="155"/>
      <c r="D11" s="155"/>
      <c r="E11" s="155"/>
      <c r="F11" s="155"/>
      <c r="G11" s="155"/>
    </row>
    <row r="12" spans="1:7" ht="14.4" x14ac:dyDescent="0.3">
      <c r="A12" s="154" t="s">
        <v>56</v>
      </c>
      <c r="B12" s="155"/>
      <c r="C12" s="155"/>
      <c r="D12" s="155"/>
      <c r="E12" s="155"/>
      <c r="F12" s="155"/>
      <c r="G12" s="155"/>
    </row>
    <row r="13" spans="1:7" ht="14.4" x14ac:dyDescent="0.3">
      <c r="A13" s="169" t="s">
        <v>19</v>
      </c>
      <c r="B13" s="170"/>
      <c r="C13" s="170"/>
      <c r="D13" s="170"/>
      <c r="E13" s="170"/>
      <c r="F13" s="170"/>
      <c r="G13" s="170"/>
    </row>
    <row r="14" spans="1:7" ht="17.399999999999999" x14ac:dyDescent="0.3">
      <c r="A14" s="171" t="s">
        <v>12</v>
      </c>
      <c r="B14" s="172"/>
      <c r="C14" s="172"/>
      <c r="D14" s="172"/>
      <c r="E14" s="168"/>
      <c r="F14" s="168"/>
      <c r="G14" s="172"/>
    </row>
    <row r="15" spans="1:7" s="26" customFormat="1" ht="46.8" x14ac:dyDescent="0.3">
      <c r="A15" s="24" t="s">
        <v>0</v>
      </c>
      <c r="B15" s="24" t="s">
        <v>1</v>
      </c>
      <c r="C15" s="22" t="s">
        <v>10</v>
      </c>
      <c r="D15" s="22" t="s">
        <v>2</v>
      </c>
      <c r="E15" s="31"/>
      <c r="F15" s="32"/>
      <c r="G15" s="27" t="s">
        <v>57</v>
      </c>
    </row>
    <row r="16" spans="1:7" s="26" customFormat="1" ht="31.2" x14ac:dyDescent="0.3">
      <c r="A16" s="45">
        <v>1</v>
      </c>
      <c r="B16" s="132" t="s">
        <v>129</v>
      </c>
      <c r="C16" s="19" t="s">
        <v>16</v>
      </c>
      <c r="D16" s="8" t="s">
        <v>11</v>
      </c>
      <c r="E16" s="33"/>
      <c r="F16" s="34"/>
      <c r="G16" s="16">
        <v>1</v>
      </c>
    </row>
    <row r="17" spans="1:7" s="26" customFormat="1" ht="31.2" x14ac:dyDescent="0.3">
      <c r="A17" s="45">
        <v>2</v>
      </c>
      <c r="B17" s="146" t="s">
        <v>318</v>
      </c>
      <c r="C17" s="44" t="s">
        <v>16</v>
      </c>
      <c r="D17" s="23" t="s">
        <v>11</v>
      </c>
      <c r="E17" s="33"/>
      <c r="F17" s="34"/>
      <c r="G17" s="28">
        <v>1</v>
      </c>
    </row>
    <row r="18" spans="1:7" ht="31.2" x14ac:dyDescent="0.3">
      <c r="A18" s="45">
        <v>3</v>
      </c>
      <c r="B18" s="132" t="s">
        <v>130</v>
      </c>
      <c r="C18" s="44" t="s">
        <v>16</v>
      </c>
      <c r="D18" s="8" t="s">
        <v>11</v>
      </c>
      <c r="E18" s="33"/>
      <c r="F18" s="34"/>
      <c r="G18" s="28">
        <v>1</v>
      </c>
    </row>
    <row r="19" spans="1:7" ht="31.2" x14ac:dyDescent="0.3">
      <c r="A19" s="45">
        <v>4</v>
      </c>
      <c r="B19" s="9" t="s">
        <v>41</v>
      </c>
      <c r="C19" s="44" t="s">
        <v>16</v>
      </c>
      <c r="D19" s="8" t="s">
        <v>5</v>
      </c>
      <c r="E19" s="33"/>
      <c r="F19" s="34"/>
      <c r="G19" s="28">
        <v>1</v>
      </c>
    </row>
    <row r="20" spans="1:7" ht="31.2" x14ac:dyDescent="0.3">
      <c r="A20" s="45">
        <v>5</v>
      </c>
      <c r="B20" s="132" t="s">
        <v>119</v>
      </c>
      <c r="C20" s="44" t="s">
        <v>16</v>
      </c>
      <c r="D20" s="8" t="s">
        <v>11</v>
      </c>
      <c r="E20" s="33"/>
      <c r="F20" s="34"/>
      <c r="G20" s="28">
        <v>1</v>
      </c>
    </row>
    <row r="21" spans="1:7" ht="31.2" x14ac:dyDescent="0.3">
      <c r="A21" s="45">
        <v>6</v>
      </c>
      <c r="B21" s="132" t="s">
        <v>142</v>
      </c>
      <c r="C21" s="44" t="s">
        <v>16</v>
      </c>
      <c r="D21" s="8" t="s">
        <v>7</v>
      </c>
      <c r="E21" s="33"/>
      <c r="F21" s="34"/>
      <c r="G21" s="28">
        <v>1</v>
      </c>
    </row>
    <row r="22" spans="1:7" ht="31.2" x14ac:dyDescent="0.3">
      <c r="A22" s="45">
        <v>7</v>
      </c>
      <c r="B22" s="153" t="s">
        <v>28</v>
      </c>
      <c r="C22" s="44" t="s">
        <v>16</v>
      </c>
      <c r="D22" s="8" t="s">
        <v>5</v>
      </c>
      <c r="E22" s="33"/>
      <c r="F22" s="34"/>
      <c r="G22" s="28">
        <v>1</v>
      </c>
    </row>
    <row r="23" spans="1:7" ht="31.2" x14ac:dyDescent="0.3">
      <c r="A23" s="45">
        <v>8</v>
      </c>
      <c r="B23" s="132" t="s">
        <v>123</v>
      </c>
      <c r="C23" s="44" t="s">
        <v>16</v>
      </c>
      <c r="D23" s="8" t="s">
        <v>11</v>
      </c>
      <c r="E23" s="33"/>
      <c r="F23" s="34"/>
      <c r="G23" s="28">
        <v>1</v>
      </c>
    </row>
    <row r="24" spans="1:7" ht="31.2" x14ac:dyDescent="0.3">
      <c r="A24" s="45">
        <v>9</v>
      </c>
      <c r="B24" s="132" t="s">
        <v>317</v>
      </c>
      <c r="C24" s="44" t="s">
        <v>16</v>
      </c>
      <c r="D24" s="8" t="s">
        <v>11</v>
      </c>
      <c r="E24" s="33"/>
      <c r="F24" s="34"/>
      <c r="G24" s="28">
        <v>1</v>
      </c>
    </row>
    <row r="25" spans="1:7" ht="31.2" x14ac:dyDescent="0.3">
      <c r="A25" s="45">
        <v>10</v>
      </c>
      <c r="B25" s="132" t="s">
        <v>134</v>
      </c>
      <c r="C25" s="44" t="s">
        <v>16</v>
      </c>
      <c r="D25" s="8" t="s">
        <v>11</v>
      </c>
      <c r="E25" s="33"/>
      <c r="F25" s="34"/>
      <c r="G25" s="28">
        <v>1</v>
      </c>
    </row>
    <row r="26" spans="1:7" ht="31.2" x14ac:dyDescent="0.3">
      <c r="A26" s="45">
        <v>11</v>
      </c>
      <c r="B26" s="132" t="s">
        <v>125</v>
      </c>
      <c r="C26" s="44" t="s">
        <v>16</v>
      </c>
      <c r="D26" s="8" t="s">
        <v>11</v>
      </c>
      <c r="E26" s="33"/>
      <c r="F26" s="34"/>
      <c r="G26" s="28">
        <v>1</v>
      </c>
    </row>
    <row r="27" spans="1:7" ht="31.2" x14ac:dyDescent="0.3">
      <c r="A27" s="45">
        <v>12</v>
      </c>
      <c r="B27" s="132" t="s">
        <v>190</v>
      </c>
      <c r="C27" s="44" t="s">
        <v>16</v>
      </c>
      <c r="D27" s="8" t="s">
        <v>7</v>
      </c>
      <c r="E27" s="33"/>
      <c r="F27" s="34"/>
      <c r="G27" s="28">
        <v>1</v>
      </c>
    </row>
    <row r="28" spans="1:7" ht="17.399999999999999" x14ac:dyDescent="0.3">
      <c r="A28" s="176" t="s">
        <v>73</v>
      </c>
      <c r="B28" s="177"/>
      <c r="C28" s="177"/>
      <c r="D28" s="178">
        <v>1</v>
      </c>
      <c r="E28" s="178"/>
      <c r="F28" s="178"/>
      <c r="G28" s="178"/>
    </row>
    <row r="29" spans="1:7" x14ac:dyDescent="0.3">
      <c r="A29" s="173" t="s">
        <v>17</v>
      </c>
      <c r="B29" s="174"/>
      <c r="C29" s="174"/>
      <c r="D29" s="175">
        <v>12</v>
      </c>
      <c r="E29" s="175"/>
      <c r="F29" s="175"/>
      <c r="G29" s="175"/>
    </row>
    <row r="30" spans="1:7" s="26" customFormat="1" ht="46.8" x14ac:dyDescent="0.3">
      <c r="A30" s="24" t="s">
        <v>0</v>
      </c>
      <c r="B30" s="24" t="s">
        <v>1</v>
      </c>
      <c r="C30" s="24" t="s">
        <v>10</v>
      </c>
      <c r="D30" s="24" t="s">
        <v>2</v>
      </c>
      <c r="E30" s="24" t="s">
        <v>58</v>
      </c>
      <c r="F30" s="24" t="s">
        <v>59</v>
      </c>
      <c r="G30" s="24" t="s">
        <v>57</v>
      </c>
    </row>
    <row r="31" spans="1:7" s="26" customFormat="1" ht="31.2" x14ac:dyDescent="0.3">
      <c r="A31" s="45">
        <v>1</v>
      </c>
      <c r="B31" s="132" t="s">
        <v>308</v>
      </c>
      <c r="C31" s="7" t="s">
        <v>16</v>
      </c>
      <c r="D31" s="8" t="s">
        <v>11</v>
      </c>
      <c r="E31" s="29">
        <v>1</v>
      </c>
      <c r="F31" s="29" t="s">
        <v>72</v>
      </c>
      <c r="G31" s="29">
        <f t="shared" ref="G31:G67" si="0">$D$29*E31/IF(F31="на 1 р.м.",1,IF(F31="на 2 р.м.",2,#VALUE!))</f>
        <v>6</v>
      </c>
    </row>
    <row r="32" spans="1:7" s="26" customFormat="1" ht="31.2" x14ac:dyDescent="0.3">
      <c r="A32" s="45">
        <v>2</v>
      </c>
      <c r="B32" s="132" t="s">
        <v>233</v>
      </c>
      <c r="C32" s="7" t="s">
        <v>16</v>
      </c>
      <c r="D32" s="8" t="s">
        <v>11</v>
      </c>
      <c r="E32" s="29">
        <v>1</v>
      </c>
      <c r="F32" s="29" t="s">
        <v>72</v>
      </c>
      <c r="G32" s="29">
        <f t="shared" si="0"/>
        <v>6</v>
      </c>
    </row>
    <row r="33" spans="1:7" ht="31.2" x14ac:dyDescent="0.3">
      <c r="A33" s="45">
        <v>3</v>
      </c>
      <c r="B33" s="132" t="s">
        <v>259</v>
      </c>
      <c r="C33" s="7" t="s">
        <v>16</v>
      </c>
      <c r="D33" s="8" t="s">
        <v>11</v>
      </c>
      <c r="E33" s="29">
        <v>1</v>
      </c>
      <c r="F33" s="29" t="s">
        <v>72</v>
      </c>
      <c r="G33" s="29">
        <f t="shared" si="0"/>
        <v>6</v>
      </c>
    </row>
    <row r="34" spans="1:7" ht="31.2" x14ac:dyDescent="0.3">
      <c r="A34" s="45">
        <v>4</v>
      </c>
      <c r="B34" s="132" t="s">
        <v>159</v>
      </c>
      <c r="C34" s="7" t="s">
        <v>16</v>
      </c>
      <c r="D34" s="8" t="s">
        <v>11</v>
      </c>
      <c r="E34" s="29">
        <v>1</v>
      </c>
      <c r="F34" s="29" t="s">
        <v>72</v>
      </c>
      <c r="G34" s="29">
        <f t="shared" si="0"/>
        <v>6</v>
      </c>
    </row>
    <row r="35" spans="1:7" ht="31.2" x14ac:dyDescent="0.3">
      <c r="A35" s="45">
        <v>5</v>
      </c>
      <c r="B35" s="132" t="s">
        <v>192</v>
      </c>
      <c r="C35" s="7" t="s">
        <v>16</v>
      </c>
      <c r="D35" s="8" t="s">
        <v>11</v>
      </c>
      <c r="E35" s="29">
        <v>1</v>
      </c>
      <c r="F35" s="29" t="s">
        <v>72</v>
      </c>
      <c r="G35" s="29">
        <f t="shared" si="0"/>
        <v>6</v>
      </c>
    </row>
    <row r="36" spans="1:7" ht="31.2" x14ac:dyDescent="0.3">
      <c r="A36" s="45">
        <v>6</v>
      </c>
      <c r="B36" s="132" t="s">
        <v>152</v>
      </c>
      <c r="C36" s="7" t="s">
        <v>16</v>
      </c>
      <c r="D36" s="8" t="s">
        <v>11</v>
      </c>
      <c r="E36" s="29">
        <v>1</v>
      </c>
      <c r="F36" s="29" t="s">
        <v>72</v>
      </c>
      <c r="G36" s="29">
        <f t="shared" si="0"/>
        <v>6</v>
      </c>
    </row>
    <row r="37" spans="1:7" ht="31.2" x14ac:dyDescent="0.3">
      <c r="A37" s="45">
        <v>7</v>
      </c>
      <c r="B37" s="132" t="s">
        <v>148</v>
      </c>
      <c r="C37" s="7" t="s">
        <v>16</v>
      </c>
      <c r="D37" s="8" t="s">
        <v>11</v>
      </c>
      <c r="E37" s="29">
        <v>1</v>
      </c>
      <c r="F37" s="29" t="s">
        <v>72</v>
      </c>
      <c r="G37" s="29">
        <f t="shared" si="0"/>
        <v>6</v>
      </c>
    </row>
    <row r="38" spans="1:7" ht="31.2" x14ac:dyDescent="0.3">
      <c r="A38" s="45">
        <v>8</v>
      </c>
      <c r="B38" s="132" t="s">
        <v>150</v>
      </c>
      <c r="C38" s="7" t="s">
        <v>16</v>
      </c>
      <c r="D38" s="8" t="s">
        <v>11</v>
      </c>
      <c r="E38" s="29">
        <v>1</v>
      </c>
      <c r="F38" s="29" t="s">
        <v>72</v>
      </c>
      <c r="G38" s="29">
        <f t="shared" si="0"/>
        <v>6</v>
      </c>
    </row>
    <row r="39" spans="1:7" ht="31.2" x14ac:dyDescent="0.3">
      <c r="A39" s="45">
        <v>9</v>
      </c>
      <c r="B39" s="132" t="s">
        <v>327</v>
      </c>
      <c r="C39" s="7" t="s">
        <v>16</v>
      </c>
      <c r="D39" s="8" t="s">
        <v>11</v>
      </c>
      <c r="E39" s="29">
        <v>1</v>
      </c>
      <c r="F39" s="29" t="s">
        <v>72</v>
      </c>
      <c r="G39" s="29">
        <f t="shared" si="0"/>
        <v>6</v>
      </c>
    </row>
    <row r="40" spans="1:7" ht="31.2" x14ac:dyDescent="0.3">
      <c r="A40" s="45">
        <v>10</v>
      </c>
      <c r="B40" s="132" t="s">
        <v>305</v>
      </c>
      <c r="C40" s="7" t="s">
        <v>16</v>
      </c>
      <c r="D40" s="8" t="s">
        <v>11</v>
      </c>
      <c r="E40" s="29">
        <v>1</v>
      </c>
      <c r="F40" s="29" t="s">
        <v>72</v>
      </c>
      <c r="G40" s="29">
        <f t="shared" si="0"/>
        <v>6</v>
      </c>
    </row>
    <row r="41" spans="1:7" ht="31.2" x14ac:dyDescent="0.3">
      <c r="A41" s="45">
        <v>11</v>
      </c>
      <c r="B41" s="132" t="s">
        <v>329</v>
      </c>
      <c r="C41" s="7" t="s">
        <v>16</v>
      </c>
      <c r="D41" s="8" t="s">
        <v>11</v>
      </c>
      <c r="E41" s="29">
        <v>1</v>
      </c>
      <c r="F41" s="29" t="s">
        <v>72</v>
      </c>
      <c r="G41" s="29">
        <f t="shared" si="0"/>
        <v>6</v>
      </c>
    </row>
    <row r="42" spans="1:7" ht="31.2" x14ac:dyDescent="0.3">
      <c r="A42" s="45">
        <v>12</v>
      </c>
      <c r="B42" s="132" t="s">
        <v>202</v>
      </c>
      <c r="C42" s="7" t="s">
        <v>16</v>
      </c>
      <c r="D42" s="8" t="s">
        <v>11</v>
      </c>
      <c r="E42" s="29">
        <v>1</v>
      </c>
      <c r="F42" s="29" t="s">
        <v>72</v>
      </c>
      <c r="G42" s="29">
        <f t="shared" si="0"/>
        <v>6</v>
      </c>
    </row>
    <row r="43" spans="1:7" ht="31.2" x14ac:dyDescent="0.3">
      <c r="A43" s="45">
        <v>13</v>
      </c>
      <c r="B43" s="132" t="s">
        <v>179</v>
      </c>
      <c r="C43" s="7" t="s">
        <v>16</v>
      </c>
      <c r="D43" s="8" t="s">
        <v>11</v>
      </c>
      <c r="E43" s="29">
        <v>1</v>
      </c>
      <c r="F43" s="29" t="s">
        <v>72</v>
      </c>
      <c r="G43" s="29">
        <f t="shared" si="0"/>
        <v>6</v>
      </c>
    </row>
    <row r="44" spans="1:7" ht="31.2" x14ac:dyDescent="0.3">
      <c r="A44" s="45">
        <v>14</v>
      </c>
      <c r="B44" s="132" t="s">
        <v>194</v>
      </c>
      <c r="C44" s="7" t="s">
        <v>16</v>
      </c>
      <c r="D44" s="8" t="s">
        <v>11</v>
      </c>
      <c r="E44" s="29">
        <v>1</v>
      </c>
      <c r="F44" s="29" t="s">
        <v>72</v>
      </c>
      <c r="G44" s="29">
        <f t="shared" si="0"/>
        <v>6</v>
      </c>
    </row>
    <row r="45" spans="1:7" ht="31.2" x14ac:dyDescent="0.3">
      <c r="A45" s="45">
        <v>15</v>
      </c>
      <c r="B45" s="132" t="s">
        <v>175</v>
      </c>
      <c r="C45" s="7" t="s">
        <v>16</v>
      </c>
      <c r="D45" s="8" t="s">
        <v>11</v>
      </c>
      <c r="E45" s="29">
        <v>1</v>
      </c>
      <c r="F45" s="29" t="s">
        <v>60</v>
      </c>
      <c r="G45" s="29">
        <f t="shared" si="0"/>
        <v>12</v>
      </c>
    </row>
    <row r="46" spans="1:7" ht="31.2" x14ac:dyDescent="0.3">
      <c r="A46" s="45">
        <v>16</v>
      </c>
      <c r="B46" s="132" t="s">
        <v>185</v>
      </c>
      <c r="C46" s="7" t="s">
        <v>16</v>
      </c>
      <c r="D46" s="8" t="s">
        <v>11</v>
      </c>
      <c r="E46" s="29">
        <v>1</v>
      </c>
      <c r="F46" s="29" t="s">
        <v>72</v>
      </c>
      <c r="G46" s="29">
        <f t="shared" si="0"/>
        <v>6</v>
      </c>
    </row>
    <row r="47" spans="1:7" ht="31.2" x14ac:dyDescent="0.3">
      <c r="A47" s="45">
        <v>17</v>
      </c>
      <c r="B47" s="132" t="s">
        <v>161</v>
      </c>
      <c r="C47" s="7" t="s">
        <v>16</v>
      </c>
      <c r="D47" s="8" t="s">
        <v>11</v>
      </c>
      <c r="E47" s="29">
        <v>1</v>
      </c>
      <c r="F47" s="29" t="s">
        <v>72</v>
      </c>
      <c r="G47" s="29">
        <f t="shared" si="0"/>
        <v>6</v>
      </c>
    </row>
    <row r="48" spans="1:7" ht="31.2" x14ac:dyDescent="0.3">
      <c r="A48" s="45">
        <v>18</v>
      </c>
      <c r="B48" s="132" t="s">
        <v>307</v>
      </c>
      <c r="C48" s="7" t="s">
        <v>16</v>
      </c>
      <c r="D48" s="8" t="s">
        <v>11</v>
      </c>
      <c r="E48" s="29">
        <v>1</v>
      </c>
      <c r="F48" s="29" t="s">
        <v>72</v>
      </c>
      <c r="G48" s="29">
        <f t="shared" si="0"/>
        <v>6</v>
      </c>
    </row>
    <row r="49" spans="1:7" ht="31.2" x14ac:dyDescent="0.3">
      <c r="A49" s="45">
        <v>19</v>
      </c>
      <c r="B49" s="132" t="s">
        <v>325</v>
      </c>
      <c r="C49" s="7" t="s">
        <v>16</v>
      </c>
      <c r="D49" s="8" t="s">
        <v>11</v>
      </c>
      <c r="E49" s="29">
        <v>1</v>
      </c>
      <c r="F49" s="29" t="s">
        <v>72</v>
      </c>
      <c r="G49" s="29">
        <f t="shared" si="0"/>
        <v>6</v>
      </c>
    </row>
    <row r="50" spans="1:7" ht="31.2" x14ac:dyDescent="0.3">
      <c r="A50" s="45">
        <v>20</v>
      </c>
      <c r="B50" s="145" t="s">
        <v>309</v>
      </c>
      <c r="C50" s="7" t="s">
        <v>16</v>
      </c>
      <c r="D50" s="8" t="s">
        <v>7</v>
      </c>
      <c r="E50" s="29">
        <v>1</v>
      </c>
      <c r="F50" s="29" t="s">
        <v>72</v>
      </c>
      <c r="G50" s="29">
        <f t="shared" si="0"/>
        <v>6</v>
      </c>
    </row>
    <row r="51" spans="1:7" ht="31.2" x14ac:dyDescent="0.3">
      <c r="A51" s="45">
        <v>21</v>
      </c>
      <c r="B51" s="132" t="s">
        <v>310</v>
      </c>
      <c r="C51" s="7" t="s">
        <v>16</v>
      </c>
      <c r="D51" s="8" t="s">
        <v>7</v>
      </c>
      <c r="E51" s="29">
        <v>1</v>
      </c>
      <c r="F51" s="29" t="s">
        <v>60</v>
      </c>
      <c r="G51" s="29">
        <f t="shared" si="0"/>
        <v>12</v>
      </c>
    </row>
    <row r="52" spans="1:7" ht="31.2" x14ac:dyDescent="0.3">
      <c r="A52" s="45">
        <v>22</v>
      </c>
      <c r="B52" s="132" t="s">
        <v>231</v>
      </c>
      <c r="C52" s="7" t="s">
        <v>16</v>
      </c>
      <c r="D52" s="8" t="s">
        <v>11</v>
      </c>
      <c r="E52" s="29">
        <v>1</v>
      </c>
      <c r="F52" s="29" t="s">
        <v>72</v>
      </c>
      <c r="G52" s="29">
        <f t="shared" si="0"/>
        <v>6</v>
      </c>
    </row>
    <row r="53" spans="1:7" ht="31.2" x14ac:dyDescent="0.3">
      <c r="A53" s="45">
        <v>23</v>
      </c>
      <c r="B53" s="132" t="s">
        <v>181</v>
      </c>
      <c r="C53" s="7" t="s">
        <v>16</v>
      </c>
      <c r="D53" s="8" t="s">
        <v>11</v>
      </c>
      <c r="E53" s="29">
        <v>1</v>
      </c>
      <c r="F53" s="29" t="s">
        <v>72</v>
      </c>
      <c r="G53" s="29">
        <f t="shared" si="0"/>
        <v>6</v>
      </c>
    </row>
    <row r="54" spans="1:7" ht="31.2" x14ac:dyDescent="0.3">
      <c r="A54" s="45">
        <v>24</v>
      </c>
      <c r="B54" s="132" t="s">
        <v>183</v>
      </c>
      <c r="C54" s="7" t="s">
        <v>16</v>
      </c>
      <c r="D54" s="8" t="s">
        <v>11</v>
      </c>
      <c r="E54" s="29">
        <v>1</v>
      </c>
      <c r="F54" s="29" t="s">
        <v>72</v>
      </c>
      <c r="G54" s="29">
        <f t="shared" si="0"/>
        <v>6</v>
      </c>
    </row>
    <row r="55" spans="1:7" ht="31.2" x14ac:dyDescent="0.3">
      <c r="A55" s="45">
        <v>25</v>
      </c>
      <c r="B55" s="132" t="s">
        <v>170</v>
      </c>
      <c r="C55" s="7" t="s">
        <v>16</v>
      </c>
      <c r="D55" s="8" t="s">
        <v>11</v>
      </c>
      <c r="E55" s="29">
        <v>1</v>
      </c>
      <c r="F55" s="29" t="s">
        <v>60</v>
      </c>
      <c r="G55" s="29">
        <f t="shared" si="0"/>
        <v>12</v>
      </c>
    </row>
    <row r="56" spans="1:7" ht="31.2" x14ac:dyDescent="0.3">
      <c r="A56" s="45">
        <v>26</v>
      </c>
      <c r="B56" s="132" t="s">
        <v>200</v>
      </c>
      <c r="C56" s="7" t="s">
        <v>16</v>
      </c>
      <c r="D56" s="8" t="s">
        <v>11</v>
      </c>
      <c r="E56" s="29">
        <v>1</v>
      </c>
      <c r="F56" s="29" t="s">
        <v>72</v>
      </c>
      <c r="G56" s="29">
        <f t="shared" si="0"/>
        <v>6</v>
      </c>
    </row>
    <row r="57" spans="1:7" ht="31.2" x14ac:dyDescent="0.3">
      <c r="A57" s="45">
        <v>27</v>
      </c>
      <c r="B57" s="132" t="s">
        <v>235</v>
      </c>
      <c r="C57" s="7" t="s">
        <v>16</v>
      </c>
      <c r="D57" s="8" t="s">
        <v>11</v>
      </c>
      <c r="E57" s="29">
        <v>1</v>
      </c>
      <c r="F57" s="29" t="s">
        <v>72</v>
      </c>
      <c r="G57" s="29">
        <f t="shared" si="0"/>
        <v>6</v>
      </c>
    </row>
    <row r="58" spans="1:7" ht="31.2" x14ac:dyDescent="0.3">
      <c r="A58" s="45">
        <v>28</v>
      </c>
      <c r="B58" s="132" t="s">
        <v>239</v>
      </c>
      <c r="C58" s="7" t="s">
        <v>16</v>
      </c>
      <c r="D58" s="8" t="s">
        <v>11</v>
      </c>
      <c r="E58" s="29">
        <v>1</v>
      </c>
      <c r="F58" s="29" t="s">
        <v>72</v>
      </c>
      <c r="G58" s="29">
        <f t="shared" si="0"/>
        <v>6</v>
      </c>
    </row>
    <row r="59" spans="1:7" ht="31.2" x14ac:dyDescent="0.3">
      <c r="A59" s="45">
        <v>29</v>
      </c>
      <c r="B59" s="132" t="s">
        <v>196</v>
      </c>
      <c r="C59" s="7" t="s">
        <v>16</v>
      </c>
      <c r="D59" s="8" t="s">
        <v>11</v>
      </c>
      <c r="E59" s="29">
        <v>1</v>
      </c>
      <c r="F59" s="29" t="s">
        <v>60</v>
      </c>
      <c r="G59" s="29">
        <f t="shared" si="0"/>
        <v>12</v>
      </c>
    </row>
    <row r="60" spans="1:7" ht="31.2" x14ac:dyDescent="0.3">
      <c r="A60" s="45">
        <v>30</v>
      </c>
      <c r="B60" s="132" t="s">
        <v>208</v>
      </c>
      <c r="C60" s="7" t="s">
        <v>16</v>
      </c>
      <c r="D60" s="8" t="s">
        <v>11</v>
      </c>
      <c r="E60" s="29">
        <v>1</v>
      </c>
      <c r="F60" s="29" t="s">
        <v>72</v>
      </c>
      <c r="G60" s="29">
        <f t="shared" si="0"/>
        <v>6</v>
      </c>
    </row>
    <row r="61" spans="1:7" ht="31.2" x14ac:dyDescent="0.3">
      <c r="A61" s="45">
        <v>31</v>
      </c>
      <c r="B61" s="132" t="s">
        <v>198</v>
      </c>
      <c r="C61" s="7" t="s">
        <v>16</v>
      </c>
      <c r="D61" s="8" t="s">
        <v>11</v>
      </c>
      <c r="E61" s="29">
        <v>1</v>
      </c>
      <c r="F61" s="29" t="s">
        <v>72</v>
      </c>
      <c r="G61" s="29">
        <f t="shared" si="0"/>
        <v>6</v>
      </c>
    </row>
    <row r="62" spans="1:7" ht="31.2" x14ac:dyDescent="0.3">
      <c r="A62" s="45">
        <v>32</v>
      </c>
      <c r="B62" s="145" t="s">
        <v>173</v>
      </c>
      <c r="C62" s="7" t="s">
        <v>16</v>
      </c>
      <c r="D62" s="8" t="s">
        <v>11</v>
      </c>
      <c r="E62" s="29">
        <v>1</v>
      </c>
      <c r="F62" s="29" t="s">
        <v>60</v>
      </c>
      <c r="G62" s="29">
        <f t="shared" si="0"/>
        <v>12</v>
      </c>
    </row>
    <row r="63" spans="1:7" ht="31.2" x14ac:dyDescent="0.3">
      <c r="A63" s="45">
        <v>33</v>
      </c>
      <c r="B63" s="132" t="s">
        <v>241</v>
      </c>
      <c r="C63" s="7" t="s">
        <v>16</v>
      </c>
      <c r="D63" s="8" t="s">
        <v>11</v>
      </c>
      <c r="E63" s="29">
        <v>1</v>
      </c>
      <c r="F63" s="29" t="s">
        <v>72</v>
      </c>
      <c r="G63" s="29">
        <f t="shared" si="0"/>
        <v>6</v>
      </c>
    </row>
    <row r="64" spans="1:7" ht="31.2" x14ac:dyDescent="0.3">
      <c r="A64" s="45">
        <v>34</v>
      </c>
      <c r="B64" s="146" t="s">
        <v>243</v>
      </c>
      <c r="C64" s="7" t="s">
        <v>16</v>
      </c>
      <c r="D64" s="8" t="s">
        <v>11</v>
      </c>
      <c r="E64" s="29">
        <v>1</v>
      </c>
      <c r="F64" s="29" t="s">
        <v>72</v>
      </c>
      <c r="G64" s="29">
        <f t="shared" si="0"/>
        <v>6</v>
      </c>
    </row>
    <row r="65" spans="1:7" ht="31.2" x14ac:dyDescent="0.3">
      <c r="A65" s="45">
        <v>35</v>
      </c>
      <c r="B65" s="145" t="s">
        <v>204</v>
      </c>
      <c r="C65" s="7" t="s">
        <v>16</v>
      </c>
      <c r="D65" s="8" t="s">
        <v>11</v>
      </c>
      <c r="E65" s="29">
        <v>1</v>
      </c>
      <c r="F65" s="29" t="s">
        <v>72</v>
      </c>
      <c r="G65" s="29">
        <f t="shared" si="0"/>
        <v>6</v>
      </c>
    </row>
    <row r="66" spans="1:7" ht="31.2" x14ac:dyDescent="0.3">
      <c r="A66" s="45">
        <v>36</v>
      </c>
      <c r="B66" s="132" t="s">
        <v>223</v>
      </c>
      <c r="C66" s="7" t="s">
        <v>16</v>
      </c>
      <c r="D66" s="8" t="s">
        <v>11</v>
      </c>
      <c r="E66" s="29">
        <v>1</v>
      </c>
      <c r="F66" s="29" t="s">
        <v>72</v>
      </c>
      <c r="G66" s="29">
        <f t="shared" si="0"/>
        <v>6</v>
      </c>
    </row>
    <row r="67" spans="1:7" ht="31.2" x14ac:dyDescent="0.3">
      <c r="A67" s="45">
        <v>37</v>
      </c>
      <c r="B67" s="132" t="s">
        <v>322</v>
      </c>
      <c r="C67" s="7" t="s">
        <v>16</v>
      </c>
      <c r="D67" s="8" t="s">
        <v>11</v>
      </c>
      <c r="E67" s="29">
        <v>1</v>
      </c>
      <c r="F67" s="29" t="s">
        <v>72</v>
      </c>
      <c r="G67" s="29">
        <f t="shared" si="0"/>
        <v>6</v>
      </c>
    </row>
    <row r="68" spans="1:7" ht="17.399999999999999" x14ac:dyDescent="0.3">
      <c r="A68" s="165" t="s">
        <v>15</v>
      </c>
      <c r="B68" s="166"/>
      <c r="C68" s="166"/>
      <c r="D68" s="166"/>
      <c r="E68" s="167"/>
      <c r="F68" s="167"/>
      <c r="G68" s="166"/>
    </row>
    <row r="69" spans="1:7" ht="46.8" x14ac:dyDescent="0.3">
      <c r="A69" s="24" t="s">
        <v>0</v>
      </c>
      <c r="B69" s="24" t="s">
        <v>1</v>
      </c>
      <c r="C69" s="22" t="s">
        <v>10</v>
      </c>
      <c r="D69" s="22" t="s">
        <v>2</v>
      </c>
      <c r="E69" s="31"/>
      <c r="F69" s="32"/>
      <c r="G69" s="27" t="s">
        <v>57</v>
      </c>
    </row>
    <row r="70" spans="1:7" s="26" customFormat="1" ht="31.2" x14ac:dyDescent="0.3">
      <c r="A70" s="48">
        <v>1</v>
      </c>
      <c r="B70" s="9" t="s">
        <v>43</v>
      </c>
      <c r="C70" s="7" t="s">
        <v>16</v>
      </c>
      <c r="D70" s="15" t="s">
        <v>5</v>
      </c>
      <c r="E70" s="35"/>
      <c r="F70" s="36"/>
      <c r="G70" s="16">
        <v>1</v>
      </c>
    </row>
    <row r="71" spans="1:7" s="26" customFormat="1" ht="31.2" x14ac:dyDescent="0.3">
      <c r="A71" s="48">
        <v>2</v>
      </c>
      <c r="B71" s="6" t="s">
        <v>42</v>
      </c>
      <c r="C71" s="7" t="s">
        <v>16</v>
      </c>
      <c r="D71" s="15" t="s">
        <v>7</v>
      </c>
      <c r="E71" s="35"/>
      <c r="F71" s="36"/>
      <c r="G71" s="16">
        <v>1</v>
      </c>
    </row>
    <row r="72" spans="1:7" s="26" customFormat="1" ht="31.2" x14ac:dyDescent="0.3">
      <c r="A72" s="48">
        <v>3</v>
      </c>
      <c r="B72" s="6" t="s">
        <v>24</v>
      </c>
      <c r="C72" s="7" t="s">
        <v>16</v>
      </c>
      <c r="D72" s="15" t="s">
        <v>7</v>
      </c>
      <c r="E72" s="37"/>
      <c r="F72" s="38"/>
      <c r="G72" s="16">
        <v>1</v>
      </c>
    </row>
    <row r="73" spans="1:7" s="26" customFormat="1" ht="17.399999999999999" x14ac:dyDescent="0.3">
      <c r="A73" s="165" t="s">
        <v>14</v>
      </c>
      <c r="B73" s="166"/>
      <c r="C73" s="166"/>
      <c r="D73" s="166"/>
      <c r="E73" s="168"/>
      <c r="F73" s="168"/>
      <c r="G73" s="166"/>
    </row>
    <row r="74" spans="1:7" s="26" customFormat="1" ht="46.8" x14ac:dyDescent="0.3">
      <c r="A74" s="24" t="s">
        <v>0</v>
      </c>
      <c r="B74" s="24" t="s">
        <v>1</v>
      </c>
      <c r="C74" s="22" t="s">
        <v>10</v>
      </c>
      <c r="D74" s="22" t="s">
        <v>2</v>
      </c>
      <c r="E74" s="31"/>
      <c r="F74" s="32"/>
      <c r="G74" s="27" t="s">
        <v>57</v>
      </c>
    </row>
    <row r="75" spans="1:7" ht="31.2" x14ac:dyDescent="0.3">
      <c r="A75" s="48">
        <v>1</v>
      </c>
      <c r="B75" s="9" t="s">
        <v>20</v>
      </c>
      <c r="C75" s="19" t="s">
        <v>16</v>
      </c>
      <c r="D75" s="25" t="s">
        <v>9</v>
      </c>
      <c r="E75" s="33"/>
      <c r="F75" s="34"/>
      <c r="G75" s="30">
        <v>1</v>
      </c>
    </row>
    <row r="76" spans="1:7" s="26" customFormat="1" ht="31.2" x14ac:dyDescent="0.3">
      <c r="A76" s="48">
        <v>2</v>
      </c>
      <c r="B76" s="6" t="s">
        <v>23</v>
      </c>
      <c r="C76" s="19" t="s">
        <v>16</v>
      </c>
      <c r="D76" s="25" t="s">
        <v>9</v>
      </c>
      <c r="E76" s="33"/>
      <c r="F76" s="34"/>
      <c r="G76" s="30">
        <v>1</v>
      </c>
    </row>
    <row r="77" spans="1:7" s="26" customFormat="1" ht="31.2" x14ac:dyDescent="0.3">
      <c r="A77" s="48">
        <v>3</v>
      </c>
      <c r="B77" s="20" t="s">
        <v>36</v>
      </c>
      <c r="C77" s="19" t="s">
        <v>16</v>
      </c>
      <c r="D77" s="15" t="s">
        <v>32</v>
      </c>
      <c r="E77" s="33"/>
      <c r="F77" s="34"/>
      <c r="G77" s="16">
        <f>$C$3</f>
        <v>12</v>
      </c>
    </row>
    <row r="78" spans="1:7" s="26" customFormat="1" ht="31.2" x14ac:dyDescent="0.3">
      <c r="A78" s="48">
        <v>4</v>
      </c>
      <c r="B78" s="9" t="s">
        <v>21</v>
      </c>
      <c r="C78" s="19" t="s">
        <v>16</v>
      </c>
      <c r="D78" s="25" t="s">
        <v>9</v>
      </c>
      <c r="E78" s="39"/>
      <c r="F78" s="40"/>
      <c r="G78" s="30">
        <v>1</v>
      </c>
    </row>
    <row r="79" spans="1:7" s="26" customFormat="1" ht="31.2" x14ac:dyDescent="0.3">
      <c r="A79" s="48">
        <v>5</v>
      </c>
      <c r="B79" s="21" t="s">
        <v>40</v>
      </c>
      <c r="C79" s="19" t="s">
        <v>16</v>
      </c>
      <c r="D79" s="15" t="s">
        <v>32</v>
      </c>
      <c r="E79" s="39"/>
      <c r="F79" s="40"/>
      <c r="G79" s="16">
        <f>$C$3</f>
        <v>12</v>
      </c>
    </row>
    <row r="80" spans="1:7" ht="31.2" x14ac:dyDescent="0.3">
      <c r="A80" s="48">
        <v>6</v>
      </c>
      <c r="B80" s="6" t="s">
        <v>22</v>
      </c>
      <c r="C80" s="19" t="s">
        <v>16</v>
      </c>
      <c r="D80" s="25" t="s">
        <v>9</v>
      </c>
      <c r="E80" s="41"/>
      <c r="F80" s="42"/>
      <c r="G80" s="30">
        <v>1</v>
      </c>
    </row>
    <row r="81" spans="1:3" s="26" customFormat="1" x14ac:dyDescent="0.3">
      <c r="A81" s="1"/>
      <c r="B81"/>
      <c r="C81"/>
    </row>
    <row r="82" spans="1:3" s="26" customFormat="1" x14ac:dyDescent="0.3">
      <c r="A82" s="1"/>
      <c r="B82"/>
      <c r="C82"/>
    </row>
    <row r="83" spans="1:3" s="26" customFormat="1" x14ac:dyDescent="0.3">
      <c r="A83" s="1"/>
      <c r="B83"/>
      <c r="C83"/>
    </row>
    <row r="84" spans="1:3" s="26" customFormat="1" x14ac:dyDescent="0.3">
      <c r="A84" s="1"/>
      <c r="B84"/>
      <c r="C84"/>
    </row>
    <row r="85" spans="1:3" s="26" customFormat="1" x14ac:dyDescent="0.3">
      <c r="A85" s="1"/>
      <c r="B85"/>
      <c r="C85"/>
    </row>
    <row r="86" spans="1:3" s="26" customFormat="1" x14ac:dyDescent="0.3">
      <c r="A86" s="1"/>
      <c r="B86"/>
      <c r="C86"/>
    </row>
    <row r="87" spans="1:3" s="26" customFormat="1" x14ac:dyDescent="0.3">
      <c r="A87" s="1"/>
      <c r="B87"/>
      <c r="C87"/>
    </row>
  </sheetData>
  <sortState xmlns:xlrd2="http://schemas.microsoft.com/office/spreadsheetml/2017/richdata2" ref="B16:D27">
    <sortCondition ref="B16:B27"/>
  </sortState>
  <mergeCells count="22">
    <mergeCell ref="A1:G1"/>
    <mergeCell ref="A68:G68"/>
    <mergeCell ref="A73:G73"/>
    <mergeCell ref="A13:G13"/>
    <mergeCell ref="A14:G14"/>
    <mergeCell ref="A29:C29"/>
    <mergeCell ref="D29:G29"/>
    <mergeCell ref="A28:C28"/>
    <mergeCell ref="D28:G2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1:F67" xr:uid="{860AB650-7BE1-4DA1-902C-ACE91A8B4EA4}">
      <formula1>"на 1 р.м.,на 2 р.м."</formula1>
    </dataValidation>
    <dataValidation allowBlank="1" showErrorMessage="1" sqref="D28 B2:C27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D75:D1048576 D16:D27 D70:D73 D3 D31:D68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4" t="s">
        <v>57</v>
      </c>
    </row>
    <row r="2" spans="1:5" ht="21" x14ac:dyDescent="0.3">
      <c r="A2" s="179" t="s">
        <v>7</v>
      </c>
      <c r="B2" s="179"/>
      <c r="C2" s="179"/>
      <c r="D2" s="179"/>
      <c r="E2" s="179"/>
    </row>
    <row r="3" spans="1:5" s="26" customFormat="1" ht="31.2" x14ac:dyDescent="0.3">
      <c r="A3" s="45">
        <v>1</v>
      </c>
      <c r="B3" s="9" t="s">
        <v>31</v>
      </c>
      <c r="C3" s="19" t="s">
        <v>16</v>
      </c>
      <c r="D3" s="8" t="s">
        <v>7</v>
      </c>
      <c r="E3" s="51">
        <v>1</v>
      </c>
    </row>
    <row r="4" spans="1:5" s="26" customFormat="1" ht="31.2" x14ac:dyDescent="0.3">
      <c r="A4" s="45">
        <v>2</v>
      </c>
      <c r="B4" s="9" t="s">
        <v>30</v>
      </c>
      <c r="C4" s="19" t="s">
        <v>16</v>
      </c>
      <c r="D4" s="8" t="s">
        <v>7</v>
      </c>
      <c r="E4" s="51">
        <v>1</v>
      </c>
    </row>
    <row r="5" spans="1:5" s="26" customFormat="1" ht="31.2" x14ac:dyDescent="0.3">
      <c r="A5" s="45">
        <v>3</v>
      </c>
      <c r="B5" s="50" t="s">
        <v>68</v>
      </c>
      <c r="C5" s="19" t="s">
        <v>16</v>
      </c>
      <c r="D5" s="8" t="s">
        <v>7</v>
      </c>
      <c r="E5" s="52">
        <v>1</v>
      </c>
    </row>
    <row r="6" spans="1:5" s="26" customFormat="1" ht="31.2" x14ac:dyDescent="0.3">
      <c r="A6" s="45">
        <v>4</v>
      </c>
      <c r="B6" s="6" t="s">
        <v>76</v>
      </c>
      <c r="C6" s="19" t="s">
        <v>16</v>
      </c>
      <c r="D6" s="8" t="s">
        <v>7</v>
      </c>
      <c r="E6" s="52">
        <v>1</v>
      </c>
    </row>
    <row r="7" spans="1:5" s="26" customFormat="1" ht="31.2" x14ac:dyDescent="0.3">
      <c r="A7" s="45">
        <v>5</v>
      </c>
      <c r="B7" s="53" t="s">
        <v>39</v>
      </c>
      <c r="C7" s="19" t="s">
        <v>16</v>
      </c>
      <c r="D7" s="8" t="s">
        <v>7</v>
      </c>
      <c r="E7" s="51">
        <v>1</v>
      </c>
    </row>
    <row r="8" spans="1:5" s="26" customFormat="1" ht="31.2" x14ac:dyDescent="0.3">
      <c r="A8" s="45">
        <v>6</v>
      </c>
      <c r="B8" s="54" t="s">
        <v>35</v>
      </c>
      <c r="C8" s="19" t="s">
        <v>16</v>
      </c>
      <c r="D8" s="8" t="s">
        <v>7</v>
      </c>
      <c r="E8" s="52">
        <v>1</v>
      </c>
    </row>
    <row r="9" spans="1:5" s="26" customFormat="1" ht="31.2" x14ac:dyDescent="0.3">
      <c r="A9" s="45">
        <v>7</v>
      </c>
      <c r="B9" s="9" t="s">
        <v>63</v>
      </c>
      <c r="C9" s="19" t="s">
        <v>16</v>
      </c>
      <c r="D9" s="8" t="s">
        <v>7</v>
      </c>
      <c r="E9" s="52">
        <v>1</v>
      </c>
    </row>
    <row r="10" spans="1:5" ht="31.2" x14ac:dyDescent="0.3">
      <c r="A10" s="45">
        <v>8</v>
      </c>
      <c r="B10" s="9" t="s">
        <v>62</v>
      </c>
      <c r="C10" s="19" t="s">
        <v>16</v>
      </c>
      <c r="D10" s="8" t="s">
        <v>7</v>
      </c>
      <c r="E10" s="52">
        <v>1</v>
      </c>
    </row>
    <row r="11" spans="1:5" ht="31.2" x14ac:dyDescent="0.3">
      <c r="A11" s="45">
        <v>9</v>
      </c>
      <c r="B11" s="6" t="s">
        <v>75</v>
      </c>
      <c r="C11" s="19" t="s">
        <v>16</v>
      </c>
      <c r="D11" s="8" t="s">
        <v>7</v>
      </c>
      <c r="E11" s="52">
        <v>1</v>
      </c>
    </row>
    <row r="12" spans="1:5" s="26" customFormat="1" ht="21" x14ac:dyDescent="0.3">
      <c r="A12" s="179" t="s">
        <v>5</v>
      </c>
      <c r="B12" s="179"/>
      <c r="C12" s="179"/>
      <c r="D12" s="179"/>
      <c r="E12" s="179"/>
    </row>
    <row r="13" spans="1:5" s="26" customFormat="1" ht="31.2" x14ac:dyDescent="0.3">
      <c r="A13" s="46">
        <v>1</v>
      </c>
      <c r="B13" s="55" t="s">
        <v>26</v>
      </c>
      <c r="C13" s="47" t="s">
        <v>16</v>
      </c>
      <c r="D13" s="8" t="s">
        <v>5</v>
      </c>
      <c r="E13" s="56">
        <v>1</v>
      </c>
    </row>
    <row r="14" spans="1:5" s="26" customFormat="1" ht="31.2" x14ac:dyDescent="0.3">
      <c r="A14" s="46">
        <v>2</v>
      </c>
      <c r="B14" s="10" t="s">
        <v>25</v>
      </c>
      <c r="C14" s="47" t="s">
        <v>16</v>
      </c>
      <c r="D14" s="8" t="s">
        <v>5</v>
      </c>
      <c r="E14" s="56">
        <v>1</v>
      </c>
    </row>
    <row r="15" spans="1:5" s="26" customFormat="1" ht="31.2" x14ac:dyDescent="0.3">
      <c r="A15" s="46">
        <v>3</v>
      </c>
      <c r="B15" s="10" t="s">
        <v>43</v>
      </c>
      <c r="C15" s="11" t="s">
        <v>16</v>
      </c>
      <c r="D15" s="8" t="s">
        <v>5</v>
      </c>
      <c r="E15" s="56">
        <v>1</v>
      </c>
    </row>
    <row r="16" spans="1:5" s="26" customFormat="1" ht="31.2" x14ac:dyDescent="0.3">
      <c r="A16" s="46">
        <v>4</v>
      </c>
      <c r="B16" s="55" t="s">
        <v>28</v>
      </c>
      <c r="C16" s="47" t="s">
        <v>16</v>
      </c>
      <c r="D16" s="8" t="s">
        <v>5</v>
      </c>
      <c r="E16" s="56">
        <v>1</v>
      </c>
    </row>
    <row r="17" spans="1:5" s="26" customFormat="1" ht="31.2" x14ac:dyDescent="0.3">
      <c r="A17" s="46">
        <v>5</v>
      </c>
      <c r="B17" s="10" t="s">
        <v>29</v>
      </c>
      <c r="C17" s="47" t="s">
        <v>16</v>
      </c>
      <c r="D17" s="8" t="s">
        <v>5</v>
      </c>
      <c r="E17" s="56">
        <v>1</v>
      </c>
    </row>
    <row r="18" spans="1:5" s="26" customFormat="1" ht="31.2" x14ac:dyDescent="0.3">
      <c r="A18" s="46">
        <v>6</v>
      </c>
      <c r="B18" s="6" t="s">
        <v>27</v>
      </c>
      <c r="C18" s="19" t="s">
        <v>16</v>
      </c>
      <c r="D18" s="8" t="s">
        <v>5</v>
      </c>
      <c r="E18" s="56">
        <v>1</v>
      </c>
    </row>
    <row r="19" spans="1:5" s="26" customFormat="1" ht="31.2" x14ac:dyDescent="0.3">
      <c r="A19" s="46">
        <v>7</v>
      </c>
      <c r="B19" s="20" t="s">
        <v>45</v>
      </c>
      <c r="C19" s="19" t="s">
        <v>16</v>
      </c>
      <c r="D19" s="8" t="s">
        <v>5</v>
      </c>
      <c r="E19" s="56">
        <v>1</v>
      </c>
    </row>
    <row r="20" spans="1:5" s="26" customFormat="1" ht="31.2" x14ac:dyDescent="0.3">
      <c r="A20" s="46">
        <v>8</v>
      </c>
      <c r="B20" s="20" t="s">
        <v>44</v>
      </c>
      <c r="C20" s="47" t="s">
        <v>16</v>
      </c>
      <c r="D20" s="8" t="s">
        <v>11</v>
      </c>
      <c r="E20" s="56">
        <v>1</v>
      </c>
    </row>
    <row r="21" spans="1:5" ht="62.4" x14ac:dyDescent="0.3">
      <c r="A21" s="46">
        <v>9</v>
      </c>
      <c r="B21" s="10" t="s">
        <v>61</v>
      </c>
      <c r="C21" s="47" t="s">
        <v>69</v>
      </c>
      <c r="D21" s="8" t="s">
        <v>5</v>
      </c>
      <c r="E21" s="49">
        <v>1</v>
      </c>
    </row>
    <row r="22" spans="1:5" s="26" customFormat="1" ht="21" x14ac:dyDescent="0.3">
      <c r="A22" s="180" t="s">
        <v>38</v>
      </c>
      <c r="B22" s="181"/>
      <c r="C22" s="181"/>
      <c r="D22" s="181"/>
      <c r="E22" s="182"/>
    </row>
    <row r="23" spans="1:5" s="26" customFormat="1" ht="31.2" x14ac:dyDescent="0.3">
      <c r="A23" s="45">
        <v>1</v>
      </c>
      <c r="B23" s="132" t="s">
        <v>220</v>
      </c>
      <c r="C23" s="47" t="s">
        <v>16</v>
      </c>
      <c r="D23" s="8" t="s">
        <v>11</v>
      </c>
      <c r="E23" s="56">
        <v>1</v>
      </c>
    </row>
    <row r="24" spans="1:5" ht="31.2" x14ac:dyDescent="0.3">
      <c r="A24" s="45">
        <v>2</v>
      </c>
      <c r="B24" s="132" t="s">
        <v>167</v>
      </c>
      <c r="C24" s="47" t="s">
        <v>16</v>
      </c>
      <c r="D24" s="8" t="s">
        <v>11</v>
      </c>
      <c r="E24" s="56">
        <v>1</v>
      </c>
    </row>
    <row r="25" spans="1:5" ht="31.2" x14ac:dyDescent="0.3">
      <c r="A25" s="45">
        <v>3</v>
      </c>
      <c r="B25" s="132" t="s">
        <v>306</v>
      </c>
      <c r="C25" s="47" t="s">
        <v>16</v>
      </c>
      <c r="D25" s="8" t="s">
        <v>11</v>
      </c>
      <c r="E25" s="56">
        <v>1</v>
      </c>
    </row>
    <row r="26" spans="1:5" ht="31.2" x14ac:dyDescent="0.3">
      <c r="A26" s="45">
        <v>4</v>
      </c>
      <c r="B26" s="132" t="s">
        <v>271</v>
      </c>
      <c r="C26" s="47" t="s">
        <v>16</v>
      </c>
      <c r="D26" s="8" t="s">
        <v>11</v>
      </c>
      <c r="E26" s="56">
        <v>1</v>
      </c>
    </row>
    <row r="27" spans="1:5" ht="31.2" x14ac:dyDescent="0.3">
      <c r="A27" s="45">
        <v>5</v>
      </c>
      <c r="B27" s="132" t="s">
        <v>269</v>
      </c>
      <c r="C27" s="47" t="s">
        <v>16</v>
      </c>
      <c r="D27" s="8" t="s">
        <v>11</v>
      </c>
      <c r="E27" s="56">
        <v>1</v>
      </c>
    </row>
    <row r="28" spans="1:5" ht="31.2" x14ac:dyDescent="0.3">
      <c r="A28" s="45">
        <v>6</v>
      </c>
      <c r="B28" s="132" t="s">
        <v>275</v>
      </c>
      <c r="C28" s="47" t="s">
        <v>16</v>
      </c>
      <c r="D28" s="8" t="s">
        <v>11</v>
      </c>
      <c r="E28" s="56">
        <v>1</v>
      </c>
    </row>
    <row r="29" spans="1:5" ht="31.2" x14ac:dyDescent="0.3">
      <c r="A29" s="45">
        <v>7</v>
      </c>
      <c r="B29" s="132" t="s">
        <v>273</v>
      </c>
      <c r="C29" s="47" t="s">
        <v>16</v>
      </c>
      <c r="D29" s="8" t="s">
        <v>11</v>
      </c>
      <c r="E29" s="56">
        <v>1</v>
      </c>
    </row>
    <row r="30" spans="1:5" ht="31.2" x14ac:dyDescent="0.3">
      <c r="A30" s="45">
        <v>8</v>
      </c>
      <c r="B30" s="57" t="s">
        <v>319</v>
      </c>
      <c r="C30" s="47" t="s">
        <v>16</v>
      </c>
      <c r="D30" s="8" t="s">
        <v>18</v>
      </c>
      <c r="E30" s="56">
        <v>1</v>
      </c>
    </row>
    <row r="31" spans="1:5" ht="31.2" x14ac:dyDescent="0.3">
      <c r="A31" s="45">
        <v>9</v>
      </c>
      <c r="B31" s="132" t="s">
        <v>221</v>
      </c>
      <c r="C31" s="47" t="s">
        <v>16</v>
      </c>
      <c r="D31" s="8" t="s">
        <v>11</v>
      </c>
      <c r="E31" s="56">
        <v>1</v>
      </c>
    </row>
    <row r="32" spans="1:5" ht="31.2" x14ac:dyDescent="0.3">
      <c r="A32" s="45">
        <v>10</v>
      </c>
      <c r="B32" s="132" t="s">
        <v>283</v>
      </c>
      <c r="C32" s="47" t="s">
        <v>16</v>
      </c>
      <c r="D32" s="8" t="s">
        <v>11</v>
      </c>
      <c r="E32" s="56">
        <v>1</v>
      </c>
    </row>
    <row r="33" spans="1:5" ht="31.2" x14ac:dyDescent="0.3">
      <c r="A33" s="45">
        <v>11</v>
      </c>
      <c r="B33" s="132" t="s">
        <v>218</v>
      </c>
      <c r="C33" s="47" t="s">
        <v>16</v>
      </c>
      <c r="D33" s="8" t="s">
        <v>11</v>
      </c>
      <c r="E33" s="56">
        <v>1</v>
      </c>
    </row>
    <row r="34" spans="1:5" ht="31.2" x14ac:dyDescent="0.3">
      <c r="A34" s="45">
        <v>12</v>
      </c>
      <c r="B34" s="132" t="s">
        <v>331</v>
      </c>
      <c r="C34" s="47" t="s">
        <v>16</v>
      </c>
      <c r="D34" s="8" t="s">
        <v>11</v>
      </c>
      <c r="E34" s="56">
        <v>1</v>
      </c>
    </row>
    <row r="35" spans="1:5" ht="31.2" x14ac:dyDescent="0.3">
      <c r="A35" s="45">
        <v>13</v>
      </c>
      <c r="B35" s="132" t="s">
        <v>216</v>
      </c>
      <c r="C35" s="47" t="s">
        <v>16</v>
      </c>
      <c r="D35" s="8" t="s">
        <v>11</v>
      </c>
      <c r="E35" s="56">
        <v>1</v>
      </c>
    </row>
    <row r="36" spans="1:5" ht="31.2" x14ac:dyDescent="0.3">
      <c r="A36" s="45">
        <v>14</v>
      </c>
      <c r="B36" s="145" t="s">
        <v>210</v>
      </c>
      <c r="C36" s="47" t="s">
        <v>16</v>
      </c>
      <c r="D36" s="8" t="s">
        <v>11</v>
      </c>
      <c r="E36" s="56">
        <v>1</v>
      </c>
    </row>
    <row r="37" spans="1:5" s="26" customFormat="1" ht="21" x14ac:dyDescent="0.3">
      <c r="A37" s="180" t="s">
        <v>11</v>
      </c>
      <c r="B37" s="181"/>
      <c r="C37" s="181"/>
      <c r="D37" s="181"/>
      <c r="E37" s="182"/>
    </row>
    <row r="38" spans="1:5" ht="31.2" x14ac:dyDescent="0.3">
      <c r="A38" s="58">
        <v>1</v>
      </c>
      <c r="B38" s="132" t="s">
        <v>321</v>
      </c>
      <c r="C38" s="47" t="s">
        <v>16</v>
      </c>
      <c r="D38" s="8" t="s">
        <v>11</v>
      </c>
      <c r="E38" s="56">
        <v>1</v>
      </c>
    </row>
    <row r="39" spans="1:5" ht="31.2" x14ac:dyDescent="0.3">
      <c r="A39" s="58">
        <v>2</v>
      </c>
      <c r="B39" s="132" t="s">
        <v>320</v>
      </c>
      <c r="C39" s="47" t="s">
        <v>16</v>
      </c>
      <c r="D39" s="8" t="s">
        <v>11</v>
      </c>
      <c r="E39" s="56">
        <v>1</v>
      </c>
    </row>
    <row r="40" spans="1:5" ht="31.2" x14ac:dyDescent="0.3">
      <c r="A40" s="58">
        <v>3</v>
      </c>
      <c r="B40" s="132" t="s">
        <v>328</v>
      </c>
      <c r="C40" s="47" t="s">
        <v>16</v>
      </c>
      <c r="D40" s="8" t="s">
        <v>11</v>
      </c>
      <c r="E40" s="56">
        <v>1</v>
      </c>
    </row>
    <row r="41" spans="1:5" ht="31.2" x14ac:dyDescent="0.3">
      <c r="A41" s="58">
        <v>4</v>
      </c>
      <c r="B41" s="132" t="s">
        <v>165</v>
      </c>
      <c r="C41" s="47" t="s">
        <v>16</v>
      </c>
      <c r="D41" s="8" t="s">
        <v>11</v>
      </c>
      <c r="E41" s="56">
        <v>1</v>
      </c>
    </row>
    <row r="42" spans="1:5" ht="31.2" x14ac:dyDescent="0.3">
      <c r="A42" s="58">
        <v>5</v>
      </c>
      <c r="B42" s="132" t="s">
        <v>139</v>
      </c>
      <c r="C42" s="47" t="s">
        <v>16</v>
      </c>
      <c r="D42" s="8" t="s">
        <v>11</v>
      </c>
      <c r="E42" s="56">
        <v>1</v>
      </c>
    </row>
    <row r="43" spans="1:5" ht="31.2" x14ac:dyDescent="0.3">
      <c r="A43" s="58">
        <v>6</v>
      </c>
      <c r="B43" s="132" t="s">
        <v>326</v>
      </c>
      <c r="C43" s="47" t="s">
        <v>16</v>
      </c>
      <c r="D43" s="8" t="s">
        <v>11</v>
      </c>
      <c r="E43" s="56">
        <v>1</v>
      </c>
    </row>
    <row r="44" spans="1:5" ht="31.2" x14ac:dyDescent="0.3">
      <c r="A44" s="58">
        <v>7</v>
      </c>
      <c r="B44" s="132" t="s">
        <v>212</v>
      </c>
      <c r="C44" s="47" t="s">
        <v>16</v>
      </c>
      <c r="D44" s="8" t="s">
        <v>11</v>
      </c>
      <c r="E44" s="56">
        <v>1</v>
      </c>
    </row>
    <row r="45" spans="1:5" ht="31.2" x14ac:dyDescent="0.3">
      <c r="A45" s="58">
        <v>8</v>
      </c>
      <c r="B45" s="132" t="s">
        <v>245</v>
      </c>
      <c r="C45" s="47" t="s">
        <v>16</v>
      </c>
      <c r="D45" s="8" t="s">
        <v>11</v>
      </c>
      <c r="E45" s="56">
        <v>1</v>
      </c>
    </row>
    <row r="46" spans="1:5" ht="31.2" x14ac:dyDescent="0.3">
      <c r="A46" s="58">
        <v>9</v>
      </c>
      <c r="B46" s="132" t="s">
        <v>323</v>
      </c>
      <c r="C46" s="47" t="s">
        <v>16</v>
      </c>
      <c r="D46" s="8" t="s">
        <v>11</v>
      </c>
      <c r="E46" s="56">
        <v>1</v>
      </c>
    </row>
    <row r="47" spans="1:5" ht="31.2" x14ac:dyDescent="0.3">
      <c r="A47" s="58">
        <v>10</v>
      </c>
      <c r="B47" s="132" t="s">
        <v>225</v>
      </c>
      <c r="C47" s="47" t="s">
        <v>16</v>
      </c>
      <c r="D47" s="8" t="s">
        <v>11</v>
      </c>
      <c r="E47" s="56">
        <v>1</v>
      </c>
    </row>
    <row r="48" spans="1:5" ht="31.2" x14ac:dyDescent="0.3">
      <c r="A48" s="58">
        <v>11</v>
      </c>
      <c r="B48" s="132" t="s">
        <v>324</v>
      </c>
      <c r="C48" s="47" t="s">
        <v>16</v>
      </c>
      <c r="D48" s="8" t="s">
        <v>11</v>
      </c>
      <c r="E48" s="56">
        <v>1</v>
      </c>
    </row>
    <row r="49" spans="1:5" ht="31.2" x14ac:dyDescent="0.3">
      <c r="A49" s="58">
        <v>12</v>
      </c>
      <c r="B49" s="132" t="s">
        <v>267</v>
      </c>
      <c r="C49" s="47" t="s">
        <v>16</v>
      </c>
      <c r="D49" s="8" t="s">
        <v>11</v>
      </c>
      <c r="E49" s="56">
        <v>1</v>
      </c>
    </row>
    <row r="50" spans="1:5" ht="31.2" x14ac:dyDescent="0.3">
      <c r="A50" s="58">
        <v>13</v>
      </c>
      <c r="B50" s="132" t="s">
        <v>255</v>
      </c>
      <c r="C50" s="47" t="s">
        <v>16</v>
      </c>
      <c r="D50" s="8" t="s">
        <v>11</v>
      </c>
      <c r="E50" s="56">
        <v>1</v>
      </c>
    </row>
    <row r="51" spans="1:5" ht="31.2" x14ac:dyDescent="0.3">
      <c r="A51" s="58">
        <v>14</v>
      </c>
      <c r="B51" s="132" t="s">
        <v>261</v>
      </c>
      <c r="C51" s="47" t="s">
        <v>16</v>
      </c>
      <c r="D51" s="8" t="s">
        <v>11</v>
      </c>
      <c r="E51" s="56">
        <v>1</v>
      </c>
    </row>
    <row r="52" spans="1:5" ht="31.2" x14ac:dyDescent="0.3">
      <c r="A52" s="58">
        <v>15</v>
      </c>
      <c r="B52" s="132" t="s">
        <v>263</v>
      </c>
      <c r="C52" s="47" t="s">
        <v>16</v>
      </c>
      <c r="D52" s="8" t="s">
        <v>11</v>
      </c>
      <c r="E52" s="56">
        <v>1</v>
      </c>
    </row>
    <row r="53" spans="1:5" ht="31.2" x14ac:dyDescent="0.3">
      <c r="A53" s="58">
        <v>16</v>
      </c>
      <c r="B53" s="132" t="s">
        <v>251</v>
      </c>
      <c r="C53" s="47" t="s">
        <v>16</v>
      </c>
      <c r="D53" s="8" t="s">
        <v>11</v>
      </c>
      <c r="E53" s="56">
        <v>1</v>
      </c>
    </row>
    <row r="54" spans="1:5" ht="31.2" x14ac:dyDescent="0.3">
      <c r="A54" s="58">
        <v>17</v>
      </c>
      <c r="B54" s="132" t="s">
        <v>214</v>
      </c>
      <c r="C54" s="47" t="s">
        <v>16</v>
      </c>
      <c r="D54" s="8" t="s">
        <v>11</v>
      </c>
      <c r="E54" s="56">
        <v>1</v>
      </c>
    </row>
    <row r="55" spans="1:5" ht="31.2" x14ac:dyDescent="0.3">
      <c r="A55" s="58">
        <v>18</v>
      </c>
      <c r="B55" s="132" t="s">
        <v>279</v>
      </c>
      <c r="C55" s="47" t="s">
        <v>16</v>
      </c>
      <c r="D55" s="8" t="s">
        <v>11</v>
      </c>
      <c r="E55" s="56">
        <v>1</v>
      </c>
    </row>
    <row r="56" spans="1:5" ht="31.2" x14ac:dyDescent="0.3">
      <c r="A56" s="58">
        <v>19</v>
      </c>
      <c r="B56" s="132" t="s">
        <v>330</v>
      </c>
      <c r="C56" s="47" t="s">
        <v>16</v>
      </c>
      <c r="D56" s="8" t="s">
        <v>11</v>
      </c>
      <c r="E56" s="56">
        <v>1</v>
      </c>
    </row>
    <row r="57" spans="1:5" ht="31.2" x14ac:dyDescent="0.3">
      <c r="A57" s="58">
        <v>20</v>
      </c>
      <c r="B57" s="145" t="s">
        <v>206</v>
      </c>
      <c r="C57" s="47" t="s">
        <v>16</v>
      </c>
      <c r="D57" s="8" t="s">
        <v>11</v>
      </c>
      <c r="E57" s="56">
        <v>1</v>
      </c>
    </row>
    <row r="58" spans="1:5" ht="31.2" x14ac:dyDescent="0.3">
      <c r="A58" s="58">
        <v>21</v>
      </c>
      <c r="B58" s="132" t="s">
        <v>154</v>
      </c>
      <c r="C58" s="47" t="s">
        <v>16</v>
      </c>
      <c r="D58" s="8" t="s">
        <v>11</v>
      </c>
      <c r="E58" s="56">
        <v>1</v>
      </c>
    </row>
  </sheetData>
  <sortState xmlns:xlrd2="http://schemas.microsoft.com/office/spreadsheetml/2017/richdata2" ref="B23:E36">
    <sortCondition ref="B23:B36"/>
  </sortState>
  <mergeCells count="4">
    <mergeCell ref="A2:E2"/>
    <mergeCell ref="A12:E12"/>
    <mergeCell ref="A22:E22"/>
    <mergeCell ref="A37:E37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24:B36 B38:B58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D37 D59:D1048576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D23:D36 D13:D21 D38:D58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6" activePane="bottomLeft" state="frozen"/>
      <selection activeCell="A6" sqref="A6:C16"/>
      <selection pane="bottomLeft" activeCell="A6" sqref="A6:C16"/>
    </sheetView>
  </sheetViews>
  <sheetFormatPr defaultRowHeight="15.6" x14ac:dyDescent="0.3"/>
  <cols>
    <col min="1" max="1" width="32.6640625" style="137" customWidth="1"/>
    <col min="2" max="2" width="100.6640625" style="129" customWidth="1"/>
    <col min="3" max="3" width="25.6640625" style="140" bestFit="1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128" customWidth="1"/>
    <col min="8" max="8" width="20.88671875" style="128" customWidth="1"/>
    <col min="9" max="16384" width="8.88671875" style="129"/>
  </cols>
  <sheetData>
    <row r="1" spans="1:8" ht="31.2" x14ac:dyDescent="0.3">
      <c r="A1" s="126" t="s">
        <v>1</v>
      </c>
      <c r="B1" s="127" t="s">
        <v>10</v>
      </c>
      <c r="C1" s="131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6" t="s">
        <v>313</v>
      </c>
      <c r="B2" s="136" t="s">
        <v>108</v>
      </c>
      <c r="C2" s="8" t="s">
        <v>5</v>
      </c>
      <c r="D2" s="135">
        <v>1</v>
      </c>
      <c r="E2" s="135" t="s">
        <v>6</v>
      </c>
      <c r="F2" s="135">
        <v>1</v>
      </c>
      <c r="G2" s="128">
        <f t="shared" ref="G2:G19" si="0">COUNTIF($A$2:$A$999,A2)</f>
        <v>1</v>
      </c>
      <c r="H2" s="128" t="s">
        <v>37</v>
      </c>
    </row>
    <row r="3" spans="1:8" x14ac:dyDescent="0.3">
      <c r="A3" s="6" t="s">
        <v>314</v>
      </c>
      <c r="B3" s="136" t="s">
        <v>110</v>
      </c>
      <c r="C3" s="8" t="s">
        <v>5</v>
      </c>
      <c r="D3" s="135">
        <v>1</v>
      </c>
      <c r="E3" s="135" t="s">
        <v>6</v>
      </c>
      <c r="F3" s="135">
        <v>1</v>
      </c>
      <c r="G3" s="128">
        <f t="shared" si="0"/>
        <v>1</v>
      </c>
      <c r="H3" s="128" t="s">
        <v>37</v>
      </c>
    </row>
    <row r="4" spans="1:8" x14ac:dyDescent="0.3">
      <c r="A4" s="6" t="s">
        <v>100</v>
      </c>
      <c r="B4" s="136" t="s">
        <v>101</v>
      </c>
      <c r="C4" s="8" t="s">
        <v>5</v>
      </c>
      <c r="D4" s="135">
        <v>2</v>
      </c>
      <c r="E4" s="135" t="s">
        <v>6</v>
      </c>
      <c r="F4" s="135">
        <v>2</v>
      </c>
      <c r="G4" s="128">
        <f t="shared" si="0"/>
        <v>1</v>
      </c>
      <c r="H4" s="128" t="s">
        <v>37</v>
      </c>
    </row>
    <row r="5" spans="1:8" x14ac:dyDescent="0.3">
      <c r="A5" s="6" t="s">
        <v>312</v>
      </c>
      <c r="B5" s="136" t="s">
        <v>106</v>
      </c>
      <c r="C5" s="8" t="s">
        <v>5</v>
      </c>
      <c r="D5" s="135">
        <v>1</v>
      </c>
      <c r="E5" s="135" t="s">
        <v>6</v>
      </c>
      <c r="F5" s="135">
        <v>1</v>
      </c>
      <c r="G5" s="128">
        <f t="shared" si="0"/>
        <v>1</v>
      </c>
      <c r="H5" s="128" t="s">
        <v>37</v>
      </c>
    </row>
    <row r="6" spans="1:8" ht="31.2" x14ac:dyDescent="0.3">
      <c r="A6" s="132" t="s">
        <v>129</v>
      </c>
      <c r="B6" s="141" t="s">
        <v>128</v>
      </c>
      <c r="C6" s="8" t="s">
        <v>11</v>
      </c>
      <c r="D6" s="135">
        <v>1</v>
      </c>
      <c r="E6" s="135" t="s">
        <v>6</v>
      </c>
      <c r="F6" s="135">
        <v>1</v>
      </c>
      <c r="G6" s="128">
        <f t="shared" si="0"/>
        <v>1</v>
      </c>
      <c r="H6" s="128" t="s">
        <v>37</v>
      </c>
    </row>
    <row r="7" spans="1:8" ht="31.2" x14ac:dyDescent="0.3">
      <c r="A7" s="132" t="s">
        <v>318</v>
      </c>
      <c r="B7" s="141" t="s">
        <v>128</v>
      </c>
      <c r="C7" s="8" t="s">
        <v>11</v>
      </c>
      <c r="D7" s="135">
        <v>1</v>
      </c>
      <c r="E7" s="135" t="s">
        <v>6</v>
      </c>
      <c r="F7" s="135">
        <v>1</v>
      </c>
      <c r="G7" s="128">
        <f t="shared" si="0"/>
        <v>1</v>
      </c>
      <c r="H7" s="128" t="s">
        <v>37</v>
      </c>
    </row>
    <row r="8" spans="1:8" x14ac:dyDescent="0.3">
      <c r="A8" s="132" t="s">
        <v>130</v>
      </c>
      <c r="B8" s="141" t="s">
        <v>131</v>
      </c>
      <c r="C8" s="8" t="s">
        <v>11</v>
      </c>
      <c r="D8" s="135">
        <v>1</v>
      </c>
      <c r="E8" s="135" t="s">
        <v>6</v>
      </c>
      <c r="F8" s="135">
        <v>1</v>
      </c>
      <c r="G8" s="128">
        <f t="shared" si="0"/>
        <v>1</v>
      </c>
      <c r="H8" s="128" t="s">
        <v>37</v>
      </c>
    </row>
    <row r="9" spans="1:8" x14ac:dyDescent="0.3">
      <c r="A9" s="132" t="s">
        <v>316</v>
      </c>
      <c r="B9" s="133" t="s">
        <v>116</v>
      </c>
      <c r="C9" s="8" t="s">
        <v>5</v>
      </c>
      <c r="D9" s="135">
        <v>1</v>
      </c>
      <c r="E9" s="135" t="s">
        <v>117</v>
      </c>
      <c r="F9" s="135">
        <v>1</v>
      </c>
      <c r="G9" s="128">
        <f t="shared" si="0"/>
        <v>1</v>
      </c>
      <c r="H9" s="128" t="s">
        <v>37</v>
      </c>
    </row>
    <row r="10" spans="1:8" ht="31.2" x14ac:dyDescent="0.3">
      <c r="A10" s="6" t="s">
        <v>311</v>
      </c>
      <c r="B10" s="136" t="s">
        <v>104</v>
      </c>
      <c r="C10" s="8" t="s">
        <v>5</v>
      </c>
      <c r="D10" s="135">
        <v>1</v>
      </c>
      <c r="E10" s="135" t="s">
        <v>6</v>
      </c>
      <c r="F10" s="135">
        <v>1</v>
      </c>
      <c r="G10" s="128">
        <f t="shared" si="0"/>
        <v>1</v>
      </c>
      <c r="H10" s="128" t="s">
        <v>37</v>
      </c>
    </row>
    <row r="11" spans="1:8" x14ac:dyDescent="0.3">
      <c r="A11" s="6" t="s">
        <v>315</v>
      </c>
      <c r="B11" s="136" t="s">
        <v>112</v>
      </c>
      <c r="C11" s="8" t="s">
        <v>5</v>
      </c>
      <c r="D11" s="135">
        <v>1</v>
      </c>
      <c r="E11" s="135" t="s">
        <v>6</v>
      </c>
      <c r="F11" s="135">
        <v>1</v>
      </c>
      <c r="G11" s="128">
        <f t="shared" si="0"/>
        <v>1</v>
      </c>
      <c r="H11" s="128" t="s">
        <v>37</v>
      </c>
    </row>
    <row r="12" spans="1:8" x14ac:dyDescent="0.3">
      <c r="A12" s="132" t="s">
        <v>119</v>
      </c>
      <c r="B12" s="141" t="s">
        <v>120</v>
      </c>
      <c r="C12" s="8" t="s">
        <v>11</v>
      </c>
      <c r="D12" s="135">
        <v>1</v>
      </c>
      <c r="E12" s="135" t="s">
        <v>6</v>
      </c>
      <c r="F12" s="135">
        <v>6</v>
      </c>
      <c r="G12" s="128">
        <f t="shared" si="0"/>
        <v>1</v>
      </c>
      <c r="H12" s="128" t="s">
        <v>37</v>
      </c>
    </row>
    <row r="13" spans="1:8" x14ac:dyDescent="0.3">
      <c r="A13" s="132" t="s">
        <v>123</v>
      </c>
      <c r="B13" s="141" t="s">
        <v>124</v>
      </c>
      <c r="C13" s="8" t="s">
        <v>11</v>
      </c>
      <c r="D13" s="135">
        <v>1</v>
      </c>
      <c r="E13" s="135" t="s">
        <v>6</v>
      </c>
      <c r="F13" s="135">
        <v>3</v>
      </c>
      <c r="G13" s="128">
        <f t="shared" si="0"/>
        <v>1</v>
      </c>
      <c r="H13" s="128" t="s">
        <v>37</v>
      </c>
    </row>
    <row r="14" spans="1:8" x14ac:dyDescent="0.3">
      <c r="A14" s="132" t="s">
        <v>317</v>
      </c>
      <c r="B14" s="141" t="s">
        <v>122</v>
      </c>
      <c r="C14" s="8" t="s">
        <v>11</v>
      </c>
      <c r="D14" s="135">
        <v>1</v>
      </c>
      <c r="E14" s="135" t="s">
        <v>6</v>
      </c>
      <c r="F14" s="135">
        <v>3</v>
      </c>
      <c r="G14" s="128">
        <f t="shared" si="0"/>
        <v>1</v>
      </c>
      <c r="H14" s="128" t="s">
        <v>37</v>
      </c>
    </row>
    <row r="15" spans="1:8" x14ac:dyDescent="0.3">
      <c r="A15" s="132" t="s">
        <v>134</v>
      </c>
      <c r="B15" s="144" t="s">
        <v>135</v>
      </c>
      <c r="C15" s="8" t="s">
        <v>11</v>
      </c>
      <c r="D15" s="134">
        <v>1</v>
      </c>
      <c r="E15" s="134" t="s">
        <v>6</v>
      </c>
      <c r="F15" s="134">
        <v>1</v>
      </c>
      <c r="G15" s="128">
        <f t="shared" si="0"/>
        <v>1</v>
      </c>
      <c r="H15" s="128" t="s">
        <v>37</v>
      </c>
    </row>
    <row r="16" spans="1:8" x14ac:dyDescent="0.3">
      <c r="A16" s="132" t="s">
        <v>125</v>
      </c>
      <c r="B16" s="141" t="s">
        <v>126</v>
      </c>
      <c r="C16" s="8" t="s">
        <v>11</v>
      </c>
      <c r="D16" s="135">
        <v>1</v>
      </c>
      <c r="E16" s="135" t="s">
        <v>6</v>
      </c>
      <c r="F16" s="135">
        <v>1</v>
      </c>
      <c r="G16" s="128">
        <f t="shared" si="0"/>
        <v>1</v>
      </c>
      <c r="H16" s="128" t="s">
        <v>37</v>
      </c>
    </row>
    <row r="17" spans="1:8" x14ac:dyDescent="0.3">
      <c r="A17" s="6" t="s">
        <v>113</v>
      </c>
      <c r="B17" s="141" t="s">
        <v>114</v>
      </c>
      <c r="C17" s="8" t="s">
        <v>5</v>
      </c>
      <c r="D17" s="135">
        <v>5</v>
      </c>
      <c r="E17" s="135" t="s">
        <v>6</v>
      </c>
      <c r="F17" s="135">
        <v>5</v>
      </c>
      <c r="G17" s="128">
        <f t="shared" si="0"/>
        <v>1</v>
      </c>
      <c r="H17" s="128" t="s">
        <v>37</v>
      </c>
    </row>
    <row r="18" spans="1:8" x14ac:dyDescent="0.3">
      <c r="A18" s="132" t="s">
        <v>136</v>
      </c>
      <c r="B18" s="141" t="s">
        <v>137</v>
      </c>
      <c r="C18" s="8" t="s">
        <v>7</v>
      </c>
      <c r="D18" s="134">
        <v>1</v>
      </c>
      <c r="E18" s="134" t="s">
        <v>6</v>
      </c>
      <c r="F18" s="134">
        <v>1</v>
      </c>
      <c r="G18" s="128">
        <f t="shared" si="0"/>
        <v>1</v>
      </c>
      <c r="H18" s="128" t="s">
        <v>37</v>
      </c>
    </row>
    <row r="19" spans="1:8" x14ac:dyDescent="0.3">
      <c r="A19" s="132" t="s">
        <v>132</v>
      </c>
      <c r="B19" s="141" t="s">
        <v>133</v>
      </c>
      <c r="C19" s="8" t="s">
        <v>7</v>
      </c>
      <c r="D19" s="134">
        <v>1</v>
      </c>
      <c r="E19" s="134" t="s">
        <v>6</v>
      </c>
      <c r="F19" s="134">
        <v>1</v>
      </c>
      <c r="G19" s="128">
        <f t="shared" si="0"/>
        <v>1</v>
      </c>
      <c r="H19" s="128" t="s">
        <v>37</v>
      </c>
    </row>
    <row r="20" spans="1:8" x14ac:dyDescent="0.3">
      <c r="C20" s="139"/>
    </row>
    <row r="21" spans="1:8" x14ac:dyDescent="0.3">
      <c r="C21" s="139"/>
    </row>
    <row r="22" spans="1:8" x14ac:dyDescent="0.3">
      <c r="C22" s="139"/>
    </row>
    <row r="23" spans="1:8" x14ac:dyDescent="0.3">
      <c r="C23" s="139"/>
    </row>
    <row r="24" spans="1:8" x14ac:dyDescent="0.3">
      <c r="C24" s="139"/>
    </row>
    <row r="25" spans="1:8" x14ac:dyDescent="0.3">
      <c r="C25" s="139"/>
    </row>
    <row r="26" spans="1:8" x14ac:dyDescent="0.3">
      <c r="C26" s="139"/>
    </row>
    <row r="27" spans="1:8" x14ac:dyDescent="0.3">
      <c r="C27" s="139"/>
    </row>
    <row r="28" spans="1:8" x14ac:dyDescent="0.3">
      <c r="C28" s="139"/>
    </row>
    <row r="29" spans="1:8" x14ac:dyDescent="0.3">
      <c r="C29" s="139"/>
    </row>
    <row r="30" spans="1:8" x14ac:dyDescent="0.3">
      <c r="C30" s="139"/>
    </row>
    <row r="31" spans="1:8" x14ac:dyDescent="0.3">
      <c r="C31" s="139"/>
    </row>
    <row r="32" spans="1:8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19" xr:uid="{B23CC546-2D1F-4D77-8557-6B74FEFF857B}">
    <sortState xmlns:xlrd2="http://schemas.microsoft.com/office/spreadsheetml/2017/richdata2" ref="A2:H19">
      <sortCondition ref="A2:A19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9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9" xr:uid="{D21DAE20-EAB0-4C6B-AEC9-307264B14F56}">
      <formula1>"Базовая часть, Вариативная часть"</formula1>
    </dataValidation>
    <dataValidation allowBlank="1" showErrorMessage="1" sqref="A2:B19" xr:uid="{58BD0033-54CC-4A6F-9C77-BE4B2F26620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4" activePane="bottomLeft" state="frozen"/>
      <selection activeCell="A6" sqref="A6:C16"/>
      <selection pane="bottomLeft" activeCell="A6" sqref="A6:C16"/>
    </sheetView>
  </sheetViews>
  <sheetFormatPr defaultRowHeight="15.6" x14ac:dyDescent="0.3"/>
  <cols>
    <col min="1" max="1" width="32.6640625" style="137" customWidth="1"/>
    <col min="2" max="2" width="100.6640625" style="129" customWidth="1"/>
    <col min="3" max="3" width="25.6640625" style="140" bestFit="1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128" customWidth="1"/>
    <col min="8" max="8" width="20.88671875" style="128" customWidth="1"/>
    <col min="9" max="16384" width="8.88671875" style="129"/>
  </cols>
  <sheetData>
    <row r="1" spans="1:8" ht="31.2" x14ac:dyDescent="0.3">
      <c r="A1" s="126" t="s">
        <v>1</v>
      </c>
      <c r="B1" s="127" t="s">
        <v>10</v>
      </c>
      <c r="C1" s="131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ht="31.2" hidden="1" x14ac:dyDescent="0.3">
      <c r="A2" s="132" t="s">
        <v>320</v>
      </c>
      <c r="B2" s="144" t="s">
        <v>250</v>
      </c>
      <c r="C2" s="8" t="s">
        <v>11</v>
      </c>
      <c r="D2" s="134">
        <v>1</v>
      </c>
      <c r="E2" s="135" t="s">
        <v>144</v>
      </c>
      <c r="F2" s="134">
        <v>3</v>
      </c>
      <c r="G2" s="130">
        <f t="shared" ref="G2:G33" si="0">COUNTIF($A$2:$A$999,A2)</f>
        <v>1</v>
      </c>
      <c r="H2" s="130" t="s">
        <v>37</v>
      </c>
    </row>
    <row r="3" spans="1:8" ht="31.2" hidden="1" x14ac:dyDescent="0.3">
      <c r="A3" s="132" t="s">
        <v>321</v>
      </c>
      <c r="B3" s="141" t="s">
        <v>189</v>
      </c>
      <c r="C3" s="8" t="s">
        <v>11</v>
      </c>
      <c r="D3" s="135">
        <v>1</v>
      </c>
      <c r="E3" s="135" t="s">
        <v>141</v>
      </c>
      <c r="F3" s="135">
        <v>2</v>
      </c>
      <c r="G3" s="130">
        <f t="shared" si="0"/>
        <v>1</v>
      </c>
      <c r="H3" s="130" t="s">
        <v>37</v>
      </c>
    </row>
    <row r="4" spans="1:8" x14ac:dyDescent="0.3">
      <c r="A4" s="132" t="s">
        <v>308</v>
      </c>
      <c r="B4" s="144" t="s">
        <v>230</v>
      </c>
      <c r="C4" s="8" t="s">
        <v>11</v>
      </c>
      <c r="D4" s="134">
        <v>1</v>
      </c>
      <c r="E4" s="135" t="s">
        <v>187</v>
      </c>
      <c r="F4" s="134">
        <v>6</v>
      </c>
      <c r="G4" s="130">
        <f t="shared" si="0"/>
        <v>1</v>
      </c>
      <c r="H4" s="130" t="s">
        <v>37</v>
      </c>
    </row>
    <row r="5" spans="1:8" ht="31.2" hidden="1" x14ac:dyDescent="0.3">
      <c r="A5" s="132" t="s">
        <v>165</v>
      </c>
      <c r="B5" s="141" t="s">
        <v>166</v>
      </c>
      <c r="C5" s="8" t="s">
        <v>11</v>
      </c>
      <c r="D5" s="135">
        <v>1</v>
      </c>
      <c r="E5" s="135" t="s">
        <v>156</v>
      </c>
      <c r="F5" s="135">
        <v>1</v>
      </c>
      <c r="G5" s="130">
        <f t="shared" si="0"/>
        <v>1</v>
      </c>
      <c r="H5" s="130" t="s">
        <v>37</v>
      </c>
    </row>
    <row r="6" spans="1:8" hidden="1" x14ac:dyDescent="0.3">
      <c r="A6" s="132" t="s">
        <v>233</v>
      </c>
      <c r="B6" s="144" t="s">
        <v>234</v>
      </c>
      <c r="C6" s="8" t="s">
        <v>11</v>
      </c>
      <c r="D6" s="134">
        <v>1</v>
      </c>
      <c r="E6" s="135" t="s">
        <v>147</v>
      </c>
      <c r="F6" s="134">
        <v>9</v>
      </c>
      <c r="G6" s="130">
        <f t="shared" si="0"/>
        <v>1</v>
      </c>
      <c r="H6" s="130" t="s">
        <v>37</v>
      </c>
    </row>
    <row r="7" spans="1:8" x14ac:dyDescent="0.3">
      <c r="A7" s="132" t="s">
        <v>259</v>
      </c>
      <c r="B7" s="144" t="s">
        <v>260</v>
      </c>
      <c r="C7" s="8" t="s">
        <v>11</v>
      </c>
      <c r="D7" s="134">
        <v>1</v>
      </c>
      <c r="E7" s="135" t="s">
        <v>187</v>
      </c>
      <c r="F7" s="134">
        <v>6</v>
      </c>
      <c r="G7" s="130">
        <f t="shared" si="0"/>
        <v>1</v>
      </c>
      <c r="H7" s="130" t="s">
        <v>37</v>
      </c>
    </row>
    <row r="8" spans="1:8" ht="31.2" hidden="1" x14ac:dyDescent="0.3">
      <c r="A8" s="132" t="s">
        <v>159</v>
      </c>
      <c r="B8" s="141" t="s">
        <v>160</v>
      </c>
      <c r="C8" s="8" t="s">
        <v>11</v>
      </c>
      <c r="D8" s="135">
        <v>1</v>
      </c>
      <c r="E8" s="135" t="s">
        <v>147</v>
      </c>
      <c r="F8" s="135">
        <v>9</v>
      </c>
      <c r="G8" s="130">
        <f t="shared" si="0"/>
        <v>1</v>
      </c>
      <c r="H8" s="130" t="s">
        <v>37</v>
      </c>
    </row>
    <row r="9" spans="1:8" hidden="1" x14ac:dyDescent="0.3">
      <c r="A9" s="132" t="s">
        <v>192</v>
      </c>
      <c r="B9" s="141" t="s">
        <v>193</v>
      </c>
      <c r="C9" s="8" t="s">
        <v>11</v>
      </c>
      <c r="D9" s="135">
        <v>1</v>
      </c>
      <c r="E9" s="135" t="s">
        <v>147</v>
      </c>
      <c r="F9" s="135">
        <v>9</v>
      </c>
      <c r="G9" s="130">
        <f t="shared" si="0"/>
        <v>1</v>
      </c>
      <c r="H9" s="130" t="s">
        <v>37</v>
      </c>
    </row>
    <row r="10" spans="1:8" ht="46.8" hidden="1" x14ac:dyDescent="0.3">
      <c r="A10" s="132" t="s">
        <v>322</v>
      </c>
      <c r="B10" s="133" t="s">
        <v>282</v>
      </c>
      <c r="C10" s="8" t="s">
        <v>11</v>
      </c>
      <c r="D10" s="134">
        <v>1</v>
      </c>
      <c r="E10" s="135" t="s">
        <v>147</v>
      </c>
      <c r="F10" s="134">
        <v>9</v>
      </c>
      <c r="G10" s="130">
        <f t="shared" si="0"/>
        <v>1</v>
      </c>
      <c r="H10" s="130" t="s">
        <v>37</v>
      </c>
    </row>
    <row r="11" spans="1:8" ht="31.2" hidden="1" x14ac:dyDescent="0.3">
      <c r="A11" s="132" t="s">
        <v>323</v>
      </c>
      <c r="B11" s="144" t="s">
        <v>258</v>
      </c>
      <c r="C11" s="8" t="s">
        <v>11</v>
      </c>
      <c r="D11" s="134">
        <v>1</v>
      </c>
      <c r="E11" s="135" t="s">
        <v>156</v>
      </c>
      <c r="F11" s="134">
        <v>1</v>
      </c>
      <c r="G11" s="130">
        <f t="shared" si="0"/>
        <v>1</v>
      </c>
      <c r="H11" s="130" t="s">
        <v>37</v>
      </c>
    </row>
    <row r="12" spans="1:8" hidden="1" x14ac:dyDescent="0.3">
      <c r="A12" s="132" t="s">
        <v>324</v>
      </c>
      <c r="B12" s="144" t="s">
        <v>228</v>
      </c>
      <c r="C12" s="8" t="s">
        <v>11</v>
      </c>
      <c r="D12" s="134">
        <v>1</v>
      </c>
      <c r="E12" s="135" t="s">
        <v>144</v>
      </c>
      <c r="F12" s="134">
        <v>3</v>
      </c>
      <c r="G12" s="130">
        <f t="shared" si="0"/>
        <v>1</v>
      </c>
      <c r="H12" s="130" t="s">
        <v>37</v>
      </c>
    </row>
    <row r="13" spans="1:8" hidden="1" x14ac:dyDescent="0.3">
      <c r="A13" s="132" t="s">
        <v>139</v>
      </c>
      <c r="B13" s="141" t="s">
        <v>140</v>
      </c>
      <c r="C13" s="8" t="s">
        <v>11</v>
      </c>
      <c r="D13" s="135">
        <v>1</v>
      </c>
      <c r="E13" s="135" t="s">
        <v>141</v>
      </c>
      <c r="F13" s="135">
        <v>2</v>
      </c>
      <c r="G13" s="130">
        <f t="shared" si="0"/>
        <v>1</v>
      </c>
      <c r="H13" s="130" t="s">
        <v>37</v>
      </c>
    </row>
    <row r="14" spans="1:8" ht="46.8" hidden="1" x14ac:dyDescent="0.3">
      <c r="A14" s="132" t="s">
        <v>152</v>
      </c>
      <c r="B14" s="143" t="s">
        <v>153</v>
      </c>
      <c r="C14" s="8" t="s">
        <v>11</v>
      </c>
      <c r="D14" s="135">
        <v>1</v>
      </c>
      <c r="E14" s="135" t="s">
        <v>147</v>
      </c>
      <c r="F14" s="135">
        <v>9</v>
      </c>
      <c r="G14" s="130">
        <f t="shared" si="0"/>
        <v>1</v>
      </c>
      <c r="H14" s="130" t="s">
        <v>37</v>
      </c>
    </row>
    <row r="15" spans="1:8" ht="31.2" hidden="1" x14ac:dyDescent="0.3">
      <c r="A15" s="132" t="s">
        <v>148</v>
      </c>
      <c r="B15" s="141" t="s">
        <v>149</v>
      </c>
      <c r="C15" s="8" t="s">
        <v>11</v>
      </c>
      <c r="D15" s="135">
        <v>1</v>
      </c>
      <c r="E15" s="135" t="s">
        <v>147</v>
      </c>
      <c r="F15" s="135">
        <v>9</v>
      </c>
      <c r="G15" s="130">
        <f t="shared" si="0"/>
        <v>1</v>
      </c>
      <c r="H15" s="130" t="s">
        <v>37</v>
      </c>
    </row>
    <row r="16" spans="1:8" ht="31.2" hidden="1" x14ac:dyDescent="0.3">
      <c r="A16" s="132" t="s">
        <v>150</v>
      </c>
      <c r="B16" s="141" t="s">
        <v>151</v>
      </c>
      <c r="C16" s="8" t="s">
        <v>11</v>
      </c>
      <c r="D16" s="135">
        <v>1</v>
      </c>
      <c r="E16" s="135" t="s">
        <v>147</v>
      </c>
      <c r="F16" s="135">
        <v>9</v>
      </c>
      <c r="G16" s="130">
        <f t="shared" si="0"/>
        <v>1</v>
      </c>
      <c r="H16" s="130" t="s">
        <v>37</v>
      </c>
    </row>
    <row r="17" spans="1:8" ht="31.2" hidden="1" x14ac:dyDescent="0.3">
      <c r="A17" s="132" t="s">
        <v>142</v>
      </c>
      <c r="B17" s="133" t="s">
        <v>143</v>
      </c>
      <c r="C17" s="8" t="s">
        <v>7</v>
      </c>
      <c r="D17" s="135">
        <v>1</v>
      </c>
      <c r="E17" s="135" t="s">
        <v>144</v>
      </c>
      <c r="F17" s="135">
        <v>3</v>
      </c>
      <c r="G17" s="130">
        <f t="shared" si="0"/>
        <v>1</v>
      </c>
      <c r="H17" s="130" t="s">
        <v>37</v>
      </c>
    </row>
    <row r="18" spans="1:8" hidden="1" x14ac:dyDescent="0.3">
      <c r="A18" s="132" t="s">
        <v>305</v>
      </c>
      <c r="B18" s="141" t="s">
        <v>158</v>
      </c>
      <c r="C18" s="8" t="s">
        <v>11</v>
      </c>
      <c r="D18" s="135">
        <v>1</v>
      </c>
      <c r="E18" s="135" t="s">
        <v>147</v>
      </c>
      <c r="F18" s="135">
        <v>9</v>
      </c>
      <c r="G18" s="130">
        <f t="shared" si="0"/>
        <v>1</v>
      </c>
      <c r="H18" s="130" t="s">
        <v>37</v>
      </c>
    </row>
    <row r="19" spans="1:8" ht="31.2" hidden="1" x14ac:dyDescent="0.3">
      <c r="A19" s="132" t="s">
        <v>220</v>
      </c>
      <c r="B19" s="144" t="s">
        <v>168</v>
      </c>
      <c r="C19" s="8" t="s">
        <v>11</v>
      </c>
      <c r="D19" s="134">
        <v>1</v>
      </c>
      <c r="E19" s="135" t="s">
        <v>141</v>
      </c>
      <c r="F19" s="134">
        <v>2</v>
      </c>
      <c r="G19" s="130">
        <f t="shared" si="0"/>
        <v>1</v>
      </c>
      <c r="H19" s="130" t="s">
        <v>37</v>
      </c>
    </row>
    <row r="20" spans="1:8" ht="46.8" hidden="1" x14ac:dyDescent="0.3">
      <c r="A20" s="132" t="s">
        <v>167</v>
      </c>
      <c r="B20" s="141" t="s">
        <v>168</v>
      </c>
      <c r="C20" s="8" t="s">
        <v>11</v>
      </c>
      <c r="D20" s="135">
        <v>3</v>
      </c>
      <c r="E20" s="135" t="s">
        <v>169</v>
      </c>
      <c r="F20" s="135">
        <v>3</v>
      </c>
      <c r="G20" s="130">
        <f t="shared" si="0"/>
        <v>1</v>
      </c>
      <c r="H20" s="130" t="s">
        <v>37</v>
      </c>
    </row>
    <row r="21" spans="1:8" ht="46.8" hidden="1" x14ac:dyDescent="0.3">
      <c r="A21" s="132" t="s">
        <v>306</v>
      </c>
      <c r="B21" s="141" t="s">
        <v>164</v>
      </c>
      <c r="C21" s="8" t="s">
        <v>11</v>
      </c>
      <c r="D21" s="135">
        <v>1</v>
      </c>
      <c r="E21" s="135" t="s">
        <v>156</v>
      </c>
      <c r="F21" s="135">
        <v>1</v>
      </c>
      <c r="G21" s="130">
        <f t="shared" si="0"/>
        <v>1</v>
      </c>
      <c r="H21" s="130" t="s">
        <v>37</v>
      </c>
    </row>
    <row r="22" spans="1:8" ht="31.2" hidden="1" x14ac:dyDescent="0.3">
      <c r="A22" s="132" t="s">
        <v>325</v>
      </c>
      <c r="B22" s="143" t="s">
        <v>146</v>
      </c>
      <c r="C22" s="8" t="s">
        <v>11</v>
      </c>
      <c r="D22" s="135">
        <v>1</v>
      </c>
      <c r="E22" s="135" t="s">
        <v>147</v>
      </c>
      <c r="F22" s="135">
        <v>9</v>
      </c>
      <c r="G22" s="130">
        <f t="shared" si="0"/>
        <v>1</v>
      </c>
      <c r="H22" s="130" t="s">
        <v>37</v>
      </c>
    </row>
    <row r="23" spans="1:8" hidden="1" x14ac:dyDescent="0.3">
      <c r="A23" s="132" t="s">
        <v>326</v>
      </c>
      <c r="B23" s="141" t="s">
        <v>290</v>
      </c>
      <c r="C23" s="8" t="s">
        <v>11</v>
      </c>
      <c r="D23" s="134">
        <v>1</v>
      </c>
      <c r="E23" s="134" t="s">
        <v>291</v>
      </c>
      <c r="F23" s="134">
        <v>1</v>
      </c>
      <c r="G23" s="130">
        <f t="shared" si="0"/>
        <v>1</v>
      </c>
      <c r="H23" s="130" t="s">
        <v>37</v>
      </c>
    </row>
    <row r="24" spans="1:8" x14ac:dyDescent="0.3">
      <c r="A24" s="132" t="s">
        <v>327</v>
      </c>
      <c r="B24" s="144" t="s">
        <v>234</v>
      </c>
      <c r="C24" s="8" t="s">
        <v>11</v>
      </c>
      <c r="D24" s="134">
        <v>1</v>
      </c>
      <c r="E24" s="135" t="s">
        <v>187</v>
      </c>
      <c r="F24" s="134">
        <v>6</v>
      </c>
      <c r="G24" s="130">
        <f t="shared" si="0"/>
        <v>1</v>
      </c>
      <c r="H24" s="130" t="s">
        <v>37</v>
      </c>
    </row>
    <row r="25" spans="1:8" ht="31.2" hidden="1" x14ac:dyDescent="0.3">
      <c r="A25" s="132" t="s">
        <v>271</v>
      </c>
      <c r="B25" s="129" t="s">
        <v>272</v>
      </c>
      <c r="C25" s="8" t="s">
        <v>11</v>
      </c>
      <c r="D25" s="134">
        <v>1</v>
      </c>
      <c r="E25" s="135" t="s">
        <v>156</v>
      </c>
      <c r="F25" s="134">
        <v>1</v>
      </c>
      <c r="G25" s="130">
        <f t="shared" si="0"/>
        <v>1</v>
      </c>
      <c r="H25" s="130" t="s">
        <v>37</v>
      </c>
    </row>
    <row r="26" spans="1:8" ht="31.2" hidden="1" x14ac:dyDescent="0.3">
      <c r="A26" s="132" t="s">
        <v>269</v>
      </c>
      <c r="B26" s="136" t="s">
        <v>270</v>
      </c>
      <c r="C26" s="8" t="s">
        <v>11</v>
      </c>
      <c r="D26" s="134">
        <v>1</v>
      </c>
      <c r="E26" s="135" t="s">
        <v>156</v>
      </c>
      <c r="F26" s="134">
        <v>1</v>
      </c>
      <c r="G26" s="130">
        <f t="shared" si="0"/>
        <v>1</v>
      </c>
      <c r="H26" s="130" t="s">
        <v>37</v>
      </c>
    </row>
    <row r="27" spans="1:8" ht="31.2" hidden="1" x14ac:dyDescent="0.3">
      <c r="A27" s="132" t="s">
        <v>275</v>
      </c>
      <c r="B27" s="129" t="s">
        <v>276</v>
      </c>
      <c r="C27" s="8" t="s">
        <v>11</v>
      </c>
      <c r="D27" s="134">
        <v>1</v>
      </c>
      <c r="E27" s="135" t="s">
        <v>156</v>
      </c>
      <c r="F27" s="134">
        <v>1</v>
      </c>
      <c r="G27" s="130">
        <f t="shared" si="0"/>
        <v>1</v>
      </c>
      <c r="H27" s="130" t="s">
        <v>37</v>
      </c>
    </row>
    <row r="28" spans="1:8" ht="31.2" hidden="1" x14ac:dyDescent="0.3">
      <c r="A28" s="132" t="s">
        <v>273</v>
      </c>
      <c r="B28" s="151" t="s">
        <v>274</v>
      </c>
      <c r="C28" s="8" t="s">
        <v>11</v>
      </c>
      <c r="D28" s="134">
        <v>1</v>
      </c>
      <c r="E28" s="135" t="s">
        <v>156</v>
      </c>
      <c r="F28" s="134">
        <v>1</v>
      </c>
      <c r="G28" s="130">
        <f t="shared" si="0"/>
        <v>1</v>
      </c>
      <c r="H28" s="130" t="s">
        <v>37</v>
      </c>
    </row>
    <row r="29" spans="1:8" hidden="1" x14ac:dyDescent="0.3">
      <c r="A29" s="132" t="s">
        <v>212</v>
      </c>
      <c r="B29" s="143" t="s">
        <v>213</v>
      </c>
      <c r="C29" s="8" t="s">
        <v>11</v>
      </c>
      <c r="D29" s="134">
        <v>1</v>
      </c>
      <c r="E29" s="135" t="s">
        <v>144</v>
      </c>
      <c r="F29" s="134">
        <v>3</v>
      </c>
      <c r="G29" s="130">
        <f t="shared" si="0"/>
        <v>1</v>
      </c>
      <c r="H29" s="130" t="s">
        <v>37</v>
      </c>
    </row>
    <row r="30" spans="1:8" hidden="1" x14ac:dyDescent="0.3">
      <c r="A30" s="132" t="s">
        <v>245</v>
      </c>
      <c r="B30" s="148" t="s">
        <v>246</v>
      </c>
      <c r="C30" s="8" t="s">
        <v>11</v>
      </c>
      <c r="D30" s="134">
        <v>1</v>
      </c>
      <c r="E30" s="135" t="s">
        <v>141</v>
      </c>
      <c r="F30" s="134">
        <v>2</v>
      </c>
      <c r="G30" s="130">
        <f t="shared" si="0"/>
        <v>1</v>
      </c>
      <c r="H30" s="130" t="s">
        <v>37</v>
      </c>
    </row>
    <row r="31" spans="1:8" ht="31.2" x14ac:dyDescent="0.3">
      <c r="A31" s="132" t="s">
        <v>202</v>
      </c>
      <c r="B31" s="141" t="s">
        <v>203</v>
      </c>
      <c r="C31" s="8" t="s">
        <v>11</v>
      </c>
      <c r="D31" s="135">
        <v>1</v>
      </c>
      <c r="E31" s="135" t="s">
        <v>187</v>
      </c>
      <c r="F31" s="135">
        <v>6</v>
      </c>
      <c r="G31" s="130">
        <f t="shared" si="0"/>
        <v>1</v>
      </c>
      <c r="H31" s="130" t="s">
        <v>37</v>
      </c>
    </row>
    <row r="32" spans="1:8" hidden="1" x14ac:dyDescent="0.3">
      <c r="A32" s="132" t="s">
        <v>225</v>
      </c>
      <c r="B32" s="144" t="s">
        <v>226</v>
      </c>
      <c r="C32" s="8" t="s">
        <v>11</v>
      </c>
      <c r="D32" s="134">
        <v>1</v>
      </c>
      <c r="E32" s="135" t="s">
        <v>156</v>
      </c>
      <c r="F32" s="134">
        <v>1</v>
      </c>
      <c r="G32" s="130">
        <f t="shared" si="0"/>
        <v>1</v>
      </c>
      <c r="H32" s="130" t="s">
        <v>37</v>
      </c>
    </row>
    <row r="33" spans="1:8" hidden="1" x14ac:dyDescent="0.3">
      <c r="A33" s="132" t="s">
        <v>27</v>
      </c>
      <c r="B33" s="150" t="s">
        <v>277</v>
      </c>
      <c r="C33" s="8" t="s">
        <v>5</v>
      </c>
      <c r="D33" s="134">
        <v>1</v>
      </c>
      <c r="E33" s="135" t="s">
        <v>147</v>
      </c>
      <c r="F33" s="134">
        <v>9</v>
      </c>
      <c r="G33" s="130">
        <f t="shared" si="0"/>
        <v>2</v>
      </c>
      <c r="H33" s="130" t="s">
        <v>37</v>
      </c>
    </row>
    <row r="34" spans="1:8" hidden="1" x14ac:dyDescent="0.3">
      <c r="A34" s="132" t="s">
        <v>27</v>
      </c>
      <c r="B34" s="133" t="s">
        <v>277</v>
      </c>
      <c r="C34" s="8" t="s">
        <v>5</v>
      </c>
      <c r="D34" s="134">
        <v>1</v>
      </c>
      <c r="E34" s="135" t="s">
        <v>147</v>
      </c>
      <c r="F34" s="134">
        <v>9</v>
      </c>
      <c r="G34" s="130">
        <f t="shared" ref="G34:G65" si="1">COUNTIF($A$2:$A$999,A34)</f>
        <v>2</v>
      </c>
      <c r="H34" s="130" t="s">
        <v>37</v>
      </c>
    </row>
    <row r="35" spans="1:8" hidden="1" x14ac:dyDescent="0.3">
      <c r="A35" s="132" t="s">
        <v>179</v>
      </c>
      <c r="B35" s="143" t="s">
        <v>180</v>
      </c>
      <c r="C35" s="8" t="s">
        <v>11</v>
      </c>
      <c r="D35" s="135">
        <v>1</v>
      </c>
      <c r="E35" s="135" t="s">
        <v>147</v>
      </c>
      <c r="F35" s="135">
        <v>9</v>
      </c>
      <c r="G35" s="130">
        <f t="shared" si="1"/>
        <v>1</v>
      </c>
      <c r="H35" s="130" t="s">
        <v>37</v>
      </c>
    </row>
    <row r="36" spans="1:8" ht="31.2" hidden="1" x14ac:dyDescent="0.3">
      <c r="A36" s="132" t="s">
        <v>194</v>
      </c>
      <c r="B36" s="141" t="s">
        <v>195</v>
      </c>
      <c r="C36" s="8" t="s">
        <v>11</v>
      </c>
      <c r="D36" s="135">
        <v>1</v>
      </c>
      <c r="E36" s="135" t="s">
        <v>147</v>
      </c>
      <c r="F36" s="135">
        <v>9</v>
      </c>
      <c r="G36" s="130">
        <f t="shared" si="1"/>
        <v>1</v>
      </c>
      <c r="H36" s="130" t="s">
        <v>37</v>
      </c>
    </row>
    <row r="37" spans="1:8" hidden="1" x14ac:dyDescent="0.3">
      <c r="A37" s="132" t="s">
        <v>267</v>
      </c>
      <c r="B37" s="144" t="s">
        <v>268</v>
      </c>
      <c r="C37" s="8" t="s">
        <v>11</v>
      </c>
      <c r="D37" s="134">
        <v>1</v>
      </c>
      <c r="E37" s="135" t="s">
        <v>144</v>
      </c>
      <c r="F37" s="134">
        <v>3</v>
      </c>
      <c r="G37" s="130">
        <f t="shared" si="1"/>
        <v>1</v>
      </c>
      <c r="H37" s="130" t="s">
        <v>37</v>
      </c>
    </row>
    <row r="38" spans="1:8" hidden="1" x14ac:dyDescent="0.3">
      <c r="A38" s="132" t="s">
        <v>328</v>
      </c>
      <c r="B38" s="148" t="s">
        <v>266</v>
      </c>
      <c r="C38" s="8" t="s">
        <v>11</v>
      </c>
      <c r="D38" s="134">
        <v>1</v>
      </c>
      <c r="E38" s="135" t="s">
        <v>156</v>
      </c>
      <c r="F38" s="134">
        <v>1</v>
      </c>
      <c r="G38" s="130">
        <f t="shared" si="1"/>
        <v>1</v>
      </c>
      <c r="H38" s="130" t="s">
        <v>37</v>
      </c>
    </row>
    <row r="39" spans="1:8" ht="31.2" hidden="1" x14ac:dyDescent="0.3">
      <c r="A39" s="132" t="s">
        <v>18</v>
      </c>
      <c r="B39" s="133" t="s">
        <v>278</v>
      </c>
      <c r="C39" s="8" t="s">
        <v>18</v>
      </c>
      <c r="D39" s="134">
        <v>18</v>
      </c>
      <c r="E39" s="135" t="s">
        <v>172</v>
      </c>
      <c r="F39" s="134">
        <v>18</v>
      </c>
      <c r="G39" s="130">
        <f t="shared" si="1"/>
        <v>1</v>
      </c>
      <c r="H39" s="130" t="s">
        <v>37</v>
      </c>
    </row>
    <row r="40" spans="1:8" ht="31.2" hidden="1" x14ac:dyDescent="0.3">
      <c r="A40" s="132" t="s">
        <v>255</v>
      </c>
      <c r="B40" s="148" t="s">
        <v>256</v>
      </c>
      <c r="C40" s="8" t="s">
        <v>11</v>
      </c>
      <c r="D40" s="134">
        <v>1</v>
      </c>
      <c r="E40" s="135" t="s">
        <v>144</v>
      </c>
      <c r="F40" s="134">
        <v>3</v>
      </c>
      <c r="G40" s="130">
        <f t="shared" si="1"/>
        <v>1</v>
      </c>
      <c r="H40" s="130" t="s">
        <v>37</v>
      </c>
    </row>
    <row r="41" spans="1:8" ht="31.2" hidden="1" x14ac:dyDescent="0.3">
      <c r="A41" s="132" t="s">
        <v>261</v>
      </c>
      <c r="B41" s="144" t="s">
        <v>262</v>
      </c>
      <c r="C41" s="8" t="s">
        <v>11</v>
      </c>
      <c r="D41" s="134">
        <v>1</v>
      </c>
      <c r="E41" s="135" t="s">
        <v>144</v>
      </c>
      <c r="F41" s="134">
        <v>3</v>
      </c>
      <c r="G41" s="130">
        <f t="shared" si="1"/>
        <v>1</v>
      </c>
      <c r="H41" s="130" t="s">
        <v>37</v>
      </c>
    </row>
    <row r="42" spans="1:8" ht="31.2" hidden="1" x14ac:dyDescent="0.3">
      <c r="A42" s="132" t="s">
        <v>263</v>
      </c>
      <c r="B42" s="144" t="s">
        <v>264</v>
      </c>
      <c r="C42" s="8" t="s">
        <v>11</v>
      </c>
      <c r="D42" s="134">
        <v>1</v>
      </c>
      <c r="E42" s="135" t="s">
        <v>144</v>
      </c>
      <c r="F42" s="134">
        <v>3</v>
      </c>
      <c r="G42" s="130">
        <f t="shared" si="1"/>
        <v>1</v>
      </c>
      <c r="H42" s="130" t="s">
        <v>37</v>
      </c>
    </row>
    <row r="43" spans="1:8" hidden="1" x14ac:dyDescent="0.3">
      <c r="A43" s="132" t="s">
        <v>175</v>
      </c>
      <c r="B43" s="141" t="s">
        <v>176</v>
      </c>
      <c r="C43" s="8" t="s">
        <v>11</v>
      </c>
      <c r="D43" s="135">
        <v>1</v>
      </c>
      <c r="E43" s="135" t="s">
        <v>172</v>
      </c>
      <c r="F43" s="135">
        <v>18</v>
      </c>
      <c r="G43" s="130">
        <f t="shared" si="1"/>
        <v>1</v>
      </c>
      <c r="H43" s="130" t="s">
        <v>37</v>
      </c>
    </row>
    <row r="44" spans="1:8" x14ac:dyDescent="0.3">
      <c r="A44" s="132" t="s">
        <v>185</v>
      </c>
      <c r="B44" s="141" t="s">
        <v>186</v>
      </c>
      <c r="C44" s="8" t="s">
        <v>11</v>
      </c>
      <c r="D44" s="135">
        <v>1</v>
      </c>
      <c r="E44" s="135" t="s">
        <v>187</v>
      </c>
      <c r="F44" s="135">
        <v>6</v>
      </c>
      <c r="G44" s="130">
        <f t="shared" si="1"/>
        <v>1</v>
      </c>
      <c r="H44" s="130" t="s">
        <v>37</v>
      </c>
    </row>
    <row r="45" spans="1:8" hidden="1" x14ac:dyDescent="0.3">
      <c r="A45" s="132" t="s">
        <v>161</v>
      </c>
      <c r="B45" s="141" t="s">
        <v>162</v>
      </c>
      <c r="C45" s="8" t="s">
        <v>11</v>
      </c>
      <c r="D45" s="135">
        <v>1</v>
      </c>
      <c r="E45" s="135" t="s">
        <v>147</v>
      </c>
      <c r="F45" s="135">
        <v>9</v>
      </c>
      <c r="G45" s="130">
        <f t="shared" si="1"/>
        <v>1</v>
      </c>
      <c r="H45" s="130" t="s">
        <v>37</v>
      </c>
    </row>
    <row r="46" spans="1:8" ht="31.2" hidden="1" x14ac:dyDescent="0.3">
      <c r="A46" s="132" t="s">
        <v>251</v>
      </c>
      <c r="B46" s="144" t="s">
        <v>252</v>
      </c>
      <c r="C46" s="8" t="s">
        <v>11</v>
      </c>
      <c r="D46" s="134">
        <v>1</v>
      </c>
      <c r="E46" s="135" t="s">
        <v>144</v>
      </c>
      <c r="F46" s="134">
        <v>3</v>
      </c>
      <c r="G46" s="130">
        <f t="shared" si="1"/>
        <v>1</v>
      </c>
      <c r="H46" s="130" t="s">
        <v>37</v>
      </c>
    </row>
    <row r="47" spans="1:8" ht="46.8" x14ac:dyDescent="0.3">
      <c r="A47" s="132" t="s">
        <v>329</v>
      </c>
      <c r="B47" s="143" t="s">
        <v>238</v>
      </c>
      <c r="C47" s="8" t="s">
        <v>11</v>
      </c>
      <c r="D47" s="134">
        <v>1</v>
      </c>
      <c r="E47" s="135" t="s">
        <v>187</v>
      </c>
      <c r="F47" s="134">
        <v>6</v>
      </c>
      <c r="G47" s="130">
        <f t="shared" si="1"/>
        <v>1</v>
      </c>
      <c r="H47" s="130" t="s">
        <v>37</v>
      </c>
    </row>
    <row r="48" spans="1:8" hidden="1" x14ac:dyDescent="0.3">
      <c r="A48" s="132" t="s">
        <v>330</v>
      </c>
      <c r="B48" s="144" t="s">
        <v>254</v>
      </c>
      <c r="C48" s="8" t="s">
        <v>11</v>
      </c>
      <c r="D48" s="134">
        <v>1</v>
      </c>
      <c r="E48" s="135" t="s">
        <v>156</v>
      </c>
      <c r="F48" s="134">
        <v>1</v>
      </c>
      <c r="G48" s="130">
        <f t="shared" si="1"/>
        <v>1</v>
      </c>
      <c r="H48" s="130" t="s">
        <v>37</v>
      </c>
    </row>
    <row r="49" spans="1:8" ht="31.2" hidden="1" x14ac:dyDescent="0.3">
      <c r="A49" s="132" t="s">
        <v>307</v>
      </c>
      <c r="B49" s="143" t="s">
        <v>178</v>
      </c>
      <c r="C49" s="8" t="s">
        <v>11</v>
      </c>
      <c r="D49" s="135">
        <v>1</v>
      </c>
      <c r="E49" s="135" t="s">
        <v>147</v>
      </c>
      <c r="F49" s="135">
        <v>9</v>
      </c>
      <c r="G49" s="130">
        <f t="shared" si="1"/>
        <v>1</v>
      </c>
      <c r="H49" s="130" t="s">
        <v>37</v>
      </c>
    </row>
    <row r="50" spans="1:8" hidden="1" x14ac:dyDescent="0.3">
      <c r="A50" s="132" t="s">
        <v>309</v>
      </c>
      <c r="B50" s="144" t="s">
        <v>286</v>
      </c>
      <c r="C50" s="8" t="s">
        <v>7</v>
      </c>
      <c r="D50" s="134">
        <v>1</v>
      </c>
      <c r="E50" s="135" t="s">
        <v>147</v>
      </c>
      <c r="F50" s="134">
        <v>9</v>
      </c>
      <c r="G50" s="130">
        <f t="shared" si="1"/>
        <v>1</v>
      </c>
      <c r="H50" s="130" t="s">
        <v>37</v>
      </c>
    </row>
    <row r="51" spans="1:8" hidden="1" x14ac:dyDescent="0.3">
      <c r="A51" s="132" t="s">
        <v>310</v>
      </c>
      <c r="B51" s="133" t="s">
        <v>288</v>
      </c>
      <c r="C51" s="8" t="s">
        <v>7</v>
      </c>
      <c r="D51" s="134">
        <v>1</v>
      </c>
      <c r="E51" s="135" t="s">
        <v>172</v>
      </c>
      <c r="F51" s="134">
        <v>18</v>
      </c>
      <c r="G51" s="130">
        <f t="shared" si="1"/>
        <v>1</v>
      </c>
      <c r="H51" s="130" t="s">
        <v>37</v>
      </c>
    </row>
    <row r="52" spans="1:8" ht="31.2" hidden="1" x14ac:dyDescent="0.3">
      <c r="A52" s="132" t="s">
        <v>214</v>
      </c>
      <c r="B52" s="144" t="s">
        <v>215</v>
      </c>
      <c r="C52" s="8" t="s">
        <v>11</v>
      </c>
      <c r="D52" s="134">
        <v>1</v>
      </c>
      <c r="E52" s="135" t="s">
        <v>144</v>
      </c>
      <c r="F52" s="134">
        <v>3</v>
      </c>
      <c r="G52" s="130">
        <f t="shared" si="1"/>
        <v>1</v>
      </c>
      <c r="H52" s="130" t="s">
        <v>37</v>
      </c>
    </row>
    <row r="53" spans="1:8" ht="31.2" hidden="1" x14ac:dyDescent="0.3">
      <c r="A53" s="132" t="s">
        <v>279</v>
      </c>
      <c r="B53" s="141" t="s">
        <v>280</v>
      </c>
      <c r="C53" s="8" t="s">
        <v>11</v>
      </c>
      <c r="D53" s="134">
        <v>1</v>
      </c>
      <c r="E53" s="135" t="s">
        <v>144</v>
      </c>
      <c r="F53" s="134">
        <v>3</v>
      </c>
      <c r="G53" s="130">
        <f t="shared" si="1"/>
        <v>1</v>
      </c>
      <c r="H53" s="130" t="s">
        <v>37</v>
      </c>
    </row>
    <row r="54" spans="1:8" x14ac:dyDescent="0.3">
      <c r="A54" s="132" t="s">
        <v>231</v>
      </c>
      <c r="B54" s="144" t="s">
        <v>230</v>
      </c>
      <c r="C54" s="8" t="s">
        <v>11</v>
      </c>
      <c r="D54" s="134">
        <v>1</v>
      </c>
      <c r="E54" s="135" t="s">
        <v>187</v>
      </c>
      <c r="F54" s="134">
        <v>6</v>
      </c>
      <c r="G54" s="130">
        <f t="shared" si="1"/>
        <v>1</v>
      </c>
      <c r="H54" s="130" t="s">
        <v>37</v>
      </c>
    </row>
    <row r="55" spans="1:8" hidden="1" x14ac:dyDescent="0.3">
      <c r="A55" s="132" t="s">
        <v>181</v>
      </c>
      <c r="B55" s="141" t="s">
        <v>182</v>
      </c>
      <c r="C55" s="8" t="s">
        <v>11</v>
      </c>
      <c r="D55" s="135">
        <v>1</v>
      </c>
      <c r="E55" s="135" t="s">
        <v>147</v>
      </c>
      <c r="F55" s="135">
        <v>9</v>
      </c>
      <c r="G55" s="130">
        <f t="shared" si="1"/>
        <v>1</v>
      </c>
      <c r="H55" s="130" t="s">
        <v>37</v>
      </c>
    </row>
    <row r="56" spans="1:8" ht="31.2" hidden="1" x14ac:dyDescent="0.3">
      <c r="A56" s="132" t="s">
        <v>183</v>
      </c>
      <c r="B56" s="141" t="s">
        <v>184</v>
      </c>
      <c r="C56" s="8" t="s">
        <v>11</v>
      </c>
      <c r="D56" s="135">
        <v>1</v>
      </c>
      <c r="E56" s="135" t="s">
        <v>147</v>
      </c>
      <c r="F56" s="135">
        <v>9</v>
      </c>
      <c r="G56" s="130">
        <f t="shared" si="1"/>
        <v>1</v>
      </c>
      <c r="H56" s="130" t="s">
        <v>37</v>
      </c>
    </row>
    <row r="57" spans="1:8" hidden="1" x14ac:dyDescent="0.3">
      <c r="A57" s="132" t="s">
        <v>170</v>
      </c>
      <c r="B57" s="141" t="s">
        <v>171</v>
      </c>
      <c r="C57" s="8" t="s">
        <v>11</v>
      </c>
      <c r="D57" s="135">
        <v>1</v>
      </c>
      <c r="E57" s="135" t="s">
        <v>172</v>
      </c>
      <c r="F57" s="135">
        <v>18</v>
      </c>
      <c r="G57" s="130">
        <f t="shared" si="1"/>
        <v>1</v>
      </c>
      <c r="H57" s="130" t="s">
        <v>37</v>
      </c>
    </row>
    <row r="58" spans="1:8" ht="62.4" hidden="1" x14ac:dyDescent="0.3">
      <c r="A58" s="132" t="s">
        <v>221</v>
      </c>
      <c r="B58" s="136" t="s">
        <v>222</v>
      </c>
      <c r="C58" s="8" t="s">
        <v>11</v>
      </c>
      <c r="D58" s="134">
        <v>1</v>
      </c>
      <c r="E58" s="135" t="s">
        <v>156</v>
      </c>
      <c r="F58" s="134">
        <v>1</v>
      </c>
      <c r="G58" s="130">
        <f t="shared" si="1"/>
        <v>1</v>
      </c>
      <c r="H58" s="130" t="s">
        <v>37</v>
      </c>
    </row>
    <row r="59" spans="1:8" ht="62.4" hidden="1" x14ac:dyDescent="0.3">
      <c r="A59" s="132" t="s">
        <v>283</v>
      </c>
      <c r="B59" s="141" t="s">
        <v>284</v>
      </c>
      <c r="C59" s="8" t="s">
        <v>11</v>
      </c>
      <c r="D59" s="134">
        <v>1</v>
      </c>
      <c r="E59" s="135" t="s">
        <v>144</v>
      </c>
      <c r="F59" s="134">
        <v>3</v>
      </c>
      <c r="G59" s="130">
        <f t="shared" si="1"/>
        <v>1</v>
      </c>
      <c r="H59" s="130" t="s">
        <v>37</v>
      </c>
    </row>
    <row r="60" spans="1:8" ht="46.8" hidden="1" x14ac:dyDescent="0.3">
      <c r="A60" s="132" t="s">
        <v>218</v>
      </c>
      <c r="B60" s="136" t="s">
        <v>219</v>
      </c>
      <c r="C60" s="8" t="s">
        <v>11</v>
      </c>
      <c r="D60" s="134">
        <v>1</v>
      </c>
      <c r="E60" s="135" t="s">
        <v>144</v>
      </c>
      <c r="F60" s="134">
        <v>3</v>
      </c>
      <c r="G60" s="130">
        <f t="shared" si="1"/>
        <v>1</v>
      </c>
      <c r="H60" s="130" t="s">
        <v>37</v>
      </c>
    </row>
    <row r="61" spans="1:8" ht="31.2" x14ac:dyDescent="0.3">
      <c r="A61" s="132" t="s">
        <v>200</v>
      </c>
      <c r="B61" s="141" t="s">
        <v>201</v>
      </c>
      <c r="C61" s="8" t="s">
        <v>11</v>
      </c>
      <c r="D61" s="135">
        <v>1</v>
      </c>
      <c r="E61" s="135" t="s">
        <v>187</v>
      </c>
      <c r="F61" s="135">
        <v>6</v>
      </c>
      <c r="G61" s="130">
        <f t="shared" si="1"/>
        <v>1</v>
      </c>
      <c r="H61" s="130" t="s">
        <v>37</v>
      </c>
    </row>
    <row r="62" spans="1:8" ht="62.4" hidden="1" x14ac:dyDescent="0.3">
      <c r="A62" s="132" t="s">
        <v>331</v>
      </c>
      <c r="B62" s="144" t="s">
        <v>248</v>
      </c>
      <c r="C62" s="8" t="s">
        <v>11</v>
      </c>
      <c r="D62" s="134">
        <v>1</v>
      </c>
      <c r="E62" s="135" t="s">
        <v>156</v>
      </c>
      <c r="F62" s="134">
        <v>1</v>
      </c>
      <c r="G62" s="130">
        <f t="shared" si="1"/>
        <v>1</v>
      </c>
      <c r="H62" s="130" t="s">
        <v>37</v>
      </c>
    </row>
    <row r="63" spans="1:8" ht="31.2" x14ac:dyDescent="0.3">
      <c r="A63" s="132" t="s">
        <v>235</v>
      </c>
      <c r="B63" s="136" t="s">
        <v>236</v>
      </c>
      <c r="C63" s="8" t="s">
        <v>11</v>
      </c>
      <c r="D63" s="134">
        <v>1</v>
      </c>
      <c r="E63" s="135" t="s">
        <v>187</v>
      </c>
      <c r="F63" s="134">
        <v>6</v>
      </c>
      <c r="G63" s="130">
        <f t="shared" si="1"/>
        <v>1</v>
      </c>
      <c r="H63" s="130" t="s">
        <v>37</v>
      </c>
    </row>
    <row r="64" spans="1:8" ht="31.2" hidden="1" x14ac:dyDescent="0.3">
      <c r="A64" s="132" t="s">
        <v>216</v>
      </c>
      <c r="B64" s="136" t="s">
        <v>217</v>
      </c>
      <c r="C64" s="8" t="s">
        <v>11</v>
      </c>
      <c r="D64" s="134">
        <v>1</v>
      </c>
      <c r="E64" s="135" t="s">
        <v>144</v>
      </c>
      <c r="F64" s="134">
        <v>3</v>
      </c>
      <c r="G64" s="130">
        <f t="shared" si="1"/>
        <v>1</v>
      </c>
      <c r="H64" s="130" t="s">
        <v>37</v>
      </c>
    </row>
    <row r="65" spans="1:8" ht="31.2" hidden="1" x14ac:dyDescent="0.3">
      <c r="A65" s="145" t="s">
        <v>210</v>
      </c>
      <c r="B65" s="141" t="s">
        <v>211</v>
      </c>
      <c r="C65" s="8" t="s">
        <v>11</v>
      </c>
      <c r="D65" s="134">
        <v>1</v>
      </c>
      <c r="E65" s="135" t="s">
        <v>144</v>
      </c>
      <c r="F65" s="134">
        <v>3</v>
      </c>
      <c r="G65" s="130">
        <f t="shared" si="1"/>
        <v>1</v>
      </c>
      <c r="H65" s="130" t="s">
        <v>37</v>
      </c>
    </row>
    <row r="66" spans="1:8" x14ac:dyDescent="0.3">
      <c r="A66" s="145" t="s">
        <v>239</v>
      </c>
      <c r="B66" s="141" t="s">
        <v>238</v>
      </c>
      <c r="C66" s="8" t="s">
        <v>11</v>
      </c>
      <c r="D66" s="134">
        <v>1</v>
      </c>
      <c r="E66" s="135" t="s">
        <v>187</v>
      </c>
      <c r="F66" s="134">
        <v>6</v>
      </c>
      <c r="G66" s="130">
        <f t="shared" ref="G66:G77" si="2">COUNTIF($A$2:$A$999,A66)</f>
        <v>1</v>
      </c>
      <c r="H66" s="130" t="s">
        <v>37</v>
      </c>
    </row>
    <row r="67" spans="1:8" ht="46.8" hidden="1" x14ac:dyDescent="0.3">
      <c r="A67" s="145" t="s">
        <v>196</v>
      </c>
      <c r="B67" s="136" t="s">
        <v>197</v>
      </c>
      <c r="C67" s="8" t="s">
        <v>11</v>
      </c>
      <c r="D67" s="135">
        <v>1</v>
      </c>
      <c r="E67" s="135" t="s">
        <v>172</v>
      </c>
      <c r="F67" s="135">
        <v>18</v>
      </c>
      <c r="G67" s="130">
        <f t="shared" si="2"/>
        <v>1</v>
      </c>
      <c r="H67" s="130" t="s">
        <v>37</v>
      </c>
    </row>
    <row r="68" spans="1:8" ht="46.8" hidden="1" x14ac:dyDescent="0.3">
      <c r="A68" s="145" t="s">
        <v>206</v>
      </c>
      <c r="B68" s="141" t="s">
        <v>207</v>
      </c>
      <c r="C68" s="8" t="s">
        <v>11</v>
      </c>
      <c r="D68" s="135">
        <v>1</v>
      </c>
      <c r="E68" s="135" t="s">
        <v>156</v>
      </c>
      <c r="F68" s="135">
        <v>1</v>
      </c>
      <c r="G68" s="130">
        <f t="shared" si="2"/>
        <v>1</v>
      </c>
      <c r="H68" s="130" t="s">
        <v>37</v>
      </c>
    </row>
    <row r="69" spans="1:8" ht="31.2" hidden="1" x14ac:dyDescent="0.3">
      <c r="A69" s="132" t="s">
        <v>154</v>
      </c>
      <c r="B69" s="141" t="s">
        <v>155</v>
      </c>
      <c r="C69" s="8" t="s">
        <v>11</v>
      </c>
      <c r="D69" s="135">
        <v>1</v>
      </c>
      <c r="E69" s="135" t="s">
        <v>156</v>
      </c>
      <c r="F69" s="135">
        <v>1</v>
      </c>
      <c r="G69" s="130">
        <f t="shared" si="2"/>
        <v>1</v>
      </c>
      <c r="H69" s="130" t="s">
        <v>37</v>
      </c>
    </row>
    <row r="70" spans="1:8" ht="31.2" x14ac:dyDescent="0.3">
      <c r="A70" s="132" t="s">
        <v>208</v>
      </c>
      <c r="B70" s="136" t="s">
        <v>209</v>
      </c>
      <c r="C70" s="8" t="s">
        <v>11</v>
      </c>
      <c r="D70" s="134">
        <v>1</v>
      </c>
      <c r="E70" s="135" t="s">
        <v>187</v>
      </c>
      <c r="F70" s="134">
        <v>6</v>
      </c>
      <c r="G70" s="130">
        <f t="shared" si="2"/>
        <v>1</v>
      </c>
      <c r="H70" s="130" t="s">
        <v>37</v>
      </c>
    </row>
    <row r="71" spans="1:8" ht="31.2" x14ac:dyDescent="0.3">
      <c r="A71" s="146" t="s">
        <v>198</v>
      </c>
      <c r="B71" s="143" t="s">
        <v>199</v>
      </c>
      <c r="C71" s="8" t="s">
        <v>11</v>
      </c>
      <c r="D71" s="135">
        <v>1</v>
      </c>
      <c r="E71" s="135" t="s">
        <v>187</v>
      </c>
      <c r="F71" s="135">
        <v>6</v>
      </c>
      <c r="G71" s="130">
        <f t="shared" si="2"/>
        <v>1</v>
      </c>
      <c r="H71" s="130" t="s">
        <v>37</v>
      </c>
    </row>
    <row r="72" spans="1:8" hidden="1" x14ac:dyDescent="0.3">
      <c r="A72" s="132" t="s">
        <v>173</v>
      </c>
      <c r="B72" s="141" t="s">
        <v>174</v>
      </c>
      <c r="C72" s="8" t="s">
        <v>11</v>
      </c>
      <c r="D72" s="135">
        <v>1</v>
      </c>
      <c r="E72" s="135" t="s">
        <v>172</v>
      </c>
      <c r="F72" s="135">
        <v>18</v>
      </c>
      <c r="G72" s="130">
        <f t="shared" si="2"/>
        <v>1</v>
      </c>
      <c r="H72" s="130" t="s">
        <v>37</v>
      </c>
    </row>
    <row r="73" spans="1:8" x14ac:dyDescent="0.3">
      <c r="A73" s="145" t="s">
        <v>241</v>
      </c>
      <c r="B73" s="148" t="s">
        <v>242</v>
      </c>
      <c r="C73" s="8" t="s">
        <v>11</v>
      </c>
      <c r="D73" s="134">
        <v>1</v>
      </c>
      <c r="E73" s="135" t="s">
        <v>187</v>
      </c>
      <c r="F73" s="134">
        <v>6</v>
      </c>
      <c r="G73" s="130">
        <f t="shared" si="2"/>
        <v>1</v>
      </c>
      <c r="H73" s="130" t="s">
        <v>37</v>
      </c>
    </row>
    <row r="74" spans="1:8" hidden="1" x14ac:dyDescent="0.3">
      <c r="A74" s="132" t="s">
        <v>190</v>
      </c>
      <c r="B74" s="141" t="s">
        <v>191</v>
      </c>
      <c r="C74" s="8" t="s">
        <v>7</v>
      </c>
      <c r="D74" s="135">
        <v>1</v>
      </c>
      <c r="E74" s="135" t="s">
        <v>156</v>
      </c>
      <c r="F74" s="135">
        <v>1</v>
      </c>
      <c r="G74" s="130">
        <f t="shared" si="2"/>
        <v>1</v>
      </c>
      <c r="H74" s="130" t="s">
        <v>37</v>
      </c>
    </row>
    <row r="75" spans="1:8" x14ac:dyDescent="0.3">
      <c r="A75" s="132" t="s">
        <v>243</v>
      </c>
      <c r="B75" s="144" t="s">
        <v>244</v>
      </c>
      <c r="C75" s="8" t="s">
        <v>11</v>
      </c>
      <c r="D75" s="134">
        <v>1</v>
      </c>
      <c r="E75" s="135" t="s">
        <v>187</v>
      </c>
      <c r="F75" s="134">
        <v>6</v>
      </c>
      <c r="G75" s="130">
        <f t="shared" si="2"/>
        <v>1</v>
      </c>
      <c r="H75" s="130" t="s">
        <v>37</v>
      </c>
    </row>
    <row r="76" spans="1:8" ht="31.2" hidden="1" x14ac:dyDescent="0.3">
      <c r="A76" s="132" t="s">
        <v>204</v>
      </c>
      <c r="B76" s="141" t="s">
        <v>205</v>
      </c>
      <c r="C76" s="8" t="s">
        <v>11</v>
      </c>
      <c r="D76" s="135">
        <v>1</v>
      </c>
      <c r="E76" s="135" t="s">
        <v>147</v>
      </c>
      <c r="F76" s="135">
        <v>9</v>
      </c>
      <c r="G76" s="130">
        <f t="shared" si="2"/>
        <v>1</v>
      </c>
      <c r="H76" s="130" t="s">
        <v>37</v>
      </c>
    </row>
    <row r="77" spans="1:8" x14ac:dyDescent="0.3">
      <c r="A77" s="132" t="s">
        <v>223</v>
      </c>
      <c r="B77" s="149" t="s">
        <v>224</v>
      </c>
      <c r="C77" s="8" t="s">
        <v>11</v>
      </c>
      <c r="D77" s="147">
        <v>1</v>
      </c>
      <c r="E77" s="152" t="s">
        <v>187</v>
      </c>
      <c r="F77" s="134">
        <v>6</v>
      </c>
      <c r="G77" s="130">
        <f t="shared" si="2"/>
        <v>1</v>
      </c>
      <c r="H77" s="130" t="s">
        <v>37</v>
      </c>
    </row>
    <row r="78" spans="1:8" x14ac:dyDescent="0.3">
      <c r="C78" s="139"/>
    </row>
    <row r="79" spans="1:8" x14ac:dyDescent="0.3">
      <c r="C79" s="139"/>
    </row>
    <row r="80" spans="1:8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77" xr:uid="{862AB6E4-929E-4CA8-A82A-84513D3AB1A7}">
    <filterColumn colId="2">
      <filters>
        <filter val="Оборудование"/>
      </filters>
    </filterColumn>
    <filterColumn colId="4">
      <filters>
        <filter val="шт (3 раб место)"/>
      </filters>
    </filterColumn>
    <sortState xmlns:xlrd2="http://schemas.microsoft.com/office/spreadsheetml/2017/richdata2" ref="A2:H77">
      <sortCondition ref="A2:A77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7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7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77" xr:uid="{3116E6BD-2D16-4A6F-A5C8-481532240C5E}">
      <formula1>"Базовая часть, Вариативная часть"</formula1>
    </dataValidation>
    <dataValidation allowBlank="1" showErrorMessage="1" sqref="A2:B77" xr:uid="{6D08EF2B-923D-4949-B207-E134EE278E2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8D5AAA-3FD6-43FF-842D-DF96D506D9E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6" sqref="A6:C16"/>
      <selection pane="bottomLeft" activeCell="A6" sqref="A6:C16"/>
    </sheetView>
  </sheetViews>
  <sheetFormatPr defaultRowHeight="15.6" x14ac:dyDescent="0.3"/>
  <cols>
    <col min="1" max="1" width="32.6640625" style="137" customWidth="1"/>
    <col min="2" max="2" width="100.6640625" style="129" customWidth="1"/>
    <col min="3" max="3" width="20.44140625" style="140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128" customWidth="1"/>
    <col min="8" max="8" width="20.88671875" style="128" customWidth="1"/>
    <col min="9" max="16384" width="8.88671875" style="129"/>
  </cols>
  <sheetData>
    <row r="1" spans="1:8" ht="31.2" x14ac:dyDescent="0.3">
      <c r="A1" s="126" t="s">
        <v>1</v>
      </c>
      <c r="B1" s="127" t="s">
        <v>10</v>
      </c>
      <c r="C1" s="131" t="s">
        <v>2</v>
      </c>
      <c r="D1" s="126" t="s">
        <v>4</v>
      </c>
      <c r="E1" s="126" t="s">
        <v>3</v>
      </c>
      <c r="F1" s="126" t="s">
        <v>8</v>
      </c>
      <c r="G1" s="127" t="s">
        <v>33</v>
      </c>
      <c r="H1" s="126" t="s">
        <v>34</v>
      </c>
    </row>
    <row r="2" spans="1:8" x14ac:dyDescent="0.3">
      <c r="A2" s="132" t="s">
        <v>28</v>
      </c>
      <c r="B2" s="141" t="s">
        <v>299</v>
      </c>
      <c r="C2" s="8" t="s">
        <v>5</v>
      </c>
      <c r="D2" s="135">
        <v>1</v>
      </c>
      <c r="E2" s="135" t="s">
        <v>6</v>
      </c>
      <c r="F2" s="135">
        <v>1</v>
      </c>
      <c r="G2" s="128">
        <f t="shared" ref="G2:G7" si="0">COUNTIF($A$2:$A$999,A2)</f>
        <v>1</v>
      </c>
      <c r="H2" s="128" t="s">
        <v>37</v>
      </c>
    </row>
    <row r="3" spans="1:8" x14ac:dyDescent="0.3">
      <c r="A3" s="132" t="s">
        <v>297</v>
      </c>
      <c r="B3" s="133" t="s">
        <v>298</v>
      </c>
      <c r="C3" s="8" t="s">
        <v>5</v>
      </c>
      <c r="D3" s="134">
        <v>1</v>
      </c>
      <c r="E3" s="134" t="s">
        <v>6</v>
      </c>
      <c r="F3" s="134">
        <v>1</v>
      </c>
      <c r="G3" s="128">
        <f t="shared" si="0"/>
        <v>1</v>
      </c>
      <c r="H3" s="128" t="s">
        <v>37</v>
      </c>
    </row>
    <row r="4" spans="1:8" x14ac:dyDescent="0.3">
      <c r="A4" s="132" t="s">
        <v>27</v>
      </c>
      <c r="B4" s="133" t="s">
        <v>277</v>
      </c>
      <c r="C4" s="8" t="s">
        <v>5</v>
      </c>
      <c r="D4" s="134">
        <v>1</v>
      </c>
      <c r="E4" s="135" t="s">
        <v>6</v>
      </c>
      <c r="F4" s="134">
        <v>1</v>
      </c>
      <c r="G4" s="128">
        <f t="shared" si="0"/>
        <v>1</v>
      </c>
      <c r="H4" s="128" t="s">
        <v>37</v>
      </c>
    </row>
    <row r="5" spans="1:8" x14ac:dyDescent="0.3">
      <c r="A5" s="132" t="s">
        <v>292</v>
      </c>
      <c r="B5" s="133" t="s">
        <v>293</v>
      </c>
      <c r="C5" s="8" t="s">
        <v>7</v>
      </c>
      <c r="D5" s="134">
        <v>1</v>
      </c>
      <c r="E5" s="135" t="s">
        <v>117</v>
      </c>
      <c r="F5" s="134">
        <v>1</v>
      </c>
      <c r="G5" s="128">
        <f t="shared" si="0"/>
        <v>1</v>
      </c>
      <c r="H5" s="128" t="s">
        <v>37</v>
      </c>
    </row>
    <row r="6" spans="1:8" x14ac:dyDescent="0.3">
      <c r="A6" s="132" t="s">
        <v>294</v>
      </c>
      <c r="B6" s="133" t="s">
        <v>295</v>
      </c>
      <c r="C6" s="8" t="s">
        <v>7</v>
      </c>
      <c r="D6" s="134">
        <v>1</v>
      </c>
      <c r="E6" s="134" t="s">
        <v>6</v>
      </c>
      <c r="F6" s="134">
        <v>1</v>
      </c>
      <c r="G6" s="128">
        <f t="shared" si="0"/>
        <v>1</v>
      </c>
      <c r="H6" s="128" t="s">
        <v>37</v>
      </c>
    </row>
    <row r="7" spans="1:8" x14ac:dyDescent="0.3">
      <c r="A7" s="132" t="s">
        <v>35</v>
      </c>
      <c r="B7" s="133" t="s">
        <v>296</v>
      </c>
      <c r="C7" s="8" t="s">
        <v>7</v>
      </c>
      <c r="D7" s="134">
        <v>1</v>
      </c>
      <c r="E7" s="134" t="s">
        <v>6</v>
      </c>
      <c r="F7" s="134">
        <v>1</v>
      </c>
      <c r="G7" s="128">
        <f t="shared" si="0"/>
        <v>1</v>
      </c>
      <c r="H7" s="128" t="s">
        <v>37</v>
      </c>
    </row>
    <row r="8" spans="1:8" x14ac:dyDescent="0.3">
      <c r="C8" s="139"/>
    </row>
    <row r="9" spans="1:8" x14ac:dyDescent="0.3">
      <c r="C9" s="139"/>
    </row>
    <row r="10" spans="1:8" x14ac:dyDescent="0.3">
      <c r="C10" s="139"/>
    </row>
    <row r="11" spans="1:8" x14ac:dyDescent="0.3">
      <c r="C11" s="139"/>
    </row>
    <row r="12" spans="1:8" x14ac:dyDescent="0.3">
      <c r="C12" s="139"/>
    </row>
    <row r="13" spans="1:8" x14ac:dyDescent="0.3">
      <c r="C13" s="139"/>
    </row>
    <row r="14" spans="1:8" x14ac:dyDescent="0.3">
      <c r="C14" s="139"/>
    </row>
    <row r="15" spans="1:8" x14ac:dyDescent="0.3">
      <c r="C15" s="139"/>
    </row>
    <row r="16" spans="1:8" x14ac:dyDescent="0.3">
      <c r="C16" s="139"/>
    </row>
    <row r="17" spans="3:3" x14ac:dyDescent="0.3">
      <c r="C17" s="139"/>
    </row>
    <row r="18" spans="3:3" x14ac:dyDescent="0.3">
      <c r="C18" s="139"/>
    </row>
    <row r="19" spans="3:3" x14ac:dyDescent="0.3">
      <c r="C19" s="139"/>
    </row>
    <row r="20" spans="3:3" x14ac:dyDescent="0.3">
      <c r="C20" s="139"/>
    </row>
    <row r="21" spans="3:3" x14ac:dyDescent="0.3">
      <c r="C21" s="139"/>
    </row>
    <row r="22" spans="3:3" x14ac:dyDescent="0.3">
      <c r="C22" s="139"/>
    </row>
    <row r="23" spans="3:3" x14ac:dyDescent="0.3">
      <c r="C23" s="139"/>
    </row>
    <row r="24" spans="3:3" x14ac:dyDescent="0.3">
      <c r="C24" s="139"/>
    </row>
    <row r="25" spans="3:3" x14ac:dyDescent="0.3">
      <c r="C25" s="139"/>
    </row>
    <row r="26" spans="3:3" x14ac:dyDescent="0.3">
      <c r="C26" s="139"/>
    </row>
    <row r="27" spans="3:3" x14ac:dyDescent="0.3">
      <c r="C27" s="139"/>
    </row>
    <row r="28" spans="3:3" x14ac:dyDescent="0.3">
      <c r="C28" s="139"/>
    </row>
    <row r="29" spans="3:3" x14ac:dyDescent="0.3">
      <c r="C29" s="139"/>
    </row>
    <row r="30" spans="3:3" x14ac:dyDescent="0.3">
      <c r="C30" s="139"/>
    </row>
    <row r="31" spans="3:3" x14ac:dyDescent="0.3">
      <c r="C31" s="139"/>
    </row>
    <row r="32" spans="3:3" x14ac:dyDescent="0.3">
      <c r="C32" s="139"/>
    </row>
    <row r="33" spans="3:3" x14ac:dyDescent="0.3">
      <c r="C33" s="139"/>
    </row>
    <row r="34" spans="3:3" x14ac:dyDescent="0.3">
      <c r="C34" s="139"/>
    </row>
    <row r="35" spans="3:3" x14ac:dyDescent="0.3">
      <c r="C35" s="139"/>
    </row>
    <row r="36" spans="3:3" x14ac:dyDescent="0.3">
      <c r="C36" s="139"/>
    </row>
    <row r="37" spans="3:3" x14ac:dyDescent="0.3">
      <c r="C37" s="139"/>
    </row>
    <row r="38" spans="3:3" x14ac:dyDescent="0.3">
      <c r="C38" s="139"/>
    </row>
    <row r="39" spans="3:3" x14ac:dyDescent="0.3">
      <c r="C39" s="139"/>
    </row>
    <row r="40" spans="3:3" x14ac:dyDescent="0.3">
      <c r="C40" s="139"/>
    </row>
    <row r="41" spans="3:3" x14ac:dyDescent="0.3">
      <c r="C41" s="139"/>
    </row>
    <row r="42" spans="3:3" x14ac:dyDescent="0.3">
      <c r="C42" s="139"/>
    </row>
    <row r="43" spans="3:3" x14ac:dyDescent="0.3">
      <c r="C43" s="139"/>
    </row>
    <row r="44" spans="3:3" x14ac:dyDescent="0.3">
      <c r="C44" s="139"/>
    </row>
    <row r="45" spans="3:3" x14ac:dyDescent="0.3">
      <c r="C45" s="139"/>
    </row>
    <row r="46" spans="3:3" x14ac:dyDescent="0.3">
      <c r="C46" s="139"/>
    </row>
    <row r="47" spans="3:3" x14ac:dyDescent="0.3">
      <c r="C47" s="139"/>
    </row>
    <row r="48" spans="3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BCD71E43-4BB0-4AEA-945C-9EEAB18DE00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839FA4-B0E0-4B4B-8631-A5EBE9B622D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6" sqref="A6:C16"/>
      <selection pane="bottomLeft" activeCell="A6" sqref="A6:C16"/>
    </sheetView>
  </sheetViews>
  <sheetFormatPr defaultRowHeight="15.6" x14ac:dyDescent="0.3"/>
  <cols>
    <col min="1" max="1" width="32.6640625" style="137" customWidth="1"/>
    <col min="2" max="2" width="100.6640625" style="129" customWidth="1"/>
    <col min="3" max="3" width="29.33203125" style="140" customWidth="1"/>
    <col min="4" max="4" width="14.44140625" style="140" customWidth="1"/>
    <col min="5" max="5" width="25.6640625" style="140" customWidth="1"/>
    <col min="6" max="6" width="14.33203125" style="140" customWidth="1"/>
    <col min="7" max="7" width="13.88671875" style="128" customWidth="1"/>
    <col min="8" max="8" width="20.88671875" style="128" customWidth="1"/>
    <col min="9" max="16384" width="8.88671875" style="129"/>
  </cols>
  <sheetData>
    <row r="1" spans="1:8" ht="31.2" x14ac:dyDescent="0.3">
      <c r="A1" s="126" t="s">
        <v>1</v>
      </c>
      <c r="B1" s="127" t="s">
        <v>10</v>
      </c>
      <c r="C1" s="131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6" t="s">
        <v>21</v>
      </c>
      <c r="B2" s="136" t="s">
        <v>304</v>
      </c>
      <c r="C2" s="8" t="s">
        <v>9</v>
      </c>
      <c r="D2" s="142">
        <v>1</v>
      </c>
      <c r="E2" s="142" t="s">
        <v>6</v>
      </c>
      <c r="F2" s="142">
        <v>1</v>
      </c>
      <c r="G2" s="128">
        <f>COUNTIF($A$2:$A$999,A2)</f>
        <v>1</v>
      </c>
      <c r="H2" s="128" t="s">
        <v>37</v>
      </c>
    </row>
    <row r="3" spans="1:8" x14ac:dyDescent="0.3">
      <c r="A3" s="132" t="s">
        <v>302</v>
      </c>
      <c r="B3" s="133" t="s">
        <v>301</v>
      </c>
      <c r="C3" s="8" t="s">
        <v>9</v>
      </c>
      <c r="D3" s="134">
        <v>1</v>
      </c>
      <c r="E3" s="135" t="s">
        <v>6</v>
      </c>
      <c r="F3" s="134">
        <v>1</v>
      </c>
      <c r="G3" s="128">
        <f>COUNTIF($A$2:$A$999,A3)</f>
        <v>1</v>
      </c>
      <c r="H3" s="128" t="s">
        <v>37</v>
      </c>
    </row>
    <row r="4" spans="1:8" ht="46.8" x14ac:dyDescent="0.3">
      <c r="A4" s="132" t="s">
        <v>300</v>
      </c>
      <c r="B4" s="133" t="s">
        <v>301</v>
      </c>
      <c r="C4" s="8" t="s">
        <v>9</v>
      </c>
      <c r="D4" s="134">
        <v>1</v>
      </c>
      <c r="E4" s="135" t="s">
        <v>6</v>
      </c>
      <c r="F4" s="134">
        <v>1</v>
      </c>
      <c r="G4" s="128">
        <f>COUNTIF($A$2:$A$999,A4)</f>
        <v>1</v>
      </c>
      <c r="H4" s="128" t="s">
        <v>37</v>
      </c>
    </row>
    <row r="5" spans="1:8" x14ac:dyDescent="0.3">
      <c r="B5" s="138"/>
      <c r="C5" s="139"/>
      <c r="F5" s="139"/>
    </row>
    <row r="6" spans="1:8" x14ac:dyDescent="0.3">
      <c r="B6" s="138"/>
      <c r="C6" s="139"/>
      <c r="D6" s="139"/>
      <c r="F6" s="139"/>
    </row>
    <row r="7" spans="1:8" x14ac:dyDescent="0.3">
      <c r="B7" s="138"/>
      <c r="C7" s="139"/>
      <c r="D7" s="139"/>
      <c r="F7" s="139"/>
    </row>
    <row r="8" spans="1:8" x14ac:dyDescent="0.3">
      <c r="B8" s="138"/>
      <c r="C8" s="139"/>
      <c r="D8" s="139"/>
      <c r="F8" s="139"/>
    </row>
    <row r="9" spans="1:8" x14ac:dyDescent="0.3">
      <c r="B9" s="138"/>
      <c r="C9" s="139"/>
      <c r="D9" s="139"/>
    </row>
    <row r="10" spans="1:8" x14ac:dyDescent="0.3">
      <c r="B10" s="138"/>
      <c r="C10" s="139"/>
      <c r="D10" s="139"/>
    </row>
    <row r="11" spans="1:8" x14ac:dyDescent="0.3">
      <c r="B11" s="138"/>
      <c r="C11" s="139"/>
      <c r="D11" s="139"/>
    </row>
    <row r="12" spans="1:8" x14ac:dyDescent="0.3">
      <c r="B12" s="138"/>
      <c r="C12" s="139"/>
      <c r="D12" s="139"/>
    </row>
    <row r="13" spans="1:8" x14ac:dyDescent="0.3">
      <c r="B13" s="138"/>
      <c r="C13" s="139"/>
    </row>
    <row r="14" spans="1:8" x14ac:dyDescent="0.3">
      <c r="B14" s="138"/>
      <c r="C14" s="139"/>
    </row>
    <row r="15" spans="1:8" x14ac:dyDescent="0.3">
      <c r="B15" s="138"/>
      <c r="C15" s="139"/>
    </row>
    <row r="16" spans="1:8" x14ac:dyDescent="0.3">
      <c r="B16" s="138"/>
      <c r="C16" s="139"/>
    </row>
    <row r="17" spans="2:3" x14ac:dyDescent="0.3">
      <c r="B17" s="138"/>
      <c r="C17" s="139"/>
    </row>
    <row r="18" spans="2:3" x14ac:dyDescent="0.3">
      <c r="B18" s="138"/>
      <c r="C18" s="139"/>
    </row>
    <row r="19" spans="2:3" x14ac:dyDescent="0.3">
      <c r="B19" s="138"/>
      <c r="C19" s="139"/>
    </row>
    <row r="20" spans="2:3" x14ac:dyDescent="0.3">
      <c r="B20" s="138"/>
      <c r="C20" s="139"/>
    </row>
    <row r="21" spans="2:3" x14ac:dyDescent="0.3">
      <c r="B21" s="138"/>
      <c r="C21" s="139"/>
    </row>
    <row r="22" spans="2:3" x14ac:dyDescent="0.3">
      <c r="B22" s="138"/>
      <c r="C22" s="139"/>
    </row>
    <row r="23" spans="2:3" x14ac:dyDescent="0.3">
      <c r="B23" s="138"/>
      <c r="C23" s="139"/>
    </row>
    <row r="24" spans="2:3" x14ac:dyDescent="0.3">
      <c r="B24" s="138"/>
      <c r="C24" s="139"/>
    </row>
    <row r="25" spans="2:3" x14ac:dyDescent="0.3">
      <c r="B25" s="138"/>
      <c r="C25" s="139"/>
    </row>
    <row r="26" spans="2:3" x14ac:dyDescent="0.3">
      <c r="B26" s="138"/>
      <c r="C26" s="139"/>
    </row>
    <row r="27" spans="2:3" x14ac:dyDescent="0.3">
      <c r="B27" s="138"/>
      <c r="C27" s="139"/>
    </row>
    <row r="28" spans="2:3" x14ac:dyDescent="0.3">
      <c r="B28" s="138"/>
      <c r="C28" s="139"/>
    </row>
    <row r="29" spans="2:3" x14ac:dyDescent="0.3">
      <c r="B29" s="138"/>
      <c r="C29" s="139"/>
    </row>
    <row r="30" spans="2:3" x14ac:dyDescent="0.3">
      <c r="B30" s="138"/>
      <c r="C30" s="139"/>
    </row>
    <row r="31" spans="2:3" x14ac:dyDescent="0.3">
      <c r="B31" s="138"/>
      <c r="C31" s="139"/>
    </row>
    <row r="32" spans="2:3" x14ac:dyDescent="0.3">
      <c r="B32" s="138"/>
      <c r="C32" s="139"/>
    </row>
    <row r="33" spans="2:3" x14ac:dyDescent="0.3">
      <c r="B33" s="138"/>
      <c r="C33" s="139"/>
    </row>
    <row r="34" spans="2:3" x14ac:dyDescent="0.3">
      <c r="B34" s="138"/>
      <c r="C34" s="139"/>
    </row>
    <row r="35" spans="2:3" x14ac:dyDescent="0.3">
      <c r="B35" s="138"/>
      <c r="C35" s="139"/>
    </row>
    <row r="36" spans="2:3" x14ac:dyDescent="0.3">
      <c r="B36" s="138"/>
      <c r="C36" s="139"/>
    </row>
    <row r="37" spans="2:3" x14ac:dyDescent="0.3">
      <c r="B37" s="138"/>
      <c r="C37" s="139"/>
    </row>
    <row r="38" spans="2:3" x14ac:dyDescent="0.3">
      <c r="B38" s="138"/>
      <c r="C38" s="139"/>
    </row>
    <row r="39" spans="2:3" x14ac:dyDescent="0.3">
      <c r="C39" s="139"/>
    </row>
    <row r="40" spans="2:3" x14ac:dyDescent="0.3">
      <c r="C40" s="139"/>
    </row>
    <row r="41" spans="2:3" x14ac:dyDescent="0.3">
      <c r="C41" s="139"/>
    </row>
    <row r="42" spans="2:3" x14ac:dyDescent="0.3">
      <c r="C42" s="139"/>
    </row>
    <row r="43" spans="2:3" x14ac:dyDescent="0.3">
      <c r="C43" s="139"/>
    </row>
    <row r="44" spans="2:3" x14ac:dyDescent="0.3">
      <c r="C44" s="139"/>
    </row>
    <row r="45" spans="2:3" x14ac:dyDescent="0.3">
      <c r="C45" s="139"/>
    </row>
    <row r="46" spans="2:3" x14ac:dyDescent="0.3">
      <c r="C46" s="139"/>
    </row>
    <row r="47" spans="2:3" x14ac:dyDescent="0.3">
      <c r="C47" s="139"/>
    </row>
    <row r="48" spans="2:3" x14ac:dyDescent="0.3">
      <c r="C48" s="139"/>
    </row>
    <row r="49" spans="3:3" x14ac:dyDescent="0.3">
      <c r="C49" s="139"/>
    </row>
    <row r="50" spans="3:3" x14ac:dyDescent="0.3">
      <c r="C50" s="139"/>
    </row>
    <row r="51" spans="3:3" x14ac:dyDescent="0.3">
      <c r="C51" s="139"/>
    </row>
    <row r="52" spans="3:3" x14ac:dyDescent="0.3">
      <c r="C52" s="139"/>
    </row>
    <row r="53" spans="3:3" x14ac:dyDescent="0.3">
      <c r="C53" s="139"/>
    </row>
    <row r="54" spans="3:3" x14ac:dyDescent="0.3">
      <c r="C54" s="139"/>
    </row>
    <row r="55" spans="3:3" x14ac:dyDescent="0.3">
      <c r="C55" s="139"/>
    </row>
    <row r="56" spans="3:3" x14ac:dyDescent="0.3">
      <c r="C56" s="139"/>
    </row>
    <row r="57" spans="3:3" x14ac:dyDescent="0.3">
      <c r="C57" s="139"/>
    </row>
    <row r="58" spans="3:3" x14ac:dyDescent="0.3">
      <c r="C58" s="139"/>
    </row>
    <row r="59" spans="3:3" x14ac:dyDescent="0.3">
      <c r="C59" s="139"/>
    </row>
    <row r="60" spans="3:3" x14ac:dyDescent="0.3">
      <c r="C60" s="139"/>
    </row>
    <row r="61" spans="3:3" x14ac:dyDescent="0.3">
      <c r="C61" s="139"/>
    </row>
    <row r="62" spans="3:3" x14ac:dyDescent="0.3">
      <c r="C62" s="139"/>
    </row>
    <row r="63" spans="3:3" x14ac:dyDescent="0.3">
      <c r="C63" s="139"/>
    </row>
    <row r="64" spans="3:3" x14ac:dyDescent="0.3">
      <c r="C64" s="139"/>
    </row>
    <row r="65" spans="3:3" x14ac:dyDescent="0.3">
      <c r="C65" s="139"/>
    </row>
    <row r="66" spans="3:3" x14ac:dyDescent="0.3">
      <c r="C66" s="139"/>
    </row>
    <row r="67" spans="3:3" x14ac:dyDescent="0.3">
      <c r="C67" s="139"/>
    </row>
    <row r="68" spans="3:3" x14ac:dyDescent="0.3">
      <c r="C68" s="139"/>
    </row>
    <row r="69" spans="3:3" x14ac:dyDescent="0.3">
      <c r="C69" s="139"/>
    </row>
    <row r="70" spans="3:3" x14ac:dyDescent="0.3">
      <c r="C70" s="139"/>
    </row>
    <row r="71" spans="3:3" x14ac:dyDescent="0.3">
      <c r="C71" s="139"/>
    </row>
    <row r="72" spans="3:3" x14ac:dyDescent="0.3">
      <c r="C72" s="139"/>
    </row>
    <row r="73" spans="3:3" x14ac:dyDescent="0.3">
      <c r="C73" s="139"/>
    </row>
    <row r="74" spans="3:3" x14ac:dyDescent="0.3">
      <c r="C74" s="139"/>
    </row>
    <row r="75" spans="3:3" x14ac:dyDescent="0.3">
      <c r="C75" s="139"/>
    </row>
    <row r="76" spans="3:3" x14ac:dyDescent="0.3">
      <c r="C76" s="139"/>
    </row>
    <row r="77" spans="3:3" x14ac:dyDescent="0.3">
      <c r="C77" s="139"/>
    </row>
    <row r="78" spans="3:3" x14ac:dyDescent="0.3">
      <c r="C78" s="139"/>
    </row>
    <row r="79" spans="3:3" x14ac:dyDescent="0.3">
      <c r="C79" s="139"/>
    </row>
    <row r="80" spans="3:3" x14ac:dyDescent="0.3">
      <c r="C80" s="139"/>
    </row>
    <row r="81" spans="3:3" x14ac:dyDescent="0.3">
      <c r="C81" s="139"/>
    </row>
    <row r="82" spans="3:3" x14ac:dyDescent="0.3">
      <c r="C82" s="139"/>
    </row>
    <row r="83" spans="3:3" x14ac:dyDescent="0.3">
      <c r="C83" s="139"/>
    </row>
    <row r="84" spans="3:3" x14ac:dyDescent="0.3">
      <c r="C84" s="139"/>
    </row>
    <row r="85" spans="3:3" x14ac:dyDescent="0.3">
      <c r="C85" s="139"/>
    </row>
    <row r="86" spans="3:3" x14ac:dyDescent="0.3">
      <c r="C86" s="139"/>
    </row>
    <row r="87" spans="3:3" x14ac:dyDescent="0.3">
      <c r="C87" s="139"/>
    </row>
    <row r="88" spans="3:3" x14ac:dyDescent="0.3">
      <c r="C88" s="139"/>
    </row>
    <row r="89" spans="3:3" x14ac:dyDescent="0.3">
      <c r="C89" s="139"/>
    </row>
    <row r="90" spans="3:3" x14ac:dyDescent="0.3">
      <c r="C90" s="139"/>
    </row>
    <row r="91" spans="3:3" x14ac:dyDescent="0.3">
      <c r="C91" s="139"/>
    </row>
    <row r="92" spans="3:3" x14ac:dyDescent="0.3">
      <c r="C92" s="139"/>
    </row>
    <row r="93" spans="3:3" x14ac:dyDescent="0.3">
      <c r="C93" s="139"/>
    </row>
    <row r="94" spans="3:3" x14ac:dyDescent="0.3">
      <c r="C94" s="139"/>
    </row>
    <row r="95" spans="3:3" x14ac:dyDescent="0.3">
      <c r="C95" s="139"/>
    </row>
    <row r="96" spans="3:3" x14ac:dyDescent="0.3">
      <c r="C96" s="139"/>
    </row>
    <row r="97" spans="3:3" x14ac:dyDescent="0.3">
      <c r="C97" s="139"/>
    </row>
    <row r="98" spans="3:3" x14ac:dyDescent="0.3">
      <c r="C98" s="139"/>
    </row>
    <row r="99" spans="3:3" x14ac:dyDescent="0.3">
      <c r="C99" s="139"/>
    </row>
    <row r="100" spans="3:3" x14ac:dyDescent="0.3">
      <c r="C100" s="139"/>
    </row>
    <row r="101" spans="3:3" x14ac:dyDescent="0.3">
      <c r="C101" s="139"/>
    </row>
    <row r="102" spans="3:3" x14ac:dyDescent="0.3">
      <c r="C102" s="139"/>
    </row>
    <row r="103" spans="3:3" x14ac:dyDescent="0.3">
      <c r="C103" s="139"/>
    </row>
    <row r="104" spans="3:3" x14ac:dyDescent="0.3">
      <c r="C104" s="139"/>
    </row>
    <row r="105" spans="3:3" x14ac:dyDescent="0.3">
      <c r="C105" s="139"/>
    </row>
    <row r="106" spans="3:3" x14ac:dyDescent="0.3">
      <c r="C106" s="139"/>
    </row>
    <row r="107" spans="3:3" x14ac:dyDescent="0.3">
      <c r="C107" s="139"/>
    </row>
    <row r="108" spans="3:3" x14ac:dyDescent="0.3">
      <c r="C108" s="139"/>
    </row>
    <row r="109" spans="3:3" x14ac:dyDescent="0.3">
      <c r="C109" s="139"/>
    </row>
    <row r="110" spans="3:3" x14ac:dyDescent="0.3">
      <c r="C110" s="139"/>
    </row>
    <row r="111" spans="3:3" x14ac:dyDescent="0.3">
      <c r="C111" s="139"/>
    </row>
    <row r="112" spans="3:3" x14ac:dyDescent="0.3">
      <c r="C112" s="139"/>
    </row>
    <row r="113" spans="3:3" x14ac:dyDescent="0.3">
      <c r="C113" s="139"/>
    </row>
    <row r="114" spans="3:3" x14ac:dyDescent="0.3">
      <c r="C114" s="139"/>
    </row>
    <row r="115" spans="3:3" x14ac:dyDescent="0.3">
      <c r="C115" s="139"/>
    </row>
    <row r="116" spans="3:3" x14ac:dyDescent="0.3">
      <c r="C116" s="139"/>
    </row>
    <row r="117" spans="3:3" x14ac:dyDescent="0.3">
      <c r="C117" s="139"/>
    </row>
    <row r="118" spans="3:3" x14ac:dyDescent="0.3">
      <c r="C118" s="139"/>
    </row>
    <row r="119" spans="3:3" x14ac:dyDescent="0.3">
      <c r="C119" s="139"/>
    </row>
    <row r="120" spans="3:3" x14ac:dyDescent="0.3">
      <c r="C120" s="139"/>
    </row>
    <row r="121" spans="3:3" x14ac:dyDescent="0.3">
      <c r="C121" s="139"/>
    </row>
    <row r="122" spans="3:3" x14ac:dyDescent="0.3">
      <c r="C122" s="139"/>
    </row>
    <row r="123" spans="3:3" x14ac:dyDescent="0.3">
      <c r="C123" s="139"/>
    </row>
    <row r="124" spans="3:3" x14ac:dyDescent="0.3">
      <c r="C124" s="139"/>
    </row>
    <row r="125" spans="3:3" x14ac:dyDescent="0.3">
      <c r="C125" s="139"/>
    </row>
    <row r="126" spans="3:3" x14ac:dyDescent="0.3">
      <c r="C126" s="139"/>
    </row>
    <row r="127" spans="3:3" x14ac:dyDescent="0.3">
      <c r="C127" s="139"/>
    </row>
    <row r="128" spans="3:3" x14ac:dyDescent="0.3">
      <c r="C128" s="139"/>
    </row>
    <row r="129" spans="3:3" x14ac:dyDescent="0.3">
      <c r="C129" s="139"/>
    </row>
    <row r="130" spans="3:3" x14ac:dyDescent="0.3">
      <c r="C130" s="139"/>
    </row>
    <row r="131" spans="3:3" x14ac:dyDescent="0.3">
      <c r="C131" s="139"/>
    </row>
    <row r="132" spans="3:3" x14ac:dyDescent="0.3">
      <c r="C132" s="139"/>
    </row>
    <row r="133" spans="3:3" x14ac:dyDescent="0.3">
      <c r="C133" s="139"/>
    </row>
    <row r="134" spans="3:3" x14ac:dyDescent="0.3">
      <c r="C134" s="139"/>
    </row>
    <row r="135" spans="3:3" x14ac:dyDescent="0.3">
      <c r="C135" s="139"/>
    </row>
    <row r="136" spans="3:3" x14ac:dyDescent="0.3">
      <c r="C136" s="139"/>
    </row>
    <row r="137" spans="3:3" x14ac:dyDescent="0.3">
      <c r="C137" s="139"/>
    </row>
    <row r="138" spans="3:3" x14ac:dyDescent="0.3">
      <c r="C138" s="139"/>
    </row>
    <row r="139" spans="3:3" x14ac:dyDescent="0.3">
      <c r="C139" s="139"/>
    </row>
    <row r="140" spans="3:3" x14ac:dyDescent="0.3">
      <c r="C140" s="139"/>
    </row>
    <row r="141" spans="3:3" x14ac:dyDescent="0.3">
      <c r="C141" s="139"/>
    </row>
    <row r="142" spans="3:3" x14ac:dyDescent="0.3">
      <c r="C142" s="139"/>
    </row>
    <row r="143" spans="3:3" x14ac:dyDescent="0.3">
      <c r="C143" s="139"/>
    </row>
    <row r="144" spans="3:3" x14ac:dyDescent="0.3">
      <c r="C144" s="139"/>
    </row>
    <row r="145" spans="3:3" x14ac:dyDescent="0.3">
      <c r="C145" s="139"/>
    </row>
    <row r="146" spans="3:3" x14ac:dyDescent="0.3">
      <c r="C146" s="139"/>
    </row>
    <row r="147" spans="3:3" x14ac:dyDescent="0.3">
      <c r="C147" s="139"/>
    </row>
    <row r="148" spans="3:3" x14ac:dyDescent="0.3">
      <c r="C148" s="139"/>
    </row>
    <row r="149" spans="3:3" x14ac:dyDescent="0.3">
      <c r="C149" s="139"/>
    </row>
    <row r="150" spans="3:3" x14ac:dyDescent="0.3">
      <c r="C150" s="139"/>
    </row>
    <row r="151" spans="3:3" x14ac:dyDescent="0.3">
      <c r="C151" s="139"/>
    </row>
    <row r="152" spans="3:3" x14ac:dyDescent="0.3">
      <c r="C152" s="139"/>
    </row>
    <row r="153" spans="3:3" x14ac:dyDescent="0.3">
      <c r="C153" s="139"/>
    </row>
    <row r="154" spans="3:3" x14ac:dyDescent="0.3">
      <c r="C154" s="139"/>
    </row>
    <row r="155" spans="3:3" x14ac:dyDescent="0.3">
      <c r="C155" s="139"/>
    </row>
    <row r="156" spans="3:3" x14ac:dyDescent="0.3">
      <c r="C156" s="139"/>
    </row>
    <row r="157" spans="3:3" x14ac:dyDescent="0.3">
      <c r="C157" s="139"/>
    </row>
    <row r="158" spans="3:3" x14ac:dyDescent="0.3">
      <c r="C158" s="139"/>
    </row>
    <row r="159" spans="3:3" x14ac:dyDescent="0.3">
      <c r="C159" s="139"/>
    </row>
    <row r="160" spans="3:3" x14ac:dyDescent="0.3">
      <c r="C160" s="139"/>
    </row>
    <row r="161" spans="3:3" x14ac:dyDescent="0.3">
      <c r="C161" s="139"/>
    </row>
    <row r="162" spans="3:3" x14ac:dyDescent="0.3">
      <c r="C162" s="139"/>
    </row>
    <row r="163" spans="3:3" x14ac:dyDescent="0.3">
      <c r="C163" s="139"/>
    </row>
    <row r="164" spans="3:3" x14ac:dyDescent="0.3">
      <c r="C164" s="139"/>
    </row>
    <row r="165" spans="3:3" x14ac:dyDescent="0.3">
      <c r="C165" s="139"/>
    </row>
    <row r="166" spans="3:3" x14ac:dyDescent="0.3">
      <c r="C166" s="139"/>
    </row>
    <row r="167" spans="3:3" x14ac:dyDescent="0.3">
      <c r="C167" s="139"/>
    </row>
    <row r="168" spans="3:3" x14ac:dyDescent="0.3">
      <c r="C168" s="139"/>
    </row>
    <row r="169" spans="3:3" x14ac:dyDescent="0.3">
      <c r="C169" s="139"/>
    </row>
    <row r="170" spans="3:3" x14ac:dyDescent="0.3">
      <c r="C170" s="139"/>
    </row>
    <row r="171" spans="3:3" x14ac:dyDescent="0.3">
      <c r="C171" s="139"/>
    </row>
    <row r="172" spans="3:3" x14ac:dyDescent="0.3">
      <c r="C172" s="139"/>
    </row>
    <row r="173" spans="3:3" x14ac:dyDescent="0.3">
      <c r="C173" s="139"/>
    </row>
    <row r="174" spans="3:3" x14ac:dyDescent="0.3">
      <c r="C174" s="139"/>
    </row>
    <row r="175" spans="3:3" x14ac:dyDescent="0.3">
      <c r="C175" s="139"/>
    </row>
    <row r="176" spans="3:3" x14ac:dyDescent="0.3">
      <c r="C176" s="139"/>
    </row>
    <row r="177" spans="3:3" x14ac:dyDescent="0.3">
      <c r="C177" s="139"/>
    </row>
    <row r="178" spans="3:3" x14ac:dyDescent="0.3">
      <c r="C178" s="139"/>
    </row>
    <row r="179" spans="3:3" x14ac:dyDescent="0.3">
      <c r="C179" s="139"/>
    </row>
    <row r="180" spans="3:3" x14ac:dyDescent="0.3">
      <c r="C180" s="139"/>
    </row>
    <row r="181" spans="3:3" x14ac:dyDescent="0.3">
      <c r="C181" s="139"/>
    </row>
    <row r="182" spans="3:3" x14ac:dyDescent="0.3">
      <c r="C182" s="139"/>
    </row>
    <row r="183" spans="3:3" x14ac:dyDescent="0.3">
      <c r="C183" s="139"/>
    </row>
    <row r="184" spans="3:3" x14ac:dyDescent="0.3">
      <c r="C184" s="139"/>
    </row>
    <row r="185" spans="3:3" x14ac:dyDescent="0.3">
      <c r="C185" s="139"/>
    </row>
    <row r="186" spans="3:3" x14ac:dyDescent="0.3">
      <c r="C186" s="139"/>
    </row>
    <row r="187" spans="3:3" x14ac:dyDescent="0.3">
      <c r="C187" s="139"/>
    </row>
    <row r="188" spans="3:3" x14ac:dyDescent="0.3">
      <c r="C188" s="139"/>
    </row>
    <row r="189" spans="3:3" x14ac:dyDescent="0.3">
      <c r="C189" s="139"/>
    </row>
    <row r="190" spans="3:3" x14ac:dyDescent="0.3">
      <c r="C190" s="139"/>
    </row>
    <row r="191" spans="3:3" x14ac:dyDescent="0.3">
      <c r="C191" s="139"/>
    </row>
    <row r="192" spans="3:3" x14ac:dyDescent="0.3">
      <c r="C192" s="139"/>
    </row>
    <row r="193" spans="3:3" x14ac:dyDescent="0.3">
      <c r="C193" s="139"/>
    </row>
    <row r="194" spans="3:3" x14ac:dyDescent="0.3">
      <c r="C194" s="139"/>
    </row>
    <row r="195" spans="3:3" x14ac:dyDescent="0.3">
      <c r="C195" s="139"/>
    </row>
    <row r="196" spans="3:3" x14ac:dyDescent="0.3">
      <c r="C196" s="139"/>
    </row>
    <row r="197" spans="3:3" x14ac:dyDescent="0.3">
      <c r="C197" s="139"/>
    </row>
    <row r="198" spans="3:3" x14ac:dyDescent="0.3">
      <c r="C198" s="139"/>
    </row>
    <row r="199" spans="3:3" x14ac:dyDescent="0.3">
      <c r="C199" s="139"/>
    </row>
    <row r="200" spans="3:3" x14ac:dyDescent="0.3">
      <c r="C200" s="139"/>
    </row>
    <row r="201" spans="3:3" x14ac:dyDescent="0.3">
      <c r="C201" s="139"/>
    </row>
    <row r="202" spans="3:3" x14ac:dyDescent="0.3">
      <c r="C202" s="139"/>
    </row>
    <row r="203" spans="3:3" x14ac:dyDescent="0.3">
      <c r="C203" s="139"/>
    </row>
    <row r="204" spans="3:3" x14ac:dyDescent="0.3">
      <c r="C204" s="139"/>
    </row>
    <row r="205" spans="3:3" x14ac:dyDescent="0.3">
      <c r="C205" s="139"/>
    </row>
    <row r="206" spans="3:3" x14ac:dyDescent="0.3">
      <c r="C206" s="139"/>
    </row>
    <row r="207" spans="3:3" x14ac:dyDescent="0.3">
      <c r="C207" s="139"/>
    </row>
    <row r="208" spans="3:3" x14ac:dyDescent="0.3">
      <c r="C208" s="139"/>
    </row>
    <row r="209" spans="3:3" x14ac:dyDescent="0.3">
      <c r="C209" s="139"/>
    </row>
    <row r="210" spans="3:3" x14ac:dyDescent="0.3">
      <c r="C210" s="139"/>
    </row>
    <row r="211" spans="3:3" x14ac:dyDescent="0.3">
      <c r="C211" s="139"/>
    </row>
    <row r="212" spans="3:3" x14ac:dyDescent="0.3">
      <c r="C212" s="139"/>
    </row>
    <row r="213" spans="3:3" x14ac:dyDescent="0.3">
      <c r="C213" s="139"/>
    </row>
    <row r="214" spans="3:3" x14ac:dyDescent="0.3">
      <c r="C214" s="139"/>
    </row>
    <row r="215" spans="3:3" x14ac:dyDescent="0.3">
      <c r="C215" s="139"/>
    </row>
    <row r="216" spans="3:3" x14ac:dyDescent="0.3">
      <c r="C216" s="139"/>
    </row>
    <row r="217" spans="3:3" x14ac:dyDescent="0.3">
      <c r="C217" s="139"/>
    </row>
    <row r="218" spans="3:3" x14ac:dyDescent="0.3">
      <c r="C218" s="139"/>
    </row>
    <row r="219" spans="3:3" x14ac:dyDescent="0.3">
      <c r="C219" s="139"/>
    </row>
    <row r="220" spans="3:3" x14ac:dyDescent="0.3">
      <c r="C220" s="139"/>
    </row>
    <row r="221" spans="3:3" x14ac:dyDescent="0.3">
      <c r="C221" s="139"/>
    </row>
    <row r="222" spans="3:3" x14ac:dyDescent="0.3">
      <c r="C222" s="139"/>
    </row>
    <row r="223" spans="3:3" x14ac:dyDescent="0.3">
      <c r="C223" s="139"/>
    </row>
    <row r="224" spans="3:3" x14ac:dyDescent="0.3">
      <c r="C224" s="139"/>
    </row>
    <row r="225" spans="3:3" x14ac:dyDescent="0.3">
      <c r="C225" s="139"/>
    </row>
    <row r="226" spans="3:3" x14ac:dyDescent="0.3">
      <c r="C226" s="139"/>
    </row>
    <row r="227" spans="3:3" x14ac:dyDescent="0.3">
      <c r="C227" s="139"/>
    </row>
    <row r="228" spans="3:3" x14ac:dyDescent="0.3">
      <c r="C228" s="139"/>
    </row>
    <row r="229" spans="3:3" x14ac:dyDescent="0.3">
      <c r="C229" s="139"/>
    </row>
    <row r="230" spans="3:3" x14ac:dyDescent="0.3">
      <c r="C230" s="139"/>
    </row>
    <row r="231" spans="3:3" x14ac:dyDescent="0.3">
      <c r="C231" s="139"/>
    </row>
    <row r="232" spans="3:3" x14ac:dyDescent="0.3">
      <c r="C232" s="139"/>
    </row>
    <row r="233" spans="3:3" x14ac:dyDescent="0.3">
      <c r="C233" s="139"/>
    </row>
    <row r="234" spans="3:3" x14ac:dyDescent="0.3">
      <c r="C234" s="139"/>
    </row>
    <row r="235" spans="3:3" x14ac:dyDescent="0.3">
      <c r="C235" s="139"/>
    </row>
    <row r="236" spans="3:3" x14ac:dyDescent="0.3">
      <c r="C236" s="139"/>
    </row>
    <row r="237" spans="3:3" x14ac:dyDescent="0.3">
      <c r="C237" s="139"/>
    </row>
    <row r="238" spans="3:3" x14ac:dyDescent="0.3">
      <c r="C238" s="139"/>
    </row>
    <row r="239" spans="3:3" x14ac:dyDescent="0.3">
      <c r="C239" s="139"/>
    </row>
    <row r="240" spans="3:3" x14ac:dyDescent="0.3">
      <c r="C240" s="139"/>
    </row>
    <row r="241" spans="3:3" x14ac:dyDescent="0.3">
      <c r="C241" s="139"/>
    </row>
    <row r="242" spans="3:3" x14ac:dyDescent="0.3">
      <c r="C242" s="139"/>
    </row>
    <row r="243" spans="3:3" x14ac:dyDescent="0.3">
      <c r="C243" s="139"/>
    </row>
    <row r="244" spans="3:3" x14ac:dyDescent="0.3">
      <c r="C244" s="139"/>
    </row>
    <row r="245" spans="3:3" x14ac:dyDescent="0.3">
      <c r="C245" s="139"/>
    </row>
    <row r="246" spans="3:3" x14ac:dyDescent="0.3">
      <c r="C246" s="139"/>
    </row>
    <row r="247" spans="3:3" x14ac:dyDescent="0.3">
      <c r="C247" s="139"/>
    </row>
    <row r="248" spans="3:3" x14ac:dyDescent="0.3">
      <c r="C248" s="139"/>
    </row>
    <row r="249" spans="3:3" x14ac:dyDescent="0.3">
      <c r="C249" s="139"/>
    </row>
    <row r="250" spans="3:3" x14ac:dyDescent="0.3">
      <c r="C250" s="139"/>
    </row>
    <row r="251" spans="3:3" x14ac:dyDescent="0.3">
      <c r="C251" s="139"/>
    </row>
    <row r="252" spans="3:3" x14ac:dyDescent="0.3">
      <c r="C252" s="139"/>
    </row>
    <row r="253" spans="3:3" x14ac:dyDescent="0.3">
      <c r="C253" s="139"/>
    </row>
    <row r="254" spans="3:3" x14ac:dyDescent="0.3">
      <c r="C254" s="139"/>
    </row>
    <row r="255" spans="3:3" x14ac:dyDescent="0.3">
      <c r="C255" s="139"/>
    </row>
    <row r="256" spans="3:3" x14ac:dyDescent="0.3">
      <c r="C256" s="139"/>
    </row>
    <row r="257" spans="3:3" x14ac:dyDescent="0.3">
      <c r="C257" s="139"/>
    </row>
    <row r="258" spans="3:3" x14ac:dyDescent="0.3">
      <c r="C258" s="139"/>
    </row>
    <row r="259" spans="3:3" x14ac:dyDescent="0.3">
      <c r="C259" s="139"/>
    </row>
    <row r="260" spans="3:3" x14ac:dyDescent="0.3">
      <c r="C260" s="139"/>
    </row>
    <row r="261" spans="3:3" x14ac:dyDescent="0.3">
      <c r="C261" s="139"/>
    </row>
    <row r="262" spans="3:3" x14ac:dyDescent="0.3">
      <c r="C262" s="139"/>
    </row>
    <row r="263" spans="3:3" x14ac:dyDescent="0.3">
      <c r="C263" s="139"/>
    </row>
    <row r="264" spans="3:3" x14ac:dyDescent="0.3">
      <c r="C264" s="139"/>
    </row>
    <row r="265" spans="3:3" x14ac:dyDescent="0.3">
      <c r="C265" s="139"/>
    </row>
    <row r="266" spans="3:3" x14ac:dyDescent="0.3">
      <c r="C266" s="139"/>
    </row>
    <row r="267" spans="3:3" x14ac:dyDescent="0.3">
      <c r="C267" s="139"/>
    </row>
    <row r="268" spans="3:3" x14ac:dyDescent="0.3">
      <c r="C268" s="139"/>
    </row>
    <row r="269" spans="3:3" x14ac:dyDescent="0.3">
      <c r="C269" s="139"/>
    </row>
    <row r="270" spans="3:3" x14ac:dyDescent="0.3">
      <c r="C270" s="139"/>
    </row>
    <row r="271" spans="3:3" x14ac:dyDescent="0.3">
      <c r="C271" s="139"/>
    </row>
    <row r="272" spans="3:3" x14ac:dyDescent="0.3">
      <c r="C272" s="139"/>
    </row>
    <row r="273" spans="3:3" x14ac:dyDescent="0.3">
      <c r="C273" s="139"/>
    </row>
    <row r="274" spans="3:3" x14ac:dyDescent="0.3">
      <c r="C274" s="139"/>
    </row>
    <row r="275" spans="3:3" x14ac:dyDescent="0.3">
      <c r="C275" s="139"/>
    </row>
    <row r="276" spans="3:3" x14ac:dyDescent="0.3">
      <c r="C276" s="139"/>
    </row>
    <row r="277" spans="3:3" x14ac:dyDescent="0.3">
      <c r="C277" s="139"/>
    </row>
    <row r="278" spans="3:3" x14ac:dyDescent="0.3">
      <c r="C278" s="139"/>
    </row>
    <row r="279" spans="3:3" x14ac:dyDescent="0.3">
      <c r="C279" s="139"/>
    </row>
    <row r="280" spans="3:3" x14ac:dyDescent="0.3">
      <c r="C280" s="139"/>
    </row>
    <row r="281" spans="3:3" x14ac:dyDescent="0.3">
      <c r="C281" s="139"/>
    </row>
    <row r="282" spans="3:3" x14ac:dyDescent="0.3">
      <c r="C282" s="139"/>
    </row>
    <row r="283" spans="3:3" x14ac:dyDescent="0.3">
      <c r="C283" s="139"/>
    </row>
    <row r="284" spans="3:3" x14ac:dyDescent="0.3">
      <c r="C284" s="139"/>
    </row>
    <row r="285" spans="3:3" x14ac:dyDescent="0.3">
      <c r="C285" s="139"/>
    </row>
    <row r="286" spans="3:3" x14ac:dyDescent="0.3">
      <c r="C286" s="139"/>
    </row>
    <row r="287" spans="3:3" x14ac:dyDescent="0.3">
      <c r="C287" s="139"/>
    </row>
    <row r="288" spans="3:3" x14ac:dyDescent="0.3">
      <c r="C288" s="139"/>
    </row>
    <row r="289" spans="3:3" x14ac:dyDescent="0.3">
      <c r="C289" s="139"/>
    </row>
    <row r="290" spans="3:3" x14ac:dyDescent="0.3">
      <c r="C290" s="139"/>
    </row>
    <row r="291" spans="3:3" x14ac:dyDescent="0.3">
      <c r="C291" s="139"/>
    </row>
    <row r="292" spans="3:3" x14ac:dyDescent="0.3">
      <c r="C292" s="139"/>
    </row>
    <row r="293" spans="3:3" x14ac:dyDescent="0.3">
      <c r="C293" s="139"/>
    </row>
    <row r="294" spans="3:3" x14ac:dyDescent="0.3">
      <c r="C294" s="139"/>
    </row>
    <row r="295" spans="3:3" x14ac:dyDescent="0.3">
      <c r="C295" s="139"/>
    </row>
    <row r="296" spans="3:3" x14ac:dyDescent="0.3">
      <c r="C296" s="139"/>
    </row>
    <row r="297" spans="3:3" x14ac:dyDescent="0.3">
      <c r="C297" s="139"/>
    </row>
    <row r="298" spans="3:3" x14ac:dyDescent="0.3">
      <c r="C298" s="139"/>
    </row>
    <row r="299" spans="3:3" x14ac:dyDescent="0.3">
      <c r="C299" s="139"/>
    </row>
    <row r="300" spans="3:3" x14ac:dyDescent="0.3">
      <c r="C300" s="139"/>
    </row>
    <row r="301" spans="3:3" x14ac:dyDescent="0.3">
      <c r="C301" s="139"/>
    </row>
    <row r="302" spans="3:3" x14ac:dyDescent="0.3">
      <c r="C302" s="139"/>
    </row>
    <row r="303" spans="3:3" x14ac:dyDescent="0.3">
      <c r="C303" s="139"/>
    </row>
    <row r="304" spans="3:3" x14ac:dyDescent="0.3">
      <c r="C304" s="139"/>
    </row>
    <row r="305" spans="3:3" x14ac:dyDescent="0.3">
      <c r="C305" s="139"/>
    </row>
    <row r="306" spans="3:3" x14ac:dyDescent="0.3">
      <c r="C306" s="139"/>
    </row>
    <row r="307" spans="3:3" x14ac:dyDescent="0.3">
      <c r="C307" s="139"/>
    </row>
    <row r="308" spans="3:3" x14ac:dyDescent="0.3">
      <c r="C308" s="139"/>
    </row>
    <row r="309" spans="3:3" x14ac:dyDescent="0.3">
      <c r="C309" s="139"/>
    </row>
    <row r="310" spans="3:3" x14ac:dyDescent="0.3">
      <c r="C310" s="139"/>
    </row>
    <row r="311" spans="3:3" x14ac:dyDescent="0.3">
      <c r="C311" s="139"/>
    </row>
    <row r="312" spans="3:3" x14ac:dyDescent="0.3">
      <c r="C312" s="139"/>
    </row>
    <row r="313" spans="3:3" x14ac:dyDescent="0.3">
      <c r="C313" s="139"/>
    </row>
    <row r="314" spans="3:3" x14ac:dyDescent="0.3">
      <c r="C314" s="139"/>
    </row>
    <row r="315" spans="3:3" x14ac:dyDescent="0.3">
      <c r="C315" s="139"/>
    </row>
    <row r="316" spans="3:3" x14ac:dyDescent="0.3">
      <c r="C316" s="139"/>
    </row>
    <row r="317" spans="3:3" x14ac:dyDescent="0.3">
      <c r="C317" s="139"/>
    </row>
    <row r="318" spans="3:3" x14ac:dyDescent="0.3">
      <c r="C318" s="139"/>
    </row>
    <row r="319" spans="3:3" x14ac:dyDescent="0.3">
      <c r="C319" s="139"/>
    </row>
    <row r="320" spans="3:3" x14ac:dyDescent="0.3">
      <c r="C320" s="139"/>
    </row>
    <row r="321" spans="3:3" x14ac:dyDescent="0.3">
      <c r="C321" s="139"/>
    </row>
    <row r="322" spans="3:3" x14ac:dyDescent="0.3">
      <c r="C322" s="139"/>
    </row>
    <row r="323" spans="3:3" x14ac:dyDescent="0.3">
      <c r="C323" s="139"/>
    </row>
    <row r="324" spans="3:3" x14ac:dyDescent="0.3">
      <c r="C324" s="139"/>
    </row>
    <row r="325" spans="3:3" x14ac:dyDescent="0.3">
      <c r="C325" s="139"/>
    </row>
    <row r="326" spans="3:3" x14ac:dyDescent="0.3">
      <c r="C326" s="139"/>
    </row>
    <row r="327" spans="3:3" x14ac:dyDescent="0.3">
      <c r="C327" s="139"/>
    </row>
    <row r="328" spans="3:3" x14ac:dyDescent="0.3">
      <c r="C328" s="139"/>
    </row>
    <row r="329" spans="3:3" x14ac:dyDescent="0.3">
      <c r="C329" s="139"/>
    </row>
    <row r="330" spans="3:3" x14ac:dyDescent="0.3">
      <c r="C330" s="139"/>
    </row>
    <row r="331" spans="3:3" x14ac:dyDescent="0.3">
      <c r="C331" s="139"/>
    </row>
    <row r="332" spans="3:3" x14ac:dyDescent="0.3">
      <c r="C332" s="139"/>
    </row>
    <row r="333" spans="3:3" x14ac:dyDescent="0.3">
      <c r="C333" s="139"/>
    </row>
    <row r="334" spans="3:3" x14ac:dyDescent="0.3">
      <c r="C334" s="139"/>
    </row>
    <row r="335" spans="3:3" x14ac:dyDescent="0.3">
      <c r="C335" s="139"/>
    </row>
    <row r="336" spans="3:3" x14ac:dyDescent="0.3">
      <c r="C336" s="139"/>
    </row>
    <row r="337" spans="3:3" x14ac:dyDescent="0.3">
      <c r="C337" s="139"/>
    </row>
    <row r="338" spans="3:3" x14ac:dyDescent="0.3">
      <c r="C338" s="139"/>
    </row>
    <row r="339" spans="3:3" x14ac:dyDescent="0.3">
      <c r="C339" s="139"/>
    </row>
    <row r="340" spans="3:3" x14ac:dyDescent="0.3">
      <c r="C340" s="139"/>
    </row>
    <row r="341" spans="3:3" x14ac:dyDescent="0.3">
      <c r="C341" s="139"/>
    </row>
    <row r="342" spans="3:3" x14ac:dyDescent="0.3">
      <c r="C342" s="139"/>
    </row>
    <row r="343" spans="3:3" x14ac:dyDescent="0.3">
      <c r="C343" s="139"/>
    </row>
    <row r="344" spans="3:3" x14ac:dyDescent="0.3">
      <c r="C344" s="139"/>
    </row>
    <row r="345" spans="3:3" x14ac:dyDescent="0.3">
      <c r="C345" s="139"/>
    </row>
    <row r="346" spans="3:3" x14ac:dyDescent="0.3">
      <c r="C346" s="139"/>
    </row>
    <row r="347" spans="3:3" x14ac:dyDescent="0.3">
      <c r="C347" s="139"/>
    </row>
    <row r="348" spans="3:3" x14ac:dyDescent="0.3">
      <c r="C348" s="139"/>
    </row>
    <row r="349" spans="3:3" x14ac:dyDescent="0.3">
      <c r="C349" s="139"/>
    </row>
    <row r="350" spans="3:3" x14ac:dyDescent="0.3">
      <c r="C350" s="139"/>
    </row>
    <row r="351" spans="3:3" x14ac:dyDescent="0.3">
      <c r="C351" s="139"/>
    </row>
    <row r="352" spans="3:3" x14ac:dyDescent="0.3">
      <c r="C352" s="139"/>
    </row>
    <row r="353" spans="3:3" x14ac:dyDescent="0.3">
      <c r="C353" s="139"/>
    </row>
    <row r="354" spans="3:3" x14ac:dyDescent="0.3">
      <c r="C354" s="139"/>
    </row>
    <row r="355" spans="3:3" x14ac:dyDescent="0.3">
      <c r="C355" s="139"/>
    </row>
    <row r="356" spans="3:3" x14ac:dyDescent="0.3">
      <c r="C356" s="139"/>
    </row>
    <row r="357" spans="3:3" x14ac:dyDescent="0.3">
      <c r="C357" s="139"/>
    </row>
    <row r="358" spans="3:3" x14ac:dyDescent="0.3">
      <c r="C358" s="139"/>
    </row>
    <row r="359" spans="3:3" x14ac:dyDescent="0.3">
      <c r="C359" s="139"/>
    </row>
    <row r="360" spans="3:3" x14ac:dyDescent="0.3">
      <c r="C360" s="139"/>
    </row>
    <row r="361" spans="3:3" x14ac:dyDescent="0.3">
      <c r="C361" s="139"/>
    </row>
    <row r="362" spans="3:3" x14ac:dyDescent="0.3">
      <c r="C362" s="139"/>
    </row>
    <row r="363" spans="3:3" x14ac:dyDescent="0.3">
      <c r="C363" s="139"/>
    </row>
    <row r="364" spans="3:3" x14ac:dyDescent="0.3">
      <c r="C364" s="139"/>
    </row>
    <row r="365" spans="3:3" x14ac:dyDescent="0.3">
      <c r="C365" s="139"/>
    </row>
    <row r="366" spans="3:3" x14ac:dyDescent="0.3">
      <c r="C366" s="139"/>
    </row>
    <row r="367" spans="3:3" x14ac:dyDescent="0.3">
      <c r="C367" s="139"/>
    </row>
    <row r="368" spans="3:3" x14ac:dyDescent="0.3">
      <c r="C368" s="139"/>
    </row>
    <row r="369" spans="3:3" x14ac:dyDescent="0.3">
      <c r="C369" s="139"/>
    </row>
    <row r="370" spans="3:3" x14ac:dyDescent="0.3">
      <c r="C370" s="139"/>
    </row>
    <row r="371" spans="3:3" x14ac:dyDescent="0.3">
      <c r="C371" s="139"/>
    </row>
    <row r="372" spans="3:3" x14ac:dyDescent="0.3">
      <c r="C372" s="139"/>
    </row>
    <row r="373" spans="3:3" x14ac:dyDescent="0.3">
      <c r="C373" s="139"/>
    </row>
    <row r="374" spans="3:3" x14ac:dyDescent="0.3">
      <c r="C374" s="139"/>
    </row>
    <row r="375" spans="3:3" x14ac:dyDescent="0.3">
      <c r="C375" s="139"/>
    </row>
    <row r="376" spans="3:3" x14ac:dyDescent="0.3">
      <c r="C376" s="139"/>
    </row>
    <row r="377" spans="3:3" x14ac:dyDescent="0.3">
      <c r="C377" s="139"/>
    </row>
    <row r="378" spans="3:3" x14ac:dyDescent="0.3">
      <c r="C378" s="139"/>
    </row>
    <row r="379" spans="3:3" x14ac:dyDescent="0.3">
      <c r="C379" s="139"/>
    </row>
    <row r="380" spans="3:3" x14ac:dyDescent="0.3">
      <c r="C380" s="139"/>
    </row>
    <row r="381" spans="3:3" x14ac:dyDescent="0.3">
      <c r="C381" s="139"/>
    </row>
    <row r="382" spans="3:3" x14ac:dyDescent="0.3">
      <c r="C382" s="139"/>
    </row>
    <row r="383" spans="3:3" x14ac:dyDescent="0.3">
      <c r="C383" s="139"/>
    </row>
    <row r="384" spans="3:3" x14ac:dyDescent="0.3">
      <c r="C384" s="139"/>
    </row>
    <row r="385" spans="3:3" x14ac:dyDescent="0.3">
      <c r="C385" s="139"/>
    </row>
    <row r="386" spans="3:3" x14ac:dyDescent="0.3">
      <c r="C386" s="139"/>
    </row>
    <row r="387" spans="3:3" x14ac:dyDescent="0.3">
      <c r="C387" s="139"/>
    </row>
    <row r="388" spans="3:3" x14ac:dyDescent="0.3">
      <c r="C388" s="139"/>
    </row>
    <row r="389" spans="3:3" x14ac:dyDescent="0.3">
      <c r="C389" s="139"/>
    </row>
    <row r="390" spans="3:3" x14ac:dyDescent="0.3">
      <c r="C390" s="139"/>
    </row>
    <row r="391" spans="3:3" x14ac:dyDescent="0.3">
      <c r="C391" s="139"/>
    </row>
    <row r="392" spans="3:3" x14ac:dyDescent="0.3">
      <c r="C392" s="139"/>
    </row>
    <row r="393" spans="3:3" x14ac:dyDescent="0.3">
      <c r="C393" s="139"/>
    </row>
    <row r="394" spans="3:3" x14ac:dyDescent="0.3">
      <c r="C394" s="139"/>
    </row>
    <row r="395" spans="3:3" x14ac:dyDescent="0.3">
      <c r="C395" s="139"/>
    </row>
    <row r="396" spans="3:3" x14ac:dyDescent="0.3">
      <c r="C396" s="139"/>
    </row>
    <row r="397" spans="3:3" x14ac:dyDescent="0.3">
      <c r="C397" s="139"/>
    </row>
    <row r="398" spans="3:3" x14ac:dyDescent="0.3">
      <c r="C398" s="139"/>
    </row>
    <row r="399" spans="3:3" x14ac:dyDescent="0.3">
      <c r="C399" s="139"/>
    </row>
    <row r="400" spans="3:3" x14ac:dyDescent="0.3">
      <c r="C400" s="139"/>
    </row>
    <row r="401" spans="3:3" x14ac:dyDescent="0.3">
      <c r="C401" s="139"/>
    </row>
    <row r="402" spans="3:3" x14ac:dyDescent="0.3">
      <c r="C402" s="139"/>
    </row>
    <row r="403" spans="3:3" x14ac:dyDescent="0.3">
      <c r="C403" s="139"/>
    </row>
    <row r="404" spans="3:3" x14ac:dyDescent="0.3">
      <c r="C404" s="139"/>
    </row>
    <row r="405" spans="3:3" x14ac:dyDescent="0.3">
      <c r="C405" s="139"/>
    </row>
    <row r="406" spans="3:3" x14ac:dyDescent="0.3">
      <c r="C406" s="139"/>
    </row>
    <row r="407" spans="3:3" x14ac:dyDescent="0.3">
      <c r="C407" s="139"/>
    </row>
    <row r="408" spans="3:3" x14ac:dyDescent="0.3">
      <c r="C408" s="139"/>
    </row>
    <row r="409" spans="3:3" x14ac:dyDescent="0.3">
      <c r="C409" s="139"/>
    </row>
    <row r="410" spans="3:3" x14ac:dyDescent="0.3">
      <c r="C410" s="139"/>
    </row>
    <row r="411" spans="3:3" x14ac:dyDescent="0.3">
      <c r="C411" s="139"/>
    </row>
    <row r="412" spans="3:3" x14ac:dyDescent="0.3">
      <c r="C412" s="139"/>
    </row>
    <row r="413" spans="3:3" x14ac:dyDescent="0.3">
      <c r="C413" s="139"/>
    </row>
    <row r="414" spans="3:3" x14ac:dyDescent="0.3">
      <c r="C414" s="139"/>
    </row>
    <row r="415" spans="3:3" x14ac:dyDescent="0.3">
      <c r="C415" s="139"/>
    </row>
    <row r="416" spans="3:3" x14ac:dyDescent="0.3">
      <c r="C416" s="139"/>
    </row>
    <row r="417" spans="3:3" x14ac:dyDescent="0.3">
      <c r="C417" s="139"/>
    </row>
    <row r="418" spans="3:3" x14ac:dyDescent="0.3">
      <c r="C418" s="139"/>
    </row>
    <row r="419" spans="3:3" x14ac:dyDescent="0.3">
      <c r="C419" s="139"/>
    </row>
    <row r="420" spans="3:3" x14ac:dyDescent="0.3">
      <c r="C420" s="139"/>
    </row>
    <row r="421" spans="3:3" x14ac:dyDescent="0.3">
      <c r="C421" s="139"/>
    </row>
    <row r="422" spans="3:3" x14ac:dyDescent="0.3">
      <c r="C422" s="139"/>
    </row>
    <row r="423" spans="3:3" x14ac:dyDescent="0.3">
      <c r="C423" s="139"/>
    </row>
    <row r="424" spans="3:3" x14ac:dyDescent="0.3">
      <c r="C424" s="139"/>
    </row>
    <row r="425" spans="3:3" x14ac:dyDescent="0.3">
      <c r="C425" s="139"/>
    </row>
    <row r="426" spans="3:3" x14ac:dyDescent="0.3">
      <c r="C426" s="139"/>
    </row>
    <row r="427" spans="3:3" x14ac:dyDescent="0.3">
      <c r="C427" s="139"/>
    </row>
    <row r="428" spans="3:3" x14ac:dyDescent="0.3">
      <c r="C428" s="139"/>
    </row>
    <row r="429" spans="3:3" x14ac:dyDescent="0.3">
      <c r="C429" s="139"/>
    </row>
    <row r="430" spans="3:3" x14ac:dyDescent="0.3">
      <c r="C430" s="139"/>
    </row>
    <row r="431" spans="3:3" x14ac:dyDescent="0.3">
      <c r="C431" s="139"/>
    </row>
    <row r="432" spans="3:3" x14ac:dyDescent="0.3">
      <c r="C432" s="139"/>
    </row>
    <row r="433" spans="3:3" x14ac:dyDescent="0.3">
      <c r="C433" s="139"/>
    </row>
    <row r="434" spans="3:3" x14ac:dyDescent="0.3">
      <c r="C434" s="139"/>
    </row>
    <row r="435" spans="3:3" x14ac:dyDescent="0.3">
      <c r="C435" s="139"/>
    </row>
    <row r="436" spans="3:3" x14ac:dyDescent="0.3">
      <c r="C436" s="139"/>
    </row>
    <row r="437" spans="3:3" x14ac:dyDescent="0.3">
      <c r="C437" s="139"/>
    </row>
    <row r="438" spans="3:3" x14ac:dyDescent="0.3">
      <c r="C438" s="139"/>
    </row>
    <row r="439" spans="3:3" x14ac:dyDescent="0.3">
      <c r="C439" s="139"/>
    </row>
    <row r="440" spans="3:3" x14ac:dyDescent="0.3">
      <c r="C440" s="139"/>
    </row>
    <row r="441" spans="3:3" x14ac:dyDescent="0.3">
      <c r="C441" s="139"/>
    </row>
    <row r="442" spans="3:3" x14ac:dyDescent="0.3">
      <c r="C442" s="139"/>
    </row>
    <row r="443" spans="3:3" x14ac:dyDescent="0.3">
      <c r="C443" s="139"/>
    </row>
    <row r="444" spans="3:3" x14ac:dyDescent="0.3">
      <c r="C444" s="139"/>
    </row>
    <row r="445" spans="3:3" x14ac:dyDescent="0.3">
      <c r="C445" s="139"/>
    </row>
    <row r="446" spans="3:3" x14ac:dyDescent="0.3">
      <c r="C446" s="139"/>
    </row>
    <row r="447" spans="3:3" x14ac:dyDescent="0.3">
      <c r="C447" s="139"/>
    </row>
    <row r="448" spans="3:3" x14ac:dyDescent="0.3">
      <c r="C448" s="139"/>
    </row>
    <row r="449" spans="3:3" x14ac:dyDescent="0.3">
      <c r="C449" s="139"/>
    </row>
    <row r="450" spans="3:3" x14ac:dyDescent="0.3">
      <c r="C450" s="139"/>
    </row>
    <row r="451" spans="3:3" x14ac:dyDescent="0.3">
      <c r="C451" s="139"/>
    </row>
    <row r="452" spans="3:3" x14ac:dyDescent="0.3">
      <c r="C452" s="139"/>
    </row>
    <row r="453" spans="3:3" x14ac:dyDescent="0.3">
      <c r="C453" s="139"/>
    </row>
    <row r="454" spans="3:3" x14ac:dyDescent="0.3">
      <c r="C454" s="139"/>
    </row>
    <row r="455" spans="3:3" x14ac:dyDescent="0.3">
      <c r="C455" s="139"/>
    </row>
    <row r="456" spans="3:3" x14ac:dyDescent="0.3">
      <c r="C456" s="139"/>
    </row>
    <row r="457" spans="3:3" x14ac:dyDescent="0.3">
      <c r="C457" s="139"/>
    </row>
    <row r="458" spans="3:3" x14ac:dyDescent="0.3">
      <c r="C458" s="139"/>
    </row>
    <row r="459" spans="3:3" x14ac:dyDescent="0.3">
      <c r="C459" s="139"/>
    </row>
    <row r="460" spans="3:3" x14ac:dyDescent="0.3">
      <c r="C460" s="139"/>
    </row>
    <row r="461" spans="3:3" x14ac:dyDescent="0.3">
      <c r="C461" s="139"/>
    </row>
    <row r="462" spans="3:3" x14ac:dyDescent="0.3">
      <c r="C462" s="139"/>
    </row>
    <row r="463" spans="3:3" x14ac:dyDescent="0.3">
      <c r="C463" s="139"/>
    </row>
    <row r="464" spans="3:3" x14ac:dyDescent="0.3">
      <c r="C464" s="139"/>
    </row>
    <row r="465" spans="3:3" x14ac:dyDescent="0.3">
      <c r="C465" s="139"/>
    </row>
    <row r="466" spans="3:3" x14ac:dyDescent="0.3">
      <c r="C466" s="139"/>
    </row>
    <row r="467" spans="3:3" x14ac:dyDescent="0.3">
      <c r="C467" s="139"/>
    </row>
    <row r="468" spans="3:3" x14ac:dyDescent="0.3">
      <c r="C468" s="139"/>
    </row>
    <row r="469" spans="3:3" x14ac:dyDescent="0.3">
      <c r="C469" s="139"/>
    </row>
    <row r="470" spans="3:3" x14ac:dyDescent="0.3">
      <c r="C470" s="139"/>
    </row>
    <row r="471" spans="3:3" x14ac:dyDescent="0.3">
      <c r="C471" s="139"/>
    </row>
    <row r="472" spans="3:3" x14ac:dyDescent="0.3">
      <c r="C472" s="139"/>
    </row>
    <row r="473" spans="3:3" x14ac:dyDescent="0.3">
      <c r="C473" s="139"/>
    </row>
    <row r="474" spans="3:3" x14ac:dyDescent="0.3">
      <c r="C474" s="139"/>
    </row>
    <row r="475" spans="3:3" x14ac:dyDescent="0.3">
      <c r="C475" s="139"/>
    </row>
    <row r="476" spans="3:3" x14ac:dyDescent="0.3">
      <c r="C476" s="139"/>
    </row>
    <row r="477" spans="3:3" x14ac:dyDescent="0.3">
      <c r="C477" s="139"/>
    </row>
    <row r="478" spans="3:3" x14ac:dyDescent="0.3">
      <c r="C478" s="139"/>
    </row>
    <row r="479" spans="3:3" x14ac:dyDescent="0.3">
      <c r="C479" s="139"/>
    </row>
    <row r="480" spans="3:3" x14ac:dyDescent="0.3">
      <c r="C480" s="139"/>
    </row>
    <row r="481" spans="3:3" x14ac:dyDescent="0.3">
      <c r="C481" s="139"/>
    </row>
    <row r="482" spans="3:3" x14ac:dyDescent="0.3">
      <c r="C482" s="139"/>
    </row>
    <row r="483" spans="3:3" x14ac:dyDescent="0.3">
      <c r="C483" s="139"/>
    </row>
    <row r="484" spans="3:3" x14ac:dyDescent="0.3">
      <c r="C484" s="139"/>
    </row>
    <row r="485" spans="3:3" x14ac:dyDescent="0.3">
      <c r="C485" s="139"/>
    </row>
    <row r="486" spans="3:3" x14ac:dyDescent="0.3">
      <c r="C486" s="139"/>
    </row>
    <row r="487" spans="3:3" x14ac:dyDescent="0.3">
      <c r="C487" s="139"/>
    </row>
    <row r="488" spans="3:3" x14ac:dyDescent="0.3">
      <c r="C488" s="139"/>
    </row>
    <row r="489" spans="3:3" x14ac:dyDescent="0.3">
      <c r="C489" s="139"/>
    </row>
    <row r="490" spans="3:3" x14ac:dyDescent="0.3">
      <c r="C490" s="139"/>
    </row>
    <row r="491" spans="3:3" x14ac:dyDescent="0.3">
      <c r="C491" s="139"/>
    </row>
    <row r="492" spans="3:3" x14ac:dyDescent="0.3">
      <c r="C492" s="139"/>
    </row>
    <row r="493" spans="3:3" x14ac:dyDescent="0.3">
      <c r="C493" s="139"/>
    </row>
    <row r="494" spans="3:3" x14ac:dyDescent="0.3">
      <c r="C494" s="139"/>
    </row>
    <row r="495" spans="3:3" x14ac:dyDescent="0.3">
      <c r="C495" s="139"/>
    </row>
    <row r="496" spans="3:3" x14ac:dyDescent="0.3">
      <c r="C496" s="139"/>
    </row>
    <row r="497" spans="3:3" x14ac:dyDescent="0.3">
      <c r="C497" s="139"/>
    </row>
    <row r="498" spans="3:3" x14ac:dyDescent="0.3">
      <c r="C498" s="139"/>
    </row>
    <row r="499" spans="3:3" x14ac:dyDescent="0.3">
      <c r="C499" s="139"/>
    </row>
    <row r="500" spans="3:3" x14ac:dyDescent="0.3">
      <c r="C500" s="139"/>
    </row>
    <row r="501" spans="3:3" x14ac:dyDescent="0.3">
      <c r="C501" s="139"/>
    </row>
    <row r="502" spans="3:3" x14ac:dyDescent="0.3">
      <c r="C502" s="139"/>
    </row>
    <row r="503" spans="3:3" x14ac:dyDescent="0.3">
      <c r="C503" s="139"/>
    </row>
    <row r="504" spans="3:3" x14ac:dyDescent="0.3">
      <c r="C504" s="139"/>
    </row>
    <row r="505" spans="3:3" x14ac:dyDescent="0.3">
      <c r="C505" s="139"/>
    </row>
    <row r="506" spans="3:3" x14ac:dyDescent="0.3">
      <c r="C506" s="139"/>
    </row>
    <row r="507" spans="3:3" x14ac:dyDescent="0.3">
      <c r="C507" s="139"/>
    </row>
    <row r="508" spans="3:3" x14ac:dyDescent="0.3">
      <c r="C508" s="139"/>
    </row>
    <row r="509" spans="3:3" x14ac:dyDescent="0.3">
      <c r="C509" s="139"/>
    </row>
    <row r="510" spans="3:3" x14ac:dyDescent="0.3">
      <c r="C510" s="139"/>
    </row>
    <row r="511" spans="3:3" x14ac:dyDescent="0.3">
      <c r="C511" s="139"/>
    </row>
    <row r="512" spans="3:3" x14ac:dyDescent="0.3">
      <c r="C512" s="139"/>
    </row>
    <row r="513" spans="3:3" x14ac:dyDescent="0.3">
      <c r="C513" s="139"/>
    </row>
    <row r="514" spans="3:3" x14ac:dyDescent="0.3">
      <c r="C514" s="139"/>
    </row>
    <row r="515" spans="3:3" x14ac:dyDescent="0.3">
      <c r="C515" s="139"/>
    </row>
    <row r="516" spans="3:3" x14ac:dyDescent="0.3">
      <c r="C516" s="139"/>
    </row>
    <row r="517" spans="3:3" x14ac:dyDescent="0.3">
      <c r="C517" s="139"/>
    </row>
    <row r="518" spans="3:3" x14ac:dyDescent="0.3">
      <c r="C518" s="139"/>
    </row>
    <row r="519" spans="3:3" x14ac:dyDescent="0.3">
      <c r="C519" s="139"/>
    </row>
    <row r="520" spans="3:3" x14ac:dyDescent="0.3">
      <c r="C520" s="139"/>
    </row>
    <row r="521" spans="3:3" x14ac:dyDescent="0.3">
      <c r="C521" s="139"/>
    </row>
    <row r="522" spans="3:3" x14ac:dyDescent="0.3">
      <c r="C522" s="139"/>
    </row>
    <row r="523" spans="3:3" x14ac:dyDescent="0.3">
      <c r="C523" s="139"/>
    </row>
    <row r="524" spans="3:3" x14ac:dyDescent="0.3">
      <c r="C524" s="139"/>
    </row>
    <row r="525" spans="3:3" x14ac:dyDescent="0.3">
      <c r="C525" s="139"/>
    </row>
    <row r="526" spans="3:3" x14ac:dyDescent="0.3">
      <c r="C526" s="139"/>
    </row>
    <row r="527" spans="3:3" x14ac:dyDescent="0.3">
      <c r="C527" s="139"/>
    </row>
    <row r="528" spans="3:3" x14ac:dyDescent="0.3">
      <c r="C528" s="139"/>
    </row>
    <row r="529" spans="3:3" x14ac:dyDescent="0.3">
      <c r="C529" s="139"/>
    </row>
    <row r="530" spans="3:3" x14ac:dyDescent="0.3">
      <c r="C530" s="139"/>
    </row>
    <row r="531" spans="3:3" x14ac:dyDescent="0.3">
      <c r="C531" s="139"/>
    </row>
    <row r="532" spans="3:3" x14ac:dyDescent="0.3">
      <c r="C532" s="139"/>
    </row>
    <row r="533" spans="3:3" x14ac:dyDescent="0.3">
      <c r="C533" s="139"/>
    </row>
    <row r="534" spans="3:3" x14ac:dyDescent="0.3">
      <c r="C534" s="139"/>
    </row>
    <row r="535" spans="3:3" x14ac:dyDescent="0.3">
      <c r="C535" s="139"/>
    </row>
    <row r="536" spans="3:3" x14ac:dyDescent="0.3">
      <c r="C536" s="139"/>
    </row>
    <row r="537" spans="3:3" x14ac:dyDescent="0.3">
      <c r="C537" s="139"/>
    </row>
    <row r="538" spans="3:3" x14ac:dyDescent="0.3">
      <c r="C538" s="139"/>
    </row>
    <row r="539" spans="3:3" x14ac:dyDescent="0.3">
      <c r="C539" s="139"/>
    </row>
    <row r="540" spans="3:3" x14ac:dyDescent="0.3">
      <c r="C540" s="139"/>
    </row>
    <row r="541" spans="3:3" x14ac:dyDescent="0.3">
      <c r="C541" s="139"/>
    </row>
    <row r="542" spans="3:3" x14ac:dyDescent="0.3">
      <c r="C542" s="139"/>
    </row>
    <row r="543" spans="3:3" x14ac:dyDescent="0.3">
      <c r="C543" s="139"/>
    </row>
    <row r="544" spans="3:3" x14ac:dyDescent="0.3">
      <c r="C544" s="139"/>
    </row>
    <row r="545" spans="3:3" x14ac:dyDescent="0.3">
      <c r="C545" s="139"/>
    </row>
    <row r="546" spans="3:3" x14ac:dyDescent="0.3">
      <c r="C546" s="139"/>
    </row>
    <row r="547" spans="3:3" x14ac:dyDescent="0.3">
      <c r="C547" s="139"/>
    </row>
    <row r="548" spans="3:3" x14ac:dyDescent="0.3">
      <c r="C548" s="139"/>
    </row>
    <row r="549" spans="3:3" x14ac:dyDescent="0.3">
      <c r="C549" s="139"/>
    </row>
    <row r="550" spans="3:3" x14ac:dyDescent="0.3">
      <c r="C550" s="139"/>
    </row>
    <row r="551" spans="3:3" x14ac:dyDescent="0.3">
      <c r="C551" s="139"/>
    </row>
    <row r="552" spans="3:3" x14ac:dyDescent="0.3">
      <c r="C552" s="139"/>
    </row>
    <row r="553" spans="3:3" x14ac:dyDescent="0.3">
      <c r="C553" s="139"/>
    </row>
    <row r="554" spans="3:3" x14ac:dyDescent="0.3">
      <c r="C554" s="139"/>
    </row>
    <row r="555" spans="3:3" x14ac:dyDescent="0.3">
      <c r="C555" s="139"/>
    </row>
    <row r="556" spans="3:3" x14ac:dyDescent="0.3">
      <c r="C556" s="139"/>
    </row>
    <row r="557" spans="3:3" x14ac:dyDescent="0.3">
      <c r="C557" s="139"/>
    </row>
    <row r="558" spans="3:3" x14ac:dyDescent="0.3">
      <c r="C558" s="139"/>
    </row>
    <row r="559" spans="3:3" x14ac:dyDescent="0.3">
      <c r="C559" s="139"/>
    </row>
    <row r="560" spans="3:3" x14ac:dyDescent="0.3">
      <c r="C560" s="139"/>
    </row>
    <row r="561" spans="3:3" x14ac:dyDescent="0.3">
      <c r="C561" s="139"/>
    </row>
    <row r="562" spans="3:3" x14ac:dyDescent="0.3">
      <c r="C562" s="139"/>
    </row>
    <row r="563" spans="3:3" x14ac:dyDescent="0.3">
      <c r="C563" s="139"/>
    </row>
    <row r="564" spans="3:3" x14ac:dyDescent="0.3">
      <c r="C564" s="139"/>
    </row>
    <row r="565" spans="3:3" x14ac:dyDescent="0.3">
      <c r="C565" s="139"/>
    </row>
    <row r="566" spans="3:3" x14ac:dyDescent="0.3">
      <c r="C566" s="139"/>
    </row>
    <row r="567" spans="3:3" x14ac:dyDescent="0.3">
      <c r="C567" s="139"/>
    </row>
    <row r="568" spans="3:3" x14ac:dyDescent="0.3">
      <c r="C568" s="139"/>
    </row>
    <row r="569" spans="3:3" x14ac:dyDescent="0.3">
      <c r="C569" s="139"/>
    </row>
    <row r="570" spans="3:3" x14ac:dyDescent="0.3">
      <c r="C570" s="139"/>
    </row>
    <row r="571" spans="3:3" x14ac:dyDescent="0.3">
      <c r="C571" s="139"/>
    </row>
    <row r="572" spans="3:3" x14ac:dyDescent="0.3">
      <c r="C572" s="139"/>
    </row>
    <row r="573" spans="3:3" x14ac:dyDescent="0.3">
      <c r="C573" s="139"/>
    </row>
    <row r="574" spans="3:3" x14ac:dyDescent="0.3">
      <c r="C574" s="139"/>
    </row>
    <row r="575" spans="3:3" x14ac:dyDescent="0.3">
      <c r="C575" s="139"/>
    </row>
    <row r="576" spans="3:3" x14ac:dyDescent="0.3">
      <c r="C576" s="139"/>
    </row>
    <row r="577" spans="3:3" x14ac:dyDescent="0.3">
      <c r="C577" s="139"/>
    </row>
    <row r="578" spans="3:3" x14ac:dyDescent="0.3">
      <c r="C578" s="139"/>
    </row>
    <row r="579" spans="3:3" x14ac:dyDescent="0.3">
      <c r="C579" s="139"/>
    </row>
    <row r="580" spans="3:3" x14ac:dyDescent="0.3">
      <c r="C580" s="139"/>
    </row>
    <row r="581" spans="3:3" x14ac:dyDescent="0.3">
      <c r="C581" s="139"/>
    </row>
    <row r="582" spans="3:3" x14ac:dyDescent="0.3">
      <c r="C582" s="139"/>
    </row>
    <row r="583" spans="3:3" x14ac:dyDescent="0.3">
      <c r="C583" s="139"/>
    </row>
    <row r="584" spans="3:3" x14ac:dyDescent="0.3">
      <c r="C584" s="139"/>
    </row>
    <row r="585" spans="3:3" x14ac:dyDescent="0.3">
      <c r="C585" s="139"/>
    </row>
    <row r="586" spans="3:3" x14ac:dyDescent="0.3">
      <c r="C586" s="139"/>
    </row>
    <row r="587" spans="3:3" x14ac:dyDescent="0.3">
      <c r="C587" s="139"/>
    </row>
    <row r="588" spans="3:3" x14ac:dyDescent="0.3">
      <c r="C588" s="139"/>
    </row>
    <row r="589" spans="3:3" x14ac:dyDescent="0.3">
      <c r="C589" s="139"/>
    </row>
    <row r="590" spans="3:3" x14ac:dyDescent="0.3">
      <c r="C590" s="139"/>
    </row>
    <row r="591" spans="3:3" x14ac:dyDescent="0.3">
      <c r="C591" s="139"/>
    </row>
    <row r="592" spans="3:3" x14ac:dyDescent="0.3">
      <c r="C592" s="139"/>
    </row>
    <row r="593" spans="3:3" x14ac:dyDescent="0.3">
      <c r="C593" s="139"/>
    </row>
    <row r="594" spans="3:3" x14ac:dyDescent="0.3">
      <c r="C594" s="139"/>
    </row>
    <row r="595" spans="3:3" x14ac:dyDescent="0.3">
      <c r="C595" s="139"/>
    </row>
    <row r="596" spans="3:3" x14ac:dyDescent="0.3">
      <c r="C596" s="139"/>
    </row>
    <row r="597" spans="3:3" x14ac:dyDescent="0.3">
      <c r="C597" s="139"/>
    </row>
    <row r="598" spans="3:3" x14ac:dyDescent="0.3">
      <c r="C598" s="139"/>
    </row>
    <row r="599" spans="3:3" x14ac:dyDescent="0.3">
      <c r="C599" s="139"/>
    </row>
    <row r="600" spans="3:3" x14ac:dyDescent="0.3">
      <c r="C600" s="139"/>
    </row>
    <row r="601" spans="3:3" x14ac:dyDescent="0.3">
      <c r="C601" s="139"/>
    </row>
    <row r="602" spans="3:3" x14ac:dyDescent="0.3">
      <c r="C602" s="139"/>
    </row>
    <row r="603" spans="3:3" x14ac:dyDescent="0.3">
      <c r="C603" s="139"/>
    </row>
    <row r="604" spans="3:3" x14ac:dyDescent="0.3">
      <c r="C604" s="139"/>
    </row>
    <row r="605" spans="3:3" x14ac:dyDescent="0.3">
      <c r="C605" s="139"/>
    </row>
    <row r="606" spans="3:3" x14ac:dyDescent="0.3">
      <c r="C606" s="139"/>
    </row>
    <row r="607" spans="3:3" x14ac:dyDescent="0.3">
      <c r="C607" s="139"/>
    </row>
    <row r="608" spans="3:3" x14ac:dyDescent="0.3">
      <c r="C608" s="139"/>
    </row>
    <row r="609" spans="3:3" x14ac:dyDescent="0.3">
      <c r="C609" s="139"/>
    </row>
    <row r="610" spans="3:3" x14ac:dyDescent="0.3">
      <c r="C610" s="139"/>
    </row>
    <row r="611" spans="3:3" x14ac:dyDescent="0.3">
      <c r="C611" s="139"/>
    </row>
    <row r="612" spans="3:3" x14ac:dyDescent="0.3">
      <c r="C612" s="139"/>
    </row>
    <row r="613" spans="3:3" x14ac:dyDescent="0.3">
      <c r="C613" s="139"/>
    </row>
    <row r="614" spans="3:3" x14ac:dyDescent="0.3">
      <c r="C614" s="139"/>
    </row>
    <row r="615" spans="3:3" x14ac:dyDescent="0.3">
      <c r="C615" s="139"/>
    </row>
    <row r="616" spans="3:3" x14ac:dyDescent="0.3">
      <c r="C616" s="139"/>
    </row>
    <row r="617" spans="3:3" x14ac:dyDescent="0.3">
      <c r="C617" s="139"/>
    </row>
    <row r="618" spans="3:3" x14ac:dyDescent="0.3">
      <c r="C618" s="139"/>
    </row>
    <row r="619" spans="3:3" x14ac:dyDescent="0.3">
      <c r="C619" s="139"/>
    </row>
    <row r="620" spans="3:3" x14ac:dyDescent="0.3">
      <c r="C620" s="139"/>
    </row>
    <row r="621" spans="3:3" x14ac:dyDescent="0.3">
      <c r="C621" s="139"/>
    </row>
    <row r="622" spans="3:3" x14ac:dyDescent="0.3">
      <c r="C622" s="139"/>
    </row>
    <row r="623" spans="3:3" x14ac:dyDescent="0.3">
      <c r="C623" s="139"/>
    </row>
    <row r="624" spans="3:3" x14ac:dyDescent="0.3">
      <c r="C624" s="139"/>
    </row>
    <row r="625" spans="3:3" x14ac:dyDescent="0.3">
      <c r="C625" s="139"/>
    </row>
    <row r="626" spans="3:3" x14ac:dyDescent="0.3">
      <c r="C626" s="139"/>
    </row>
    <row r="627" spans="3:3" x14ac:dyDescent="0.3">
      <c r="C627" s="139"/>
    </row>
    <row r="628" spans="3:3" x14ac:dyDescent="0.3">
      <c r="C628" s="139"/>
    </row>
    <row r="629" spans="3:3" x14ac:dyDescent="0.3">
      <c r="C629" s="139"/>
    </row>
    <row r="630" spans="3:3" x14ac:dyDescent="0.3">
      <c r="C630" s="139"/>
    </row>
    <row r="631" spans="3:3" x14ac:dyDescent="0.3">
      <c r="C631" s="139"/>
    </row>
    <row r="632" spans="3:3" x14ac:dyDescent="0.3">
      <c r="C632" s="139"/>
    </row>
    <row r="633" spans="3:3" x14ac:dyDescent="0.3">
      <c r="C633" s="139"/>
    </row>
    <row r="634" spans="3:3" x14ac:dyDescent="0.3">
      <c r="C634" s="139"/>
    </row>
    <row r="635" spans="3:3" x14ac:dyDescent="0.3">
      <c r="C635" s="139"/>
    </row>
    <row r="636" spans="3:3" x14ac:dyDescent="0.3">
      <c r="C636" s="139"/>
    </row>
    <row r="637" spans="3:3" x14ac:dyDescent="0.3">
      <c r="C637" s="139"/>
    </row>
    <row r="638" spans="3:3" x14ac:dyDescent="0.3">
      <c r="C638" s="139"/>
    </row>
    <row r="639" spans="3:3" x14ac:dyDescent="0.3">
      <c r="C639" s="139"/>
    </row>
    <row r="640" spans="3:3" x14ac:dyDescent="0.3">
      <c r="C640" s="139"/>
    </row>
    <row r="641" spans="3:3" x14ac:dyDescent="0.3">
      <c r="C641" s="139"/>
    </row>
    <row r="642" spans="3:3" x14ac:dyDescent="0.3">
      <c r="C642" s="139"/>
    </row>
    <row r="643" spans="3:3" x14ac:dyDescent="0.3">
      <c r="C643" s="139"/>
    </row>
    <row r="644" spans="3:3" x14ac:dyDescent="0.3">
      <c r="C644" s="139"/>
    </row>
    <row r="645" spans="3:3" x14ac:dyDescent="0.3">
      <c r="C645" s="139"/>
    </row>
    <row r="646" spans="3:3" x14ac:dyDescent="0.3">
      <c r="C646" s="139"/>
    </row>
    <row r="647" spans="3:3" x14ac:dyDescent="0.3">
      <c r="C647" s="139"/>
    </row>
    <row r="648" spans="3:3" x14ac:dyDescent="0.3">
      <c r="C648" s="139"/>
    </row>
    <row r="649" spans="3:3" x14ac:dyDescent="0.3">
      <c r="C649" s="139"/>
    </row>
    <row r="650" spans="3:3" x14ac:dyDescent="0.3">
      <c r="C650" s="139"/>
    </row>
    <row r="651" spans="3:3" x14ac:dyDescent="0.3">
      <c r="C651" s="139"/>
    </row>
    <row r="652" spans="3:3" x14ac:dyDescent="0.3">
      <c r="C652" s="139"/>
    </row>
    <row r="653" spans="3:3" x14ac:dyDescent="0.3">
      <c r="C653" s="139"/>
    </row>
    <row r="654" spans="3:3" x14ac:dyDescent="0.3">
      <c r="C654" s="139"/>
    </row>
    <row r="655" spans="3:3" x14ac:dyDescent="0.3">
      <c r="C655" s="139"/>
    </row>
    <row r="656" spans="3:3" x14ac:dyDescent="0.3">
      <c r="C656" s="139"/>
    </row>
    <row r="657" spans="3:3" x14ac:dyDescent="0.3">
      <c r="C657" s="139"/>
    </row>
    <row r="658" spans="3:3" x14ac:dyDescent="0.3">
      <c r="C658" s="139"/>
    </row>
    <row r="659" spans="3:3" x14ac:dyDescent="0.3">
      <c r="C659" s="139"/>
    </row>
    <row r="660" spans="3:3" x14ac:dyDescent="0.3">
      <c r="C660" s="139"/>
    </row>
    <row r="661" spans="3:3" x14ac:dyDescent="0.3">
      <c r="C661" s="139"/>
    </row>
    <row r="662" spans="3:3" x14ac:dyDescent="0.3">
      <c r="C662" s="139"/>
    </row>
    <row r="663" spans="3:3" x14ac:dyDescent="0.3">
      <c r="C663" s="139"/>
    </row>
    <row r="664" spans="3:3" x14ac:dyDescent="0.3">
      <c r="C664" s="139"/>
    </row>
    <row r="665" spans="3:3" x14ac:dyDescent="0.3">
      <c r="C665" s="139"/>
    </row>
    <row r="666" spans="3:3" x14ac:dyDescent="0.3">
      <c r="C666" s="139"/>
    </row>
    <row r="667" spans="3:3" x14ac:dyDescent="0.3">
      <c r="C667" s="139"/>
    </row>
    <row r="668" spans="3:3" x14ac:dyDescent="0.3">
      <c r="C668" s="139"/>
    </row>
    <row r="669" spans="3:3" x14ac:dyDescent="0.3">
      <c r="C669" s="139"/>
    </row>
    <row r="670" spans="3:3" x14ac:dyDescent="0.3">
      <c r="C670" s="139"/>
    </row>
    <row r="671" spans="3:3" x14ac:dyDescent="0.3">
      <c r="C671" s="139"/>
    </row>
    <row r="672" spans="3:3" x14ac:dyDescent="0.3">
      <c r="C672" s="139"/>
    </row>
    <row r="673" spans="3:3" x14ac:dyDescent="0.3">
      <c r="C673" s="139"/>
    </row>
    <row r="674" spans="3:3" x14ac:dyDescent="0.3">
      <c r="C674" s="139"/>
    </row>
    <row r="675" spans="3:3" x14ac:dyDescent="0.3">
      <c r="C675" s="139"/>
    </row>
    <row r="676" spans="3:3" x14ac:dyDescent="0.3">
      <c r="C676" s="139"/>
    </row>
    <row r="677" spans="3:3" x14ac:dyDescent="0.3">
      <c r="C677" s="139"/>
    </row>
    <row r="678" spans="3:3" x14ac:dyDescent="0.3">
      <c r="C678" s="139"/>
    </row>
    <row r="679" spans="3:3" x14ac:dyDescent="0.3">
      <c r="C679" s="139"/>
    </row>
    <row r="680" spans="3:3" x14ac:dyDescent="0.3">
      <c r="C680" s="139"/>
    </row>
    <row r="681" spans="3:3" x14ac:dyDescent="0.3">
      <c r="C681" s="139"/>
    </row>
    <row r="682" spans="3:3" x14ac:dyDescent="0.3">
      <c r="C682" s="139"/>
    </row>
    <row r="683" spans="3:3" x14ac:dyDescent="0.3">
      <c r="C683" s="139"/>
    </row>
    <row r="684" spans="3:3" x14ac:dyDescent="0.3">
      <c r="C684" s="139"/>
    </row>
    <row r="685" spans="3:3" x14ac:dyDescent="0.3">
      <c r="C685" s="139"/>
    </row>
    <row r="686" spans="3:3" x14ac:dyDescent="0.3">
      <c r="C686" s="139"/>
    </row>
    <row r="687" spans="3:3" x14ac:dyDescent="0.3">
      <c r="C687" s="139"/>
    </row>
    <row r="688" spans="3:3" x14ac:dyDescent="0.3">
      <c r="C688" s="139"/>
    </row>
    <row r="689" spans="3:3" x14ac:dyDescent="0.3">
      <c r="C689" s="139"/>
    </row>
    <row r="690" spans="3:3" x14ac:dyDescent="0.3">
      <c r="C690" s="139"/>
    </row>
    <row r="691" spans="3:3" x14ac:dyDescent="0.3">
      <c r="C691" s="139"/>
    </row>
    <row r="692" spans="3:3" x14ac:dyDescent="0.3">
      <c r="C692" s="139"/>
    </row>
    <row r="693" spans="3:3" x14ac:dyDescent="0.3">
      <c r="C693" s="139"/>
    </row>
    <row r="694" spans="3:3" x14ac:dyDescent="0.3">
      <c r="C694" s="139"/>
    </row>
    <row r="695" spans="3:3" x14ac:dyDescent="0.3">
      <c r="C695" s="139"/>
    </row>
    <row r="696" spans="3:3" x14ac:dyDescent="0.3">
      <c r="C696" s="139"/>
    </row>
    <row r="697" spans="3:3" x14ac:dyDescent="0.3">
      <c r="C697" s="139"/>
    </row>
    <row r="698" spans="3:3" x14ac:dyDescent="0.3">
      <c r="C698" s="139"/>
    </row>
    <row r="699" spans="3:3" x14ac:dyDescent="0.3">
      <c r="C699" s="139"/>
    </row>
    <row r="700" spans="3:3" x14ac:dyDescent="0.3">
      <c r="C700" s="139"/>
    </row>
    <row r="701" spans="3:3" x14ac:dyDescent="0.3">
      <c r="C701" s="139"/>
    </row>
    <row r="702" spans="3:3" x14ac:dyDescent="0.3">
      <c r="C702" s="139"/>
    </row>
    <row r="703" spans="3:3" x14ac:dyDescent="0.3">
      <c r="C703" s="139"/>
    </row>
    <row r="704" spans="3:3" x14ac:dyDescent="0.3">
      <c r="C704" s="139"/>
    </row>
    <row r="705" spans="3:3" x14ac:dyDescent="0.3">
      <c r="C705" s="139"/>
    </row>
    <row r="706" spans="3:3" x14ac:dyDescent="0.3">
      <c r="C706" s="139"/>
    </row>
    <row r="707" spans="3:3" x14ac:dyDescent="0.3">
      <c r="C707" s="139"/>
    </row>
    <row r="708" spans="3:3" x14ac:dyDescent="0.3">
      <c r="C708" s="139"/>
    </row>
    <row r="709" spans="3:3" x14ac:dyDescent="0.3">
      <c r="C709" s="139"/>
    </row>
    <row r="710" spans="3:3" x14ac:dyDescent="0.3">
      <c r="C710" s="139"/>
    </row>
    <row r="711" spans="3:3" x14ac:dyDescent="0.3">
      <c r="C711" s="139"/>
    </row>
    <row r="712" spans="3:3" x14ac:dyDescent="0.3">
      <c r="C712" s="139"/>
    </row>
    <row r="713" spans="3:3" x14ac:dyDescent="0.3">
      <c r="C713" s="139"/>
    </row>
    <row r="714" spans="3:3" x14ac:dyDescent="0.3">
      <c r="C714" s="139"/>
    </row>
    <row r="715" spans="3:3" x14ac:dyDescent="0.3">
      <c r="C715" s="139"/>
    </row>
    <row r="716" spans="3:3" x14ac:dyDescent="0.3">
      <c r="C716" s="139"/>
    </row>
    <row r="717" spans="3:3" x14ac:dyDescent="0.3">
      <c r="C717" s="139"/>
    </row>
    <row r="718" spans="3:3" x14ac:dyDescent="0.3">
      <c r="C718" s="139"/>
    </row>
    <row r="719" spans="3:3" x14ac:dyDescent="0.3">
      <c r="C719" s="139"/>
    </row>
    <row r="720" spans="3:3" x14ac:dyDescent="0.3">
      <c r="C720" s="139"/>
    </row>
    <row r="721" spans="3:3" x14ac:dyDescent="0.3">
      <c r="C721" s="139"/>
    </row>
    <row r="722" spans="3:3" x14ac:dyDescent="0.3">
      <c r="C722" s="139"/>
    </row>
    <row r="723" spans="3:3" x14ac:dyDescent="0.3">
      <c r="C723" s="139"/>
    </row>
    <row r="724" spans="3:3" x14ac:dyDescent="0.3">
      <c r="C724" s="139"/>
    </row>
    <row r="725" spans="3:3" x14ac:dyDescent="0.3">
      <c r="C725" s="139"/>
    </row>
    <row r="726" spans="3:3" x14ac:dyDescent="0.3">
      <c r="C726" s="139"/>
    </row>
    <row r="727" spans="3:3" x14ac:dyDescent="0.3">
      <c r="C727" s="139"/>
    </row>
    <row r="728" spans="3:3" x14ac:dyDescent="0.3">
      <c r="C728" s="139"/>
    </row>
    <row r="729" spans="3:3" x14ac:dyDescent="0.3">
      <c r="C729" s="139"/>
    </row>
    <row r="730" spans="3:3" x14ac:dyDescent="0.3">
      <c r="C730" s="139"/>
    </row>
    <row r="731" spans="3:3" x14ac:dyDescent="0.3">
      <c r="C731" s="139"/>
    </row>
    <row r="732" spans="3:3" x14ac:dyDescent="0.3">
      <c r="C732" s="139"/>
    </row>
    <row r="733" spans="3:3" x14ac:dyDescent="0.3">
      <c r="C733" s="139"/>
    </row>
    <row r="734" spans="3:3" x14ac:dyDescent="0.3">
      <c r="C734" s="139"/>
    </row>
    <row r="735" spans="3:3" x14ac:dyDescent="0.3">
      <c r="C735" s="139"/>
    </row>
    <row r="736" spans="3:3" x14ac:dyDescent="0.3">
      <c r="C736" s="139"/>
    </row>
    <row r="737" spans="3:3" x14ac:dyDescent="0.3">
      <c r="C737" s="139"/>
    </row>
    <row r="738" spans="3:3" x14ac:dyDescent="0.3">
      <c r="C738" s="139"/>
    </row>
    <row r="739" spans="3:3" x14ac:dyDescent="0.3">
      <c r="C739" s="139"/>
    </row>
    <row r="740" spans="3:3" x14ac:dyDescent="0.3">
      <c r="C740" s="139"/>
    </row>
    <row r="741" spans="3:3" x14ac:dyDescent="0.3">
      <c r="C741" s="139"/>
    </row>
    <row r="742" spans="3:3" x14ac:dyDescent="0.3">
      <c r="C742" s="139"/>
    </row>
    <row r="743" spans="3:3" x14ac:dyDescent="0.3">
      <c r="C743" s="139"/>
    </row>
    <row r="744" spans="3:3" x14ac:dyDescent="0.3">
      <c r="C744" s="139"/>
    </row>
    <row r="745" spans="3:3" x14ac:dyDescent="0.3">
      <c r="C745" s="139"/>
    </row>
    <row r="746" spans="3:3" x14ac:dyDescent="0.3">
      <c r="C746" s="139"/>
    </row>
    <row r="747" spans="3:3" x14ac:dyDescent="0.3">
      <c r="C747" s="139"/>
    </row>
    <row r="748" spans="3:3" x14ac:dyDescent="0.3">
      <c r="C748" s="139"/>
    </row>
    <row r="749" spans="3:3" x14ac:dyDescent="0.3">
      <c r="C749" s="139"/>
    </row>
    <row r="750" spans="3:3" x14ac:dyDescent="0.3">
      <c r="C750" s="139"/>
    </row>
    <row r="751" spans="3:3" x14ac:dyDescent="0.3">
      <c r="C751" s="139"/>
    </row>
    <row r="752" spans="3:3" x14ac:dyDescent="0.3">
      <c r="C752" s="139"/>
    </row>
    <row r="753" spans="3:3" x14ac:dyDescent="0.3">
      <c r="C753" s="139"/>
    </row>
    <row r="754" spans="3:3" x14ac:dyDescent="0.3">
      <c r="C754" s="139"/>
    </row>
    <row r="755" spans="3:3" x14ac:dyDescent="0.3">
      <c r="C755" s="139"/>
    </row>
    <row r="756" spans="3:3" x14ac:dyDescent="0.3">
      <c r="C756" s="139"/>
    </row>
    <row r="757" spans="3:3" x14ac:dyDescent="0.3">
      <c r="C757" s="139"/>
    </row>
    <row r="758" spans="3:3" x14ac:dyDescent="0.3">
      <c r="C758" s="139"/>
    </row>
    <row r="759" spans="3:3" x14ac:dyDescent="0.3">
      <c r="C759" s="139"/>
    </row>
    <row r="760" spans="3:3" x14ac:dyDescent="0.3">
      <c r="C760" s="139"/>
    </row>
    <row r="761" spans="3:3" x14ac:dyDescent="0.3">
      <c r="C761" s="139"/>
    </row>
    <row r="762" spans="3:3" x14ac:dyDescent="0.3">
      <c r="C762" s="139"/>
    </row>
    <row r="763" spans="3:3" x14ac:dyDescent="0.3">
      <c r="C763" s="139"/>
    </row>
    <row r="764" spans="3:3" x14ac:dyDescent="0.3">
      <c r="C764" s="139"/>
    </row>
    <row r="765" spans="3:3" x14ac:dyDescent="0.3">
      <c r="C765" s="139"/>
    </row>
    <row r="766" spans="3:3" x14ac:dyDescent="0.3">
      <c r="C766" s="139"/>
    </row>
    <row r="767" spans="3:3" x14ac:dyDescent="0.3">
      <c r="C767" s="139"/>
    </row>
    <row r="768" spans="3:3" x14ac:dyDescent="0.3">
      <c r="C768" s="139"/>
    </row>
    <row r="769" spans="3:3" x14ac:dyDescent="0.3">
      <c r="C769" s="139"/>
    </row>
    <row r="770" spans="3:3" x14ac:dyDescent="0.3">
      <c r="C770" s="139"/>
    </row>
    <row r="771" spans="3:3" x14ac:dyDescent="0.3">
      <c r="C771" s="139"/>
    </row>
    <row r="772" spans="3:3" x14ac:dyDescent="0.3">
      <c r="C772" s="139"/>
    </row>
    <row r="773" spans="3:3" x14ac:dyDescent="0.3">
      <c r="C773" s="139"/>
    </row>
    <row r="774" spans="3:3" x14ac:dyDescent="0.3">
      <c r="C774" s="139"/>
    </row>
    <row r="775" spans="3:3" x14ac:dyDescent="0.3">
      <c r="C775" s="139"/>
    </row>
    <row r="776" spans="3:3" x14ac:dyDescent="0.3">
      <c r="C776" s="139"/>
    </row>
    <row r="777" spans="3:3" x14ac:dyDescent="0.3">
      <c r="C777" s="139"/>
    </row>
    <row r="778" spans="3:3" x14ac:dyDescent="0.3">
      <c r="C778" s="139"/>
    </row>
    <row r="779" spans="3:3" x14ac:dyDescent="0.3">
      <c r="C779" s="139"/>
    </row>
    <row r="780" spans="3:3" x14ac:dyDescent="0.3">
      <c r="C780" s="139"/>
    </row>
    <row r="781" spans="3:3" x14ac:dyDescent="0.3">
      <c r="C781" s="139"/>
    </row>
    <row r="782" spans="3:3" x14ac:dyDescent="0.3">
      <c r="C782" s="139"/>
    </row>
    <row r="783" spans="3:3" x14ac:dyDescent="0.3">
      <c r="C783" s="139"/>
    </row>
    <row r="784" spans="3:3" x14ac:dyDescent="0.3">
      <c r="C784" s="139"/>
    </row>
    <row r="785" spans="3:3" x14ac:dyDescent="0.3">
      <c r="C785" s="139"/>
    </row>
    <row r="786" spans="3:3" x14ac:dyDescent="0.3">
      <c r="C786" s="139"/>
    </row>
    <row r="787" spans="3:3" x14ac:dyDescent="0.3">
      <c r="C787" s="139"/>
    </row>
    <row r="788" spans="3:3" x14ac:dyDescent="0.3">
      <c r="C788" s="139"/>
    </row>
    <row r="789" spans="3:3" x14ac:dyDescent="0.3">
      <c r="C789" s="139"/>
    </row>
    <row r="790" spans="3:3" x14ac:dyDescent="0.3">
      <c r="C790" s="139"/>
    </row>
    <row r="791" spans="3:3" x14ac:dyDescent="0.3">
      <c r="C791" s="139"/>
    </row>
    <row r="792" spans="3:3" x14ac:dyDescent="0.3">
      <c r="C792" s="139"/>
    </row>
    <row r="793" spans="3:3" x14ac:dyDescent="0.3">
      <c r="C793" s="139"/>
    </row>
    <row r="794" spans="3:3" x14ac:dyDescent="0.3">
      <c r="C794" s="139"/>
    </row>
    <row r="795" spans="3:3" x14ac:dyDescent="0.3">
      <c r="C795" s="139"/>
    </row>
    <row r="796" spans="3:3" x14ac:dyDescent="0.3">
      <c r="C796" s="139"/>
    </row>
    <row r="797" spans="3:3" x14ac:dyDescent="0.3">
      <c r="C797" s="139"/>
    </row>
    <row r="798" spans="3:3" x14ac:dyDescent="0.3">
      <c r="C798" s="139"/>
    </row>
    <row r="799" spans="3:3" x14ac:dyDescent="0.3">
      <c r="C799" s="139"/>
    </row>
    <row r="800" spans="3:3" x14ac:dyDescent="0.3">
      <c r="C800" s="139"/>
    </row>
    <row r="801" spans="3:3" x14ac:dyDescent="0.3">
      <c r="C801" s="139"/>
    </row>
    <row r="802" spans="3:3" x14ac:dyDescent="0.3">
      <c r="C802" s="139"/>
    </row>
    <row r="803" spans="3:3" x14ac:dyDescent="0.3">
      <c r="C803" s="139"/>
    </row>
    <row r="804" spans="3:3" x14ac:dyDescent="0.3">
      <c r="C804" s="139"/>
    </row>
    <row r="805" spans="3:3" x14ac:dyDescent="0.3">
      <c r="C805" s="139"/>
    </row>
    <row r="806" spans="3:3" x14ac:dyDescent="0.3">
      <c r="C806" s="139"/>
    </row>
    <row r="807" spans="3:3" x14ac:dyDescent="0.3">
      <c r="C807" s="139"/>
    </row>
    <row r="808" spans="3:3" x14ac:dyDescent="0.3">
      <c r="C808" s="139"/>
    </row>
    <row r="809" spans="3:3" x14ac:dyDescent="0.3">
      <c r="C809" s="139"/>
    </row>
    <row r="810" spans="3:3" x14ac:dyDescent="0.3">
      <c r="C810" s="139"/>
    </row>
    <row r="811" spans="3:3" x14ac:dyDescent="0.3">
      <c r="C811" s="139"/>
    </row>
    <row r="812" spans="3:3" x14ac:dyDescent="0.3">
      <c r="C812" s="139"/>
    </row>
    <row r="813" spans="3:3" x14ac:dyDescent="0.3">
      <c r="C813" s="139"/>
    </row>
    <row r="814" spans="3:3" x14ac:dyDescent="0.3">
      <c r="C814" s="139"/>
    </row>
    <row r="815" spans="3:3" x14ac:dyDescent="0.3">
      <c r="C815" s="139"/>
    </row>
    <row r="816" spans="3:3" x14ac:dyDescent="0.3">
      <c r="C816" s="139"/>
    </row>
    <row r="817" spans="3:3" x14ac:dyDescent="0.3">
      <c r="C817" s="139"/>
    </row>
    <row r="818" spans="3:3" x14ac:dyDescent="0.3">
      <c r="C818" s="139"/>
    </row>
    <row r="819" spans="3:3" x14ac:dyDescent="0.3">
      <c r="C819" s="139"/>
    </row>
    <row r="820" spans="3:3" x14ac:dyDescent="0.3">
      <c r="C820" s="139"/>
    </row>
    <row r="821" spans="3:3" x14ac:dyDescent="0.3">
      <c r="C821" s="139"/>
    </row>
    <row r="822" spans="3:3" x14ac:dyDescent="0.3">
      <c r="C822" s="139"/>
    </row>
    <row r="823" spans="3:3" x14ac:dyDescent="0.3">
      <c r="C823" s="139"/>
    </row>
    <row r="824" spans="3:3" x14ac:dyDescent="0.3">
      <c r="C824" s="139"/>
    </row>
    <row r="825" spans="3:3" x14ac:dyDescent="0.3">
      <c r="C825" s="139"/>
    </row>
    <row r="826" spans="3:3" x14ac:dyDescent="0.3">
      <c r="C826" s="139"/>
    </row>
    <row r="827" spans="3:3" x14ac:dyDescent="0.3">
      <c r="C827" s="139"/>
    </row>
    <row r="828" spans="3:3" x14ac:dyDescent="0.3">
      <c r="C828" s="139"/>
    </row>
    <row r="829" spans="3:3" x14ac:dyDescent="0.3">
      <c r="C829" s="139"/>
    </row>
    <row r="830" spans="3:3" x14ac:dyDescent="0.3">
      <c r="C830" s="139"/>
    </row>
    <row r="831" spans="3:3" x14ac:dyDescent="0.3">
      <c r="C831" s="139"/>
    </row>
    <row r="832" spans="3:3" x14ac:dyDescent="0.3">
      <c r="C832" s="139"/>
    </row>
    <row r="833" spans="3:3" x14ac:dyDescent="0.3">
      <c r="C833" s="139"/>
    </row>
    <row r="834" spans="3:3" x14ac:dyDescent="0.3">
      <c r="C834" s="139"/>
    </row>
    <row r="835" spans="3:3" x14ac:dyDescent="0.3">
      <c r="C835" s="139"/>
    </row>
    <row r="836" spans="3:3" x14ac:dyDescent="0.3">
      <c r="C836" s="139"/>
    </row>
    <row r="837" spans="3:3" x14ac:dyDescent="0.3">
      <c r="C837" s="139"/>
    </row>
    <row r="838" spans="3:3" x14ac:dyDescent="0.3">
      <c r="C838" s="139"/>
    </row>
    <row r="839" spans="3:3" x14ac:dyDescent="0.3">
      <c r="C839" s="139"/>
    </row>
    <row r="840" spans="3:3" x14ac:dyDescent="0.3">
      <c r="C840" s="139"/>
    </row>
    <row r="841" spans="3:3" x14ac:dyDescent="0.3">
      <c r="C841" s="139"/>
    </row>
    <row r="842" spans="3:3" x14ac:dyDescent="0.3">
      <c r="C842" s="139"/>
    </row>
    <row r="843" spans="3:3" x14ac:dyDescent="0.3">
      <c r="C843" s="139"/>
    </row>
    <row r="844" spans="3:3" x14ac:dyDescent="0.3">
      <c r="C844" s="139"/>
    </row>
    <row r="845" spans="3:3" x14ac:dyDescent="0.3">
      <c r="C845" s="139"/>
    </row>
    <row r="846" spans="3:3" x14ac:dyDescent="0.3">
      <c r="C846" s="139"/>
    </row>
    <row r="847" spans="3:3" x14ac:dyDescent="0.3">
      <c r="C847" s="139"/>
    </row>
    <row r="848" spans="3:3" x14ac:dyDescent="0.3">
      <c r="C848" s="139"/>
    </row>
    <row r="849" spans="3:3" x14ac:dyDescent="0.3">
      <c r="C849" s="139"/>
    </row>
    <row r="850" spans="3:3" x14ac:dyDescent="0.3">
      <c r="C850" s="139"/>
    </row>
    <row r="851" spans="3:3" x14ac:dyDescent="0.3">
      <c r="C851" s="139"/>
    </row>
    <row r="852" spans="3:3" x14ac:dyDescent="0.3">
      <c r="C852" s="139"/>
    </row>
    <row r="853" spans="3:3" x14ac:dyDescent="0.3">
      <c r="C853" s="139"/>
    </row>
    <row r="854" spans="3:3" x14ac:dyDescent="0.3">
      <c r="C854" s="139"/>
    </row>
    <row r="855" spans="3:3" x14ac:dyDescent="0.3">
      <c r="C855" s="139"/>
    </row>
    <row r="856" spans="3:3" x14ac:dyDescent="0.3">
      <c r="C856" s="139"/>
    </row>
    <row r="857" spans="3:3" x14ac:dyDescent="0.3">
      <c r="C857" s="139"/>
    </row>
    <row r="858" spans="3:3" x14ac:dyDescent="0.3">
      <c r="C858" s="139"/>
    </row>
    <row r="859" spans="3:3" x14ac:dyDescent="0.3">
      <c r="C859" s="139"/>
    </row>
    <row r="860" spans="3:3" x14ac:dyDescent="0.3">
      <c r="C860" s="139"/>
    </row>
    <row r="861" spans="3:3" x14ac:dyDescent="0.3">
      <c r="C861" s="139"/>
    </row>
    <row r="862" spans="3:3" x14ac:dyDescent="0.3">
      <c r="C862" s="139"/>
    </row>
    <row r="863" spans="3:3" x14ac:dyDescent="0.3">
      <c r="C863" s="139"/>
    </row>
    <row r="864" spans="3:3" x14ac:dyDescent="0.3">
      <c r="C864" s="139"/>
    </row>
    <row r="865" spans="3:3" x14ac:dyDescent="0.3">
      <c r="C865" s="139"/>
    </row>
    <row r="866" spans="3:3" x14ac:dyDescent="0.3">
      <c r="C866" s="139"/>
    </row>
    <row r="867" spans="3:3" x14ac:dyDescent="0.3">
      <c r="C867" s="139"/>
    </row>
    <row r="868" spans="3:3" x14ac:dyDescent="0.3">
      <c r="C868" s="139"/>
    </row>
    <row r="869" spans="3:3" x14ac:dyDescent="0.3">
      <c r="C869" s="139"/>
    </row>
    <row r="870" spans="3:3" x14ac:dyDescent="0.3">
      <c r="C870" s="139"/>
    </row>
    <row r="871" spans="3:3" x14ac:dyDescent="0.3">
      <c r="C871" s="139"/>
    </row>
    <row r="872" spans="3:3" x14ac:dyDescent="0.3">
      <c r="C872" s="139"/>
    </row>
    <row r="873" spans="3:3" x14ac:dyDescent="0.3">
      <c r="C873" s="139"/>
    </row>
    <row r="874" spans="3:3" x14ac:dyDescent="0.3">
      <c r="C874" s="139"/>
    </row>
    <row r="875" spans="3:3" x14ac:dyDescent="0.3">
      <c r="C875" s="139"/>
    </row>
    <row r="876" spans="3:3" x14ac:dyDescent="0.3">
      <c r="C876" s="139"/>
    </row>
    <row r="877" spans="3:3" x14ac:dyDescent="0.3">
      <c r="C877" s="139"/>
    </row>
    <row r="878" spans="3:3" x14ac:dyDescent="0.3">
      <c r="C878" s="139"/>
    </row>
    <row r="879" spans="3:3" x14ac:dyDescent="0.3">
      <c r="C879" s="139"/>
    </row>
    <row r="880" spans="3:3" x14ac:dyDescent="0.3">
      <c r="C880" s="139"/>
    </row>
    <row r="881" spans="3:3" x14ac:dyDescent="0.3">
      <c r="C881" s="139"/>
    </row>
    <row r="882" spans="3:3" x14ac:dyDescent="0.3">
      <c r="C882" s="139"/>
    </row>
    <row r="883" spans="3:3" x14ac:dyDescent="0.3">
      <c r="C883" s="139"/>
    </row>
    <row r="884" spans="3:3" x14ac:dyDescent="0.3">
      <c r="C884" s="139"/>
    </row>
    <row r="885" spans="3:3" x14ac:dyDescent="0.3">
      <c r="C885" s="139"/>
    </row>
    <row r="886" spans="3:3" x14ac:dyDescent="0.3">
      <c r="C886" s="139"/>
    </row>
    <row r="887" spans="3:3" x14ac:dyDescent="0.3">
      <c r="C887" s="139"/>
    </row>
    <row r="888" spans="3:3" x14ac:dyDescent="0.3">
      <c r="C888" s="139"/>
    </row>
    <row r="889" spans="3:3" x14ac:dyDescent="0.3">
      <c r="C889" s="139"/>
    </row>
    <row r="890" spans="3:3" x14ac:dyDescent="0.3">
      <c r="C890" s="139"/>
    </row>
    <row r="891" spans="3:3" x14ac:dyDescent="0.3">
      <c r="C891" s="139"/>
    </row>
    <row r="892" spans="3:3" x14ac:dyDescent="0.3">
      <c r="C892" s="139"/>
    </row>
    <row r="893" spans="3:3" x14ac:dyDescent="0.3">
      <c r="C893" s="139"/>
    </row>
    <row r="894" spans="3:3" x14ac:dyDescent="0.3">
      <c r="C894" s="139"/>
    </row>
    <row r="895" spans="3:3" x14ac:dyDescent="0.3">
      <c r="C895" s="139"/>
    </row>
    <row r="896" spans="3:3" x14ac:dyDescent="0.3">
      <c r="C896" s="139"/>
    </row>
    <row r="897" spans="3:3" x14ac:dyDescent="0.3">
      <c r="C897" s="139"/>
    </row>
    <row r="898" spans="3:3" x14ac:dyDescent="0.3">
      <c r="C898" s="139"/>
    </row>
    <row r="899" spans="3:3" x14ac:dyDescent="0.3">
      <c r="C899" s="139"/>
    </row>
    <row r="900" spans="3:3" x14ac:dyDescent="0.3">
      <c r="C900" s="139"/>
    </row>
    <row r="901" spans="3:3" x14ac:dyDescent="0.3">
      <c r="C901" s="139"/>
    </row>
    <row r="902" spans="3:3" x14ac:dyDescent="0.3">
      <c r="C902" s="139"/>
    </row>
    <row r="903" spans="3:3" x14ac:dyDescent="0.3">
      <c r="C903" s="139"/>
    </row>
    <row r="904" spans="3:3" x14ac:dyDescent="0.3">
      <c r="C904" s="139"/>
    </row>
    <row r="905" spans="3:3" x14ac:dyDescent="0.3">
      <c r="C905" s="139"/>
    </row>
    <row r="906" spans="3:3" x14ac:dyDescent="0.3">
      <c r="C906" s="139"/>
    </row>
    <row r="907" spans="3:3" x14ac:dyDescent="0.3">
      <c r="C907" s="139"/>
    </row>
    <row r="908" spans="3:3" x14ac:dyDescent="0.3">
      <c r="C908" s="139"/>
    </row>
    <row r="909" spans="3:3" x14ac:dyDescent="0.3">
      <c r="C909" s="139"/>
    </row>
    <row r="910" spans="3:3" x14ac:dyDescent="0.3">
      <c r="C910" s="139"/>
    </row>
    <row r="911" spans="3:3" x14ac:dyDescent="0.3">
      <c r="C911" s="139"/>
    </row>
    <row r="912" spans="3:3" x14ac:dyDescent="0.3">
      <c r="C912" s="139"/>
    </row>
    <row r="913" spans="3:3" x14ac:dyDescent="0.3">
      <c r="C913" s="139"/>
    </row>
    <row r="914" spans="3:3" x14ac:dyDescent="0.3">
      <c r="C914" s="139"/>
    </row>
    <row r="915" spans="3:3" x14ac:dyDescent="0.3">
      <c r="C915" s="139"/>
    </row>
    <row r="916" spans="3:3" x14ac:dyDescent="0.3">
      <c r="C916" s="139"/>
    </row>
    <row r="917" spans="3:3" x14ac:dyDescent="0.3">
      <c r="C917" s="139"/>
    </row>
    <row r="918" spans="3:3" x14ac:dyDescent="0.3">
      <c r="C918" s="139"/>
    </row>
    <row r="919" spans="3:3" x14ac:dyDescent="0.3">
      <c r="C919" s="139"/>
    </row>
    <row r="920" spans="3:3" x14ac:dyDescent="0.3">
      <c r="C920" s="139"/>
    </row>
    <row r="921" spans="3:3" x14ac:dyDescent="0.3">
      <c r="C921" s="139"/>
    </row>
    <row r="922" spans="3:3" x14ac:dyDescent="0.3">
      <c r="C922" s="139"/>
    </row>
    <row r="923" spans="3:3" x14ac:dyDescent="0.3">
      <c r="C923" s="139"/>
    </row>
    <row r="924" spans="3:3" x14ac:dyDescent="0.3">
      <c r="C924" s="139"/>
    </row>
    <row r="925" spans="3:3" x14ac:dyDescent="0.3">
      <c r="C925" s="139"/>
    </row>
    <row r="926" spans="3:3" x14ac:dyDescent="0.3">
      <c r="C926" s="139"/>
    </row>
    <row r="927" spans="3:3" x14ac:dyDescent="0.3">
      <c r="C927" s="139"/>
    </row>
    <row r="928" spans="3:3" x14ac:dyDescent="0.3">
      <c r="C928" s="139"/>
    </row>
    <row r="929" spans="3:3" x14ac:dyDescent="0.3">
      <c r="C929" s="139"/>
    </row>
    <row r="930" spans="3:3" x14ac:dyDescent="0.3">
      <c r="C930" s="139"/>
    </row>
    <row r="931" spans="3:3" x14ac:dyDescent="0.3">
      <c r="C931" s="139"/>
    </row>
    <row r="932" spans="3:3" x14ac:dyDescent="0.3">
      <c r="C932" s="139"/>
    </row>
    <row r="933" spans="3:3" x14ac:dyDescent="0.3">
      <c r="C933" s="139"/>
    </row>
    <row r="934" spans="3:3" x14ac:dyDescent="0.3">
      <c r="C934" s="139"/>
    </row>
    <row r="935" spans="3:3" x14ac:dyDescent="0.3">
      <c r="C935" s="139"/>
    </row>
    <row r="936" spans="3:3" x14ac:dyDescent="0.3">
      <c r="C936" s="139"/>
    </row>
    <row r="937" spans="3:3" x14ac:dyDescent="0.3">
      <c r="C937" s="139"/>
    </row>
    <row r="938" spans="3:3" x14ac:dyDescent="0.3">
      <c r="C938" s="139"/>
    </row>
    <row r="939" spans="3:3" x14ac:dyDescent="0.3">
      <c r="C939" s="139"/>
    </row>
    <row r="940" spans="3:3" x14ac:dyDescent="0.3">
      <c r="C940" s="139"/>
    </row>
    <row r="941" spans="3:3" x14ac:dyDescent="0.3">
      <c r="C941" s="139"/>
    </row>
    <row r="942" spans="3:3" x14ac:dyDescent="0.3">
      <c r="C942" s="139"/>
    </row>
    <row r="943" spans="3:3" x14ac:dyDescent="0.3">
      <c r="C943" s="139"/>
    </row>
    <row r="944" spans="3:3" x14ac:dyDescent="0.3">
      <c r="C944" s="139"/>
    </row>
    <row r="945" spans="3:3" x14ac:dyDescent="0.3">
      <c r="C945" s="139"/>
    </row>
    <row r="946" spans="3:3" x14ac:dyDescent="0.3">
      <c r="C946" s="139"/>
    </row>
    <row r="947" spans="3:3" x14ac:dyDescent="0.3">
      <c r="C947" s="139"/>
    </row>
    <row r="948" spans="3:3" x14ac:dyDescent="0.3">
      <c r="C948" s="139"/>
    </row>
    <row r="949" spans="3:3" x14ac:dyDescent="0.3">
      <c r="C949" s="139"/>
    </row>
    <row r="950" spans="3:3" x14ac:dyDescent="0.3">
      <c r="C950" s="139"/>
    </row>
    <row r="951" spans="3:3" x14ac:dyDescent="0.3">
      <c r="C951" s="139"/>
    </row>
    <row r="952" spans="3:3" x14ac:dyDescent="0.3">
      <c r="C952" s="139"/>
    </row>
    <row r="953" spans="3:3" x14ac:dyDescent="0.3">
      <c r="C953" s="139"/>
    </row>
    <row r="954" spans="3:3" x14ac:dyDescent="0.3">
      <c r="C954" s="139"/>
    </row>
    <row r="955" spans="3:3" x14ac:dyDescent="0.3">
      <c r="C955" s="139"/>
    </row>
    <row r="956" spans="3:3" x14ac:dyDescent="0.3">
      <c r="C956" s="139"/>
    </row>
    <row r="957" spans="3:3" x14ac:dyDescent="0.3">
      <c r="C957" s="139"/>
    </row>
    <row r="958" spans="3:3" x14ac:dyDescent="0.3">
      <c r="C958" s="139"/>
    </row>
    <row r="959" spans="3:3" x14ac:dyDescent="0.3">
      <c r="C959" s="139"/>
    </row>
    <row r="960" spans="3:3" x14ac:dyDescent="0.3">
      <c r="C960" s="139"/>
    </row>
    <row r="961" spans="3:3" x14ac:dyDescent="0.3">
      <c r="C961" s="139"/>
    </row>
    <row r="962" spans="3:3" x14ac:dyDescent="0.3">
      <c r="C962" s="139"/>
    </row>
    <row r="963" spans="3:3" x14ac:dyDescent="0.3">
      <c r="C963" s="139"/>
    </row>
    <row r="964" spans="3:3" x14ac:dyDescent="0.3">
      <c r="C964" s="139"/>
    </row>
    <row r="965" spans="3:3" x14ac:dyDescent="0.3">
      <c r="C965" s="139"/>
    </row>
    <row r="966" spans="3:3" x14ac:dyDescent="0.3">
      <c r="C966" s="139"/>
    </row>
    <row r="967" spans="3:3" x14ac:dyDescent="0.3">
      <c r="C967" s="139"/>
    </row>
    <row r="968" spans="3:3" x14ac:dyDescent="0.3">
      <c r="C968" s="139"/>
    </row>
    <row r="969" spans="3:3" x14ac:dyDescent="0.3">
      <c r="C969" s="139"/>
    </row>
    <row r="970" spans="3:3" x14ac:dyDescent="0.3">
      <c r="C970" s="139"/>
    </row>
    <row r="971" spans="3:3" x14ac:dyDescent="0.3">
      <c r="C971" s="139"/>
    </row>
    <row r="972" spans="3:3" x14ac:dyDescent="0.3">
      <c r="C972" s="139"/>
    </row>
    <row r="973" spans="3:3" x14ac:dyDescent="0.3">
      <c r="C973" s="139"/>
    </row>
    <row r="974" spans="3:3" x14ac:dyDescent="0.3">
      <c r="C974" s="139"/>
    </row>
    <row r="975" spans="3:3" x14ac:dyDescent="0.3">
      <c r="C975" s="139"/>
    </row>
    <row r="976" spans="3:3" x14ac:dyDescent="0.3">
      <c r="C976" s="139"/>
    </row>
    <row r="977" spans="3:3" x14ac:dyDescent="0.3">
      <c r="C977" s="139"/>
    </row>
    <row r="978" spans="3:3" x14ac:dyDescent="0.3">
      <c r="C978" s="139"/>
    </row>
    <row r="979" spans="3:3" x14ac:dyDescent="0.3">
      <c r="C979" s="139"/>
    </row>
    <row r="980" spans="3:3" x14ac:dyDescent="0.3">
      <c r="C980" s="139"/>
    </row>
    <row r="981" spans="3:3" x14ac:dyDescent="0.3">
      <c r="C981" s="139"/>
    </row>
    <row r="982" spans="3:3" x14ac:dyDescent="0.3">
      <c r="C982" s="139"/>
    </row>
    <row r="983" spans="3:3" x14ac:dyDescent="0.3">
      <c r="C983" s="139"/>
    </row>
    <row r="984" spans="3:3" x14ac:dyDescent="0.3">
      <c r="C984" s="139"/>
    </row>
    <row r="985" spans="3:3" x14ac:dyDescent="0.3">
      <c r="C985" s="139"/>
    </row>
    <row r="986" spans="3:3" x14ac:dyDescent="0.3">
      <c r="C986" s="139"/>
    </row>
    <row r="987" spans="3:3" x14ac:dyDescent="0.3">
      <c r="C987" s="139"/>
    </row>
    <row r="988" spans="3:3" x14ac:dyDescent="0.3">
      <c r="C988" s="139"/>
    </row>
    <row r="989" spans="3:3" x14ac:dyDescent="0.3">
      <c r="C989" s="139"/>
    </row>
    <row r="990" spans="3:3" x14ac:dyDescent="0.3">
      <c r="C990" s="139"/>
    </row>
    <row r="991" spans="3:3" x14ac:dyDescent="0.3">
      <c r="C991" s="139"/>
    </row>
    <row r="992" spans="3:3" x14ac:dyDescent="0.3">
      <c r="C992" s="139"/>
    </row>
    <row r="993" spans="3:3" x14ac:dyDescent="0.3">
      <c r="C993" s="139"/>
    </row>
    <row r="994" spans="3:3" x14ac:dyDescent="0.3">
      <c r="C994" s="139"/>
    </row>
    <row r="995" spans="3:3" x14ac:dyDescent="0.3">
      <c r="C995" s="139"/>
    </row>
    <row r="996" spans="3:3" x14ac:dyDescent="0.3">
      <c r="C996" s="139"/>
    </row>
    <row r="997" spans="3:3" x14ac:dyDescent="0.3">
      <c r="C997" s="139"/>
    </row>
    <row r="998" spans="3:3" x14ac:dyDescent="0.3">
      <c r="C998" s="139"/>
    </row>
    <row r="999" spans="3:3" x14ac:dyDescent="0.3">
      <c r="C999" s="139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E9815318-48D6-4739-A061-61F9BE84A29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14CD7B-1B25-4791-84DF-0D30AFA998BC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6" sqref="A6:C16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70</v>
      </c>
      <c r="B1" s="59" t="s">
        <v>64</v>
      </c>
      <c r="C1" s="59" t="s">
        <v>65</v>
      </c>
      <c r="D1" s="60" t="s">
        <v>74</v>
      </c>
      <c r="E1" s="59" t="s">
        <v>47</v>
      </c>
      <c r="F1" s="59" t="s">
        <v>66</v>
      </c>
      <c r="G1" s="59" t="s">
        <v>67</v>
      </c>
      <c r="H1" s="43" t="str">
        <f>_xlfn.TEXTJOIN("
",TRUE,F2:F99)</f>
        <v xml:space="preserve">34.02.01 Сестринское дело
</v>
      </c>
    </row>
    <row r="2" spans="1:8" ht="27.6" x14ac:dyDescent="0.3">
      <c r="A2" s="61" t="s">
        <v>77</v>
      </c>
      <c r="B2" s="62" t="s">
        <v>78</v>
      </c>
      <c r="C2" s="62" t="s">
        <v>79</v>
      </c>
      <c r="D2" s="63">
        <v>9</v>
      </c>
      <c r="E2" s="64" t="s">
        <v>80</v>
      </c>
      <c r="F2" s="65" t="s">
        <v>81</v>
      </c>
      <c r="G2" s="66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5"/>
  <sheetViews>
    <sheetView topLeftCell="A26" workbookViewId="0">
      <selection activeCell="A6" sqref="A6:C16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184" t="s">
        <v>82</v>
      </c>
      <c r="B1" s="184"/>
      <c r="C1" s="184"/>
      <c r="D1" s="184"/>
      <c r="E1" s="184"/>
      <c r="F1" s="184"/>
      <c r="G1" s="184"/>
      <c r="H1" s="184"/>
    </row>
    <row r="2" spans="1:8" x14ac:dyDescent="0.3">
      <c r="A2" s="185" t="s">
        <v>83</v>
      </c>
      <c r="B2" s="186"/>
      <c r="C2" s="186"/>
      <c r="D2" s="186"/>
      <c r="E2" s="186"/>
      <c r="F2" s="186"/>
      <c r="G2" s="186"/>
      <c r="H2" s="187"/>
    </row>
    <row r="3" spans="1:8" x14ac:dyDescent="0.3">
      <c r="A3" s="188" t="s">
        <v>84</v>
      </c>
      <c r="B3" s="189"/>
      <c r="C3" s="189"/>
      <c r="D3" s="189"/>
      <c r="E3" s="189"/>
      <c r="F3" s="189"/>
      <c r="G3" s="189"/>
      <c r="H3" s="190"/>
    </row>
    <row r="4" spans="1:8" x14ac:dyDescent="0.3">
      <c r="A4" s="188" t="s">
        <v>85</v>
      </c>
      <c r="B4" s="189"/>
      <c r="C4" s="189"/>
      <c r="D4" s="189"/>
      <c r="E4" s="189"/>
      <c r="F4" s="189"/>
      <c r="G4" s="189"/>
      <c r="H4" s="190"/>
    </row>
    <row r="5" spans="1:8" x14ac:dyDescent="0.3">
      <c r="A5" s="188" t="s">
        <v>86</v>
      </c>
      <c r="B5" s="189"/>
      <c r="C5" s="189"/>
      <c r="D5" s="189"/>
      <c r="E5" s="189"/>
      <c r="F5" s="189"/>
      <c r="G5" s="189"/>
      <c r="H5" s="190"/>
    </row>
    <row r="6" spans="1:8" x14ac:dyDescent="0.3">
      <c r="A6" s="183" t="s">
        <v>87</v>
      </c>
      <c r="B6" s="183"/>
      <c r="C6" s="183"/>
      <c r="D6" s="183"/>
      <c r="E6" s="183"/>
      <c r="F6" s="183"/>
      <c r="G6" s="183"/>
      <c r="H6" s="183"/>
    </row>
    <row r="7" spans="1:8" x14ac:dyDescent="0.3">
      <c r="A7" s="194" t="s">
        <v>88</v>
      </c>
      <c r="B7" s="195"/>
      <c r="C7" s="196" t="s">
        <v>89</v>
      </c>
      <c r="D7" s="197"/>
      <c r="E7" s="197"/>
      <c r="F7" s="197"/>
      <c r="G7" s="197"/>
      <c r="H7" s="197"/>
    </row>
    <row r="8" spans="1:8" ht="15" thickBot="1" x14ac:dyDescent="0.35">
      <c r="A8" s="198" t="s">
        <v>12</v>
      </c>
      <c r="B8" s="199"/>
      <c r="C8" s="199"/>
      <c r="D8" s="199"/>
      <c r="E8" s="199"/>
      <c r="F8" s="199"/>
      <c r="G8" s="199"/>
      <c r="H8" s="199"/>
    </row>
    <row r="9" spans="1:8" x14ac:dyDescent="0.3">
      <c r="A9" s="200" t="s">
        <v>90</v>
      </c>
      <c r="B9" s="201"/>
      <c r="C9" s="201"/>
      <c r="D9" s="201"/>
      <c r="E9" s="201"/>
      <c r="F9" s="201"/>
      <c r="G9" s="201"/>
      <c r="H9" s="202"/>
    </row>
    <row r="10" spans="1:8" x14ac:dyDescent="0.3">
      <c r="A10" s="203" t="s">
        <v>91</v>
      </c>
      <c r="B10" s="204"/>
      <c r="C10" s="204"/>
      <c r="D10" s="204"/>
      <c r="E10" s="204"/>
      <c r="F10" s="204"/>
      <c r="G10" s="204"/>
      <c r="H10" s="205"/>
    </row>
    <row r="11" spans="1:8" x14ac:dyDescent="0.3">
      <c r="A11" s="203" t="s">
        <v>92</v>
      </c>
      <c r="B11" s="204"/>
      <c r="C11" s="204"/>
      <c r="D11" s="204"/>
      <c r="E11" s="204"/>
      <c r="F11" s="204"/>
      <c r="G11" s="204"/>
      <c r="H11" s="205"/>
    </row>
    <row r="12" spans="1:8" x14ac:dyDescent="0.3">
      <c r="A12" s="203" t="s">
        <v>93</v>
      </c>
      <c r="B12" s="204"/>
      <c r="C12" s="204"/>
      <c r="D12" s="204"/>
      <c r="E12" s="204"/>
      <c r="F12" s="204"/>
      <c r="G12" s="204"/>
      <c r="H12" s="205"/>
    </row>
    <row r="13" spans="1:8" x14ac:dyDescent="0.3">
      <c r="A13" s="203" t="s">
        <v>94</v>
      </c>
      <c r="B13" s="204"/>
      <c r="C13" s="204"/>
      <c r="D13" s="204"/>
      <c r="E13" s="204"/>
      <c r="F13" s="204"/>
      <c r="G13" s="204"/>
      <c r="H13" s="205"/>
    </row>
    <row r="14" spans="1:8" x14ac:dyDescent="0.3">
      <c r="A14" s="203" t="s">
        <v>95</v>
      </c>
      <c r="B14" s="204"/>
      <c r="C14" s="204"/>
      <c r="D14" s="204"/>
      <c r="E14" s="204"/>
      <c r="F14" s="204"/>
      <c r="G14" s="204"/>
      <c r="H14" s="205"/>
    </row>
    <row r="15" spans="1:8" x14ac:dyDescent="0.3">
      <c r="A15" s="203" t="s">
        <v>96</v>
      </c>
      <c r="B15" s="204"/>
      <c r="C15" s="204"/>
      <c r="D15" s="204"/>
      <c r="E15" s="204"/>
      <c r="F15" s="204"/>
      <c r="G15" s="204"/>
      <c r="H15" s="205"/>
    </row>
    <row r="16" spans="1:8" x14ac:dyDescent="0.3">
      <c r="A16" s="203" t="s">
        <v>97</v>
      </c>
      <c r="B16" s="204"/>
      <c r="C16" s="204"/>
      <c r="D16" s="204"/>
      <c r="E16" s="204"/>
      <c r="F16" s="204"/>
      <c r="G16" s="204"/>
      <c r="H16" s="205"/>
    </row>
    <row r="17" spans="1:8" ht="15" thickBot="1" x14ac:dyDescent="0.35">
      <c r="A17" s="191" t="s">
        <v>98</v>
      </c>
      <c r="B17" s="192"/>
      <c r="C17" s="192"/>
      <c r="D17" s="192"/>
      <c r="E17" s="192"/>
      <c r="F17" s="192"/>
      <c r="G17" s="192"/>
      <c r="H17" s="193"/>
    </row>
    <row r="18" spans="1:8" ht="27.6" x14ac:dyDescent="0.3">
      <c r="A18" s="67" t="s">
        <v>0</v>
      </c>
      <c r="B18" s="67" t="s">
        <v>1</v>
      </c>
      <c r="C18" s="97" t="s">
        <v>10</v>
      </c>
      <c r="D18" s="67" t="s">
        <v>2</v>
      </c>
      <c r="E18" s="67" t="s">
        <v>4</v>
      </c>
      <c r="F18" s="67" t="s">
        <v>3</v>
      </c>
      <c r="G18" s="67" t="s">
        <v>8</v>
      </c>
      <c r="H18" s="67" t="s">
        <v>99</v>
      </c>
    </row>
    <row r="19" spans="1:8" x14ac:dyDescent="0.3">
      <c r="A19" s="68">
        <v>1</v>
      </c>
      <c r="B19" s="69" t="s">
        <v>100</v>
      </c>
      <c r="C19" s="81" t="s">
        <v>101</v>
      </c>
      <c r="D19" s="70" t="s">
        <v>5</v>
      </c>
      <c r="E19" s="70">
        <v>2</v>
      </c>
      <c r="F19" s="70" t="s">
        <v>6</v>
      </c>
      <c r="G19" s="70">
        <v>2</v>
      </c>
      <c r="H19" s="68" t="s">
        <v>102</v>
      </c>
    </row>
    <row r="20" spans="1:8" x14ac:dyDescent="0.3">
      <c r="A20" s="68">
        <v>2</v>
      </c>
      <c r="B20" s="69" t="s">
        <v>103</v>
      </c>
      <c r="C20" s="98" t="s">
        <v>104</v>
      </c>
      <c r="D20" s="70" t="s">
        <v>5</v>
      </c>
      <c r="E20" s="70">
        <v>1</v>
      </c>
      <c r="F20" s="70" t="s">
        <v>6</v>
      </c>
      <c r="G20" s="70">
        <v>1</v>
      </c>
      <c r="H20" s="68" t="s">
        <v>102</v>
      </c>
    </row>
    <row r="21" spans="1:8" x14ac:dyDescent="0.3">
      <c r="A21" s="68">
        <v>3</v>
      </c>
      <c r="B21" s="69" t="s">
        <v>105</v>
      </c>
      <c r="C21" s="99" t="s">
        <v>106</v>
      </c>
      <c r="D21" s="70" t="s">
        <v>5</v>
      </c>
      <c r="E21" s="70">
        <v>1</v>
      </c>
      <c r="F21" s="70" t="s">
        <v>6</v>
      </c>
      <c r="G21" s="70">
        <v>1</v>
      </c>
      <c r="H21" s="68" t="s">
        <v>102</v>
      </c>
    </row>
    <row r="22" spans="1:8" x14ac:dyDescent="0.3">
      <c r="A22" s="68">
        <v>4</v>
      </c>
      <c r="B22" s="69" t="s">
        <v>107</v>
      </c>
      <c r="C22" s="100" t="s">
        <v>108</v>
      </c>
      <c r="D22" s="70" t="s">
        <v>5</v>
      </c>
      <c r="E22" s="70">
        <v>1</v>
      </c>
      <c r="F22" s="70" t="s">
        <v>6</v>
      </c>
      <c r="G22" s="70">
        <v>1</v>
      </c>
      <c r="H22" s="68" t="s">
        <v>102</v>
      </c>
    </row>
    <row r="23" spans="1:8" x14ac:dyDescent="0.3">
      <c r="A23" s="68">
        <v>5</v>
      </c>
      <c r="B23" s="69" t="s">
        <v>109</v>
      </c>
      <c r="C23" s="98" t="s">
        <v>110</v>
      </c>
      <c r="D23" s="70" t="s">
        <v>5</v>
      </c>
      <c r="E23" s="70">
        <v>1</v>
      </c>
      <c r="F23" s="70" t="s">
        <v>6</v>
      </c>
      <c r="G23" s="70">
        <v>1</v>
      </c>
      <c r="H23" s="68" t="s">
        <v>102</v>
      </c>
    </row>
    <row r="24" spans="1:8" x14ac:dyDescent="0.3">
      <c r="A24" s="68">
        <v>6</v>
      </c>
      <c r="B24" s="69" t="s">
        <v>111</v>
      </c>
      <c r="C24" s="100" t="s">
        <v>112</v>
      </c>
      <c r="D24" s="70" t="s">
        <v>5</v>
      </c>
      <c r="E24" s="70">
        <v>1</v>
      </c>
      <c r="F24" s="70" t="s">
        <v>6</v>
      </c>
      <c r="G24" s="70">
        <v>1</v>
      </c>
      <c r="H24" s="68" t="s">
        <v>102</v>
      </c>
    </row>
    <row r="25" spans="1:8" x14ac:dyDescent="0.3">
      <c r="A25" s="68">
        <v>7</v>
      </c>
      <c r="B25" s="71" t="s">
        <v>113</v>
      </c>
      <c r="C25" s="101" t="s">
        <v>114</v>
      </c>
      <c r="D25" s="70" t="s">
        <v>5</v>
      </c>
      <c r="E25" s="70">
        <v>5</v>
      </c>
      <c r="F25" s="70" t="s">
        <v>6</v>
      </c>
      <c r="G25" s="70">
        <v>5</v>
      </c>
      <c r="H25" s="68" t="s">
        <v>102</v>
      </c>
    </row>
    <row r="26" spans="1:8" x14ac:dyDescent="0.3">
      <c r="A26" s="73">
        <v>8</v>
      </c>
      <c r="B26" s="74" t="s">
        <v>115</v>
      </c>
      <c r="C26" s="102" t="s">
        <v>116</v>
      </c>
      <c r="D26" s="75" t="s">
        <v>5</v>
      </c>
      <c r="E26" s="75">
        <v>1</v>
      </c>
      <c r="F26" s="75" t="s">
        <v>117</v>
      </c>
      <c r="G26" s="75">
        <v>1</v>
      </c>
      <c r="H26" s="73" t="s">
        <v>118</v>
      </c>
    </row>
    <row r="27" spans="1:8" x14ac:dyDescent="0.3">
      <c r="A27" s="73">
        <v>9</v>
      </c>
      <c r="B27" s="74" t="s">
        <v>119</v>
      </c>
      <c r="C27" s="103" t="s">
        <v>120</v>
      </c>
      <c r="D27" s="75" t="s">
        <v>11</v>
      </c>
      <c r="E27" s="75">
        <v>1</v>
      </c>
      <c r="F27" s="75" t="s">
        <v>6</v>
      </c>
      <c r="G27" s="75">
        <v>6</v>
      </c>
      <c r="H27" s="73" t="s">
        <v>118</v>
      </c>
    </row>
    <row r="28" spans="1:8" x14ac:dyDescent="0.3">
      <c r="A28" s="73">
        <v>10</v>
      </c>
      <c r="B28" s="74" t="s">
        <v>121</v>
      </c>
      <c r="C28" s="103" t="s">
        <v>122</v>
      </c>
      <c r="D28" s="75" t="s">
        <v>11</v>
      </c>
      <c r="E28" s="75">
        <v>1</v>
      </c>
      <c r="F28" s="75" t="s">
        <v>6</v>
      </c>
      <c r="G28" s="75">
        <v>3</v>
      </c>
      <c r="H28" s="73" t="s">
        <v>118</v>
      </c>
    </row>
    <row r="29" spans="1:8" x14ac:dyDescent="0.3">
      <c r="A29" s="73">
        <v>11</v>
      </c>
      <c r="B29" s="74" t="s">
        <v>123</v>
      </c>
      <c r="C29" s="103" t="s">
        <v>124</v>
      </c>
      <c r="D29" s="75" t="s">
        <v>11</v>
      </c>
      <c r="E29" s="75">
        <v>1</v>
      </c>
      <c r="F29" s="75" t="s">
        <v>6</v>
      </c>
      <c r="G29" s="75">
        <v>3</v>
      </c>
      <c r="H29" s="73" t="s">
        <v>118</v>
      </c>
    </row>
    <row r="30" spans="1:8" x14ac:dyDescent="0.3">
      <c r="A30" s="73">
        <v>12</v>
      </c>
      <c r="B30" s="74" t="s">
        <v>125</v>
      </c>
      <c r="C30" s="103" t="s">
        <v>126</v>
      </c>
      <c r="D30" s="75" t="s">
        <v>11</v>
      </c>
      <c r="E30" s="75">
        <v>1</v>
      </c>
      <c r="F30" s="75" t="s">
        <v>6</v>
      </c>
      <c r="G30" s="75">
        <v>1</v>
      </c>
      <c r="H30" s="73" t="s">
        <v>118</v>
      </c>
    </row>
    <row r="31" spans="1:8" ht="27.6" x14ac:dyDescent="0.3">
      <c r="A31" s="73">
        <v>13</v>
      </c>
      <c r="B31" s="74" t="s">
        <v>127</v>
      </c>
      <c r="C31" s="103" t="s">
        <v>128</v>
      </c>
      <c r="D31" s="75" t="s">
        <v>11</v>
      </c>
      <c r="E31" s="75">
        <v>1</v>
      </c>
      <c r="F31" s="75" t="s">
        <v>6</v>
      </c>
      <c r="G31" s="75">
        <v>1</v>
      </c>
      <c r="H31" s="73" t="s">
        <v>118</v>
      </c>
    </row>
    <row r="32" spans="1:8" x14ac:dyDescent="0.3">
      <c r="A32" s="73">
        <v>14</v>
      </c>
      <c r="B32" s="74" t="s">
        <v>129</v>
      </c>
      <c r="C32" s="103" t="s">
        <v>128</v>
      </c>
      <c r="D32" s="75" t="s">
        <v>11</v>
      </c>
      <c r="E32" s="75">
        <v>1</v>
      </c>
      <c r="F32" s="75" t="s">
        <v>6</v>
      </c>
      <c r="G32" s="75">
        <v>1</v>
      </c>
      <c r="H32" s="73" t="s">
        <v>118</v>
      </c>
    </row>
    <row r="33" spans="1:8" x14ac:dyDescent="0.3">
      <c r="A33" s="73">
        <v>15</v>
      </c>
      <c r="B33" s="74" t="s">
        <v>130</v>
      </c>
      <c r="C33" s="103" t="s">
        <v>131</v>
      </c>
      <c r="D33" s="75" t="s">
        <v>11</v>
      </c>
      <c r="E33" s="75">
        <v>1</v>
      </c>
      <c r="F33" s="75" t="s">
        <v>6</v>
      </c>
      <c r="G33" s="75">
        <v>1</v>
      </c>
      <c r="H33" s="73" t="s">
        <v>118</v>
      </c>
    </row>
    <row r="34" spans="1:8" x14ac:dyDescent="0.3">
      <c r="A34" s="73">
        <v>16</v>
      </c>
      <c r="B34" s="74" t="s">
        <v>132</v>
      </c>
      <c r="C34" s="103" t="s">
        <v>133</v>
      </c>
      <c r="D34" s="73" t="s">
        <v>7</v>
      </c>
      <c r="E34" s="73">
        <v>1</v>
      </c>
      <c r="F34" s="73" t="s">
        <v>6</v>
      </c>
      <c r="G34" s="73">
        <v>1</v>
      </c>
      <c r="H34" s="73" t="s">
        <v>118</v>
      </c>
    </row>
    <row r="35" spans="1:8" ht="27.6" x14ac:dyDescent="0.3">
      <c r="A35" s="73">
        <v>17</v>
      </c>
      <c r="B35" s="76" t="s">
        <v>134</v>
      </c>
      <c r="C35" s="104" t="s">
        <v>135</v>
      </c>
      <c r="D35" s="73" t="s">
        <v>11</v>
      </c>
      <c r="E35" s="73">
        <v>1</v>
      </c>
      <c r="F35" s="73" t="s">
        <v>6</v>
      </c>
      <c r="G35" s="73">
        <v>1</v>
      </c>
      <c r="H35" s="73" t="s">
        <v>118</v>
      </c>
    </row>
    <row r="36" spans="1:8" x14ac:dyDescent="0.3">
      <c r="A36" s="68">
        <v>18</v>
      </c>
      <c r="B36" s="76" t="s">
        <v>136</v>
      </c>
      <c r="C36" s="103" t="s">
        <v>137</v>
      </c>
      <c r="D36" s="68" t="s">
        <v>7</v>
      </c>
      <c r="E36" s="68">
        <v>1</v>
      </c>
      <c r="F36" s="68" t="s">
        <v>6</v>
      </c>
      <c r="G36" s="68">
        <v>1</v>
      </c>
      <c r="H36" s="68" t="s">
        <v>118</v>
      </c>
    </row>
    <row r="37" spans="1:8" ht="15" thickBot="1" x14ac:dyDescent="0.35">
      <c r="A37" s="198" t="s">
        <v>138</v>
      </c>
      <c r="B37" s="199"/>
      <c r="C37" s="199"/>
      <c r="D37" s="199"/>
      <c r="E37" s="199"/>
      <c r="F37" s="199"/>
      <c r="G37" s="199"/>
      <c r="H37" s="199"/>
    </row>
    <row r="38" spans="1:8" x14ac:dyDescent="0.3">
      <c r="A38" s="200" t="s">
        <v>90</v>
      </c>
      <c r="B38" s="201"/>
      <c r="C38" s="201"/>
      <c r="D38" s="201"/>
      <c r="E38" s="201"/>
      <c r="F38" s="201"/>
      <c r="G38" s="201"/>
      <c r="H38" s="202"/>
    </row>
    <row r="39" spans="1:8" x14ac:dyDescent="0.3">
      <c r="A39" s="203" t="s">
        <v>91</v>
      </c>
      <c r="B39" s="204"/>
      <c r="C39" s="204"/>
      <c r="D39" s="204"/>
      <c r="E39" s="204"/>
      <c r="F39" s="204"/>
      <c r="G39" s="204"/>
      <c r="H39" s="205"/>
    </row>
    <row r="40" spans="1:8" x14ac:dyDescent="0.3">
      <c r="A40" s="203" t="s">
        <v>92</v>
      </c>
      <c r="B40" s="204"/>
      <c r="C40" s="204"/>
      <c r="D40" s="204"/>
      <c r="E40" s="204"/>
      <c r="F40" s="204"/>
      <c r="G40" s="204"/>
      <c r="H40" s="205"/>
    </row>
    <row r="41" spans="1:8" x14ac:dyDescent="0.3">
      <c r="A41" s="203" t="s">
        <v>93</v>
      </c>
      <c r="B41" s="204"/>
      <c r="C41" s="204"/>
      <c r="D41" s="204"/>
      <c r="E41" s="204"/>
      <c r="F41" s="204"/>
      <c r="G41" s="204"/>
      <c r="H41" s="205"/>
    </row>
    <row r="42" spans="1:8" x14ac:dyDescent="0.3">
      <c r="A42" s="203" t="s">
        <v>94</v>
      </c>
      <c r="B42" s="204"/>
      <c r="C42" s="204"/>
      <c r="D42" s="204"/>
      <c r="E42" s="204"/>
      <c r="F42" s="204"/>
      <c r="G42" s="204"/>
      <c r="H42" s="205"/>
    </row>
    <row r="43" spans="1:8" x14ac:dyDescent="0.3">
      <c r="A43" s="203" t="s">
        <v>95</v>
      </c>
      <c r="B43" s="204"/>
      <c r="C43" s="204"/>
      <c r="D43" s="204"/>
      <c r="E43" s="204"/>
      <c r="F43" s="204"/>
      <c r="G43" s="204"/>
      <c r="H43" s="205"/>
    </row>
    <row r="44" spans="1:8" x14ac:dyDescent="0.3">
      <c r="A44" s="203" t="s">
        <v>96</v>
      </c>
      <c r="B44" s="204"/>
      <c r="C44" s="204"/>
      <c r="D44" s="204"/>
      <c r="E44" s="204"/>
      <c r="F44" s="204"/>
      <c r="G44" s="204"/>
      <c r="H44" s="205"/>
    </row>
    <row r="45" spans="1:8" x14ac:dyDescent="0.3">
      <c r="A45" s="203" t="s">
        <v>97</v>
      </c>
      <c r="B45" s="204"/>
      <c r="C45" s="204"/>
      <c r="D45" s="204"/>
      <c r="E45" s="204"/>
      <c r="F45" s="204"/>
      <c r="G45" s="204"/>
      <c r="H45" s="205"/>
    </row>
    <row r="46" spans="1:8" ht="15" thickBot="1" x14ac:dyDescent="0.35">
      <c r="A46" s="191" t="s">
        <v>98</v>
      </c>
      <c r="B46" s="192"/>
      <c r="C46" s="192"/>
      <c r="D46" s="192"/>
      <c r="E46" s="192"/>
      <c r="F46" s="192"/>
      <c r="G46" s="192"/>
      <c r="H46" s="193"/>
    </row>
    <row r="47" spans="1:8" ht="27.6" x14ac:dyDescent="0.3">
      <c r="A47" s="73" t="s">
        <v>0</v>
      </c>
      <c r="B47" s="73" t="s">
        <v>1</v>
      </c>
      <c r="C47" s="105" t="s">
        <v>10</v>
      </c>
      <c r="D47" s="73" t="s">
        <v>2</v>
      </c>
      <c r="E47" s="73" t="s">
        <v>4</v>
      </c>
      <c r="F47" s="73" t="s">
        <v>3</v>
      </c>
      <c r="G47" s="73" t="s">
        <v>8</v>
      </c>
      <c r="H47" s="73" t="s">
        <v>99</v>
      </c>
    </row>
    <row r="48" spans="1:8" ht="27.6" x14ac:dyDescent="0.3">
      <c r="A48" s="75">
        <v>1</v>
      </c>
      <c r="B48" s="72" t="s">
        <v>139</v>
      </c>
      <c r="C48" s="106" t="s">
        <v>140</v>
      </c>
      <c r="D48" s="73" t="s">
        <v>11</v>
      </c>
      <c r="E48" s="75">
        <v>1</v>
      </c>
      <c r="F48" s="75" t="s">
        <v>141</v>
      </c>
      <c r="G48" s="75">
        <v>2</v>
      </c>
      <c r="H48" s="73" t="s">
        <v>118</v>
      </c>
    </row>
    <row r="49" spans="1:8" ht="27.6" x14ac:dyDescent="0.3">
      <c r="A49" s="75">
        <v>2</v>
      </c>
      <c r="B49" s="76" t="s">
        <v>142</v>
      </c>
      <c r="C49" s="107" t="s">
        <v>143</v>
      </c>
      <c r="D49" s="73" t="s">
        <v>11</v>
      </c>
      <c r="E49" s="75">
        <v>1</v>
      </c>
      <c r="F49" s="75" t="s">
        <v>144</v>
      </c>
      <c r="G49" s="75">
        <v>3</v>
      </c>
      <c r="H49" s="73" t="s">
        <v>118</v>
      </c>
    </row>
    <row r="50" spans="1:8" ht="27.6" x14ac:dyDescent="0.3">
      <c r="A50" s="75">
        <v>3</v>
      </c>
      <c r="B50" s="76" t="s">
        <v>145</v>
      </c>
      <c r="C50" s="103" t="s">
        <v>146</v>
      </c>
      <c r="D50" s="73" t="s">
        <v>11</v>
      </c>
      <c r="E50" s="75">
        <v>1</v>
      </c>
      <c r="F50" s="75" t="s">
        <v>147</v>
      </c>
      <c r="G50" s="75">
        <v>9</v>
      </c>
      <c r="H50" s="73" t="s">
        <v>118</v>
      </c>
    </row>
    <row r="51" spans="1:8" ht="27.6" x14ac:dyDescent="0.3">
      <c r="A51" s="75">
        <v>4</v>
      </c>
      <c r="B51" s="74" t="s">
        <v>148</v>
      </c>
      <c r="C51" s="103" t="s">
        <v>149</v>
      </c>
      <c r="D51" s="73" t="s">
        <v>11</v>
      </c>
      <c r="E51" s="75">
        <v>1</v>
      </c>
      <c r="F51" s="75" t="s">
        <v>147</v>
      </c>
      <c r="G51" s="75">
        <v>9</v>
      </c>
      <c r="H51" s="73" t="s">
        <v>118</v>
      </c>
    </row>
    <row r="52" spans="1:8" ht="27.6" x14ac:dyDescent="0.3">
      <c r="A52" s="75">
        <v>5</v>
      </c>
      <c r="B52" s="74" t="s">
        <v>150</v>
      </c>
      <c r="C52" s="103" t="s">
        <v>151</v>
      </c>
      <c r="D52" s="73" t="s">
        <v>11</v>
      </c>
      <c r="E52" s="75">
        <v>1</v>
      </c>
      <c r="F52" s="75" t="s">
        <v>147</v>
      </c>
      <c r="G52" s="75">
        <v>9</v>
      </c>
      <c r="H52" s="73" t="s">
        <v>118</v>
      </c>
    </row>
    <row r="53" spans="1:8" ht="27.6" x14ac:dyDescent="0.3">
      <c r="A53" s="75">
        <v>6</v>
      </c>
      <c r="B53" s="74" t="s">
        <v>152</v>
      </c>
      <c r="C53" s="103" t="s">
        <v>153</v>
      </c>
      <c r="D53" s="73" t="s">
        <v>11</v>
      </c>
      <c r="E53" s="75">
        <v>1</v>
      </c>
      <c r="F53" s="75" t="s">
        <v>147</v>
      </c>
      <c r="G53" s="75">
        <v>9</v>
      </c>
      <c r="H53" s="73" t="s">
        <v>118</v>
      </c>
    </row>
    <row r="54" spans="1:8" ht="27.6" x14ac:dyDescent="0.3">
      <c r="A54" s="75">
        <v>7</v>
      </c>
      <c r="B54" s="74" t="s">
        <v>154</v>
      </c>
      <c r="C54" s="103" t="s">
        <v>155</v>
      </c>
      <c r="D54" s="73" t="s">
        <v>11</v>
      </c>
      <c r="E54" s="75">
        <v>1</v>
      </c>
      <c r="F54" s="75" t="s">
        <v>156</v>
      </c>
      <c r="G54" s="75">
        <v>1</v>
      </c>
      <c r="H54" s="73" t="s">
        <v>118</v>
      </c>
    </row>
    <row r="55" spans="1:8" ht="27.6" x14ac:dyDescent="0.3">
      <c r="A55" s="75">
        <v>8</v>
      </c>
      <c r="B55" s="74" t="s">
        <v>157</v>
      </c>
      <c r="C55" s="103" t="s">
        <v>158</v>
      </c>
      <c r="D55" s="73" t="s">
        <v>11</v>
      </c>
      <c r="E55" s="75">
        <v>1</v>
      </c>
      <c r="F55" s="75" t="s">
        <v>147</v>
      </c>
      <c r="G55" s="75">
        <v>9</v>
      </c>
      <c r="H55" s="73" t="s">
        <v>118</v>
      </c>
    </row>
    <row r="56" spans="1:8" ht="27.6" x14ac:dyDescent="0.3">
      <c r="A56" s="75">
        <v>9</v>
      </c>
      <c r="B56" s="74" t="s">
        <v>159</v>
      </c>
      <c r="C56" s="103" t="s">
        <v>160</v>
      </c>
      <c r="D56" s="73" t="s">
        <v>11</v>
      </c>
      <c r="E56" s="75">
        <v>1</v>
      </c>
      <c r="F56" s="75" t="s">
        <v>147</v>
      </c>
      <c r="G56" s="75">
        <v>9</v>
      </c>
      <c r="H56" s="73" t="s">
        <v>118</v>
      </c>
    </row>
    <row r="57" spans="1:8" ht="27.6" x14ac:dyDescent="0.3">
      <c r="A57" s="75">
        <v>10</v>
      </c>
      <c r="B57" s="74" t="s">
        <v>161</v>
      </c>
      <c r="C57" s="103" t="s">
        <v>162</v>
      </c>
      <c r="D57" s="73" t="s">
        <v>11</v>
      </c>
      <c r="E57" s="75">
        <v>1</v>
      </c>
      <c r="F57" s="75" t="s">
        <v>147</v>
      </c>
      <c r="G57" s="75">
        <v>9</v>
      </c>
      <c r="H57" s="73" t="s">
        <v>118</v>
      </c>
    </row>
    <row r="58" spans="1:8" ht="27.6" x14ac:dyDescent="0.3">
      <c r="A58" s="75">
        <v>11</v>
      </c>
      <c r="B58" s="74" t="s">
        <v>163</v>
      </c>
      <c r="C58" s="103" t="s">
        <v>164</v>
      </c>
      <c r="D58" s="73" t="s">
        <v>11</v>
      </c>
      <c r="E58" s="75">
        <v>1</v>
      </c>
      <c r="F58" s="75" t="s">
        <v>156</v>
      </c>
      <c r="G58" s="75">
        <v>1</v>
      </c>
      <c r="H58" s="73" t="s">
        <v>118</v>
      </c>
    </row>
    <row r="59" spans="1:8" ht="27.6" x14ac:dyDescent="0.3">
      <c r="A59" s="75">
        <v>12</v>
      </c>
      <c r="B59" s="74" t="s">
        <v>165</v>
      </c>
      <c r="C59" s="103" t="s">
        <v>166</v>
      </c>
      <c r="D59" s="73" t="s">
        <v>11</v>
      </c>
      <c r="E59" s="75">
        <v>1</v>
      </c>
      <c r="F59" s="75" t="s">
        <v>156</v>
      </c>
      <c r="G59" s="75">
        <v>1</v>
      </c>
      <c r="H59" s="73" t="s">
        <v>118</v>
      </c>
    </row>
    <row r="60" spans="1:8" ht="27.6" x14ac:dyDescent="0.3">
      <c r="A60" s="70">
        <v>13</v>
      </c>
      <c r="B60" s="76" t="s">
        <v>167</v>
      </c>
      <c r="C60" s="77" t="s">
        <v>168</v>
      </c>
      <c r="D60" s="68" t="s">
        <v>11</v>
      </c>
      <c r="E60" s="70">
        <v>3</v>
      </c>
      <c r="F60" s="70" t="s">
        <v>169</v>
      </c>
      <c r="G60" s="70">
        <v>3</v>
      </c>
      <c r="H60" s="68" t="s">
        <v>118</v>
      </c>
    </row>
    <row r="61" spans="1:8" ht="27.6" x14ac:dyDescent="0.3">
      <c r="A61" s="75">
        <v>14</v>
      </c>
      <c r="B61" s="74" t="s">
        <v>170</v>
      </c>
      <c r="C61" s="106" t="s">
        <v>171</v>
      </c>
      <c r="D61" s="73" t="s">
        <v>11</v>
      </c>
      <c r="E61" s="75">
        <v>1</v>
      </c>
      <c r="F61" s="75" t="s">
        <v>172</v>
      </c>
      <c r="G61" s="75">
        <v>18</v>
      </c>
      <c r="H61" s="73" t="s">
        <v>118</v>
      </c>
    </row>
    <row r="62" spans="1:8" ht="27.6" x14ac:dyDescent="0.3">
      <c r="A62" s="75">
        <v>15</v>
      </c>
      <c r="B62" s="74" t="s">
        <v>173</v>
      </c>
      <c r="C62" s="106" t="s">
        <v>174</v>
      </c>
      <c r="D62" s="73" t="s">
        <v>11</v>
      </c>
      <c r="E62" s="75">
        <v>1</v>
      </c>
      <c r="F62" s="75" t="s">
        <v>172</v>
      </c>
      <c r="G62" s="75">
        <v>18</v>
      </c>
      <c r="H62" s="73" t="s">
        <v>118</v>
      </c>
    </row>
    <row r="63" spans="1:8" ht="27.6" x14ac:dyDescent="0.3">
      <c r="A63" s="75">
        <v>16</v>
      </c>
      <c r="B63" s="74" t="s">
        <v>175</v>
      </c>
      <c r="C63" s="103" t="s">
        <v>176</v>
      </c>
      <c r="D63" s="73" t="s">
        <v>11</v>
      </c>
      <c r="E63" s="75">
        <v>1</v>
      </c>
      <c r="F63" s="75" t="s">
        <v>172</v>
      </c>
      <c r="G63" s="75">
        <v>18</v>
      </c>
      <c r="H63" s="73" t="s">
        <v>118</v>
      </c>
    </row>
    <row r="64" spans="1:8" ht="27.6" x14ac:dyDescent="0.3">
      <c r="A64" s="75">
        <v>17</v>
      </c>
      <c r="B64" s="74" t="s">
        <v>177</v>
      </c>
      <c r="C64" s="103" t="s">
        <v>178</v>
      </c>
      <c r="D64" s="73" t="s">
        <v>11</v>
      </c>
      <c r="E64" s="75">
        <v>1</v>
      </c>
      <c r="F64" s="75" t="s">
        <v>147</v>
      </c>
      <c r="G64" s="75">
        <v>9</v>
      </c>
      <c r="H64" s="73" t="s">
        <v>118</v>
      </c>
    </row>
    <row r="65" spans="1:8" ht="27.6" x14ac:dyDescent="0.3">
      <c r="A65" s="75">
        <v>18</v>
      </c>
      <c r="B65" s="74" t="s">
        <v>179</v>
      </c>
      <c r="C65" s="103" t="s">
        <v>180</v>
      </c>
      <c r="D65" s="73" t="s">
        <v>11</v>
      </c>
      <c r="E65" s="75">
        <v>1</v>
      </c>
      <c r="F65" s="75" t="s">
        <v>147</v>
      </c>
      <c r="G65" s="75">
        <v>9</v>
      </c>
      <c r="H65" s="73" t="s">
        <v>118</v>
      </c>
    </row>
    <row r="66" spans="1:8" ht="27.6" x14ac:dyDescent="0.3">
      <c r="A66" s="75">
        <v>19</v>
      </c>
      <c r="B66" s="74" t="s">
        <v>181</v>
      </c>
      <c r="C66" s="103" t="s">
        <v>182</v>
      </c>
      <c r="D66" s="73" t="s">
        <v>11</v>
      </c>
      <c r="E66" s="75">
        <v>1</v>
      </c>
      <c r="F66" s="75" t="s">
        <v>147</v>
      </c>
      <c r="G66" s="75">
        <v>9</v>
      </c>
      <c r="H66" s="73" t="s">
        <v>118</v>
      </c>
    </row>
    <row r="67" spans="1:8" ht="27.6" x14ac:dyDescent="0.3">
      <c r="A67" s="75">
        <v>20</v>
      </c>
      <c r="B67" s="74" t="s">
        <v>183</v>
      </c>
      <c r="C67" s="103" t="s">
        <v>184</v>
      </c>
      <c r="D67" s="73" t="s">
        <v>11</v>
      </c>
      <c r="E67" s="75">
        <v>1</v>
      </c>
      <c r="F67" s="75" t="s">
        <v>147</v>
      </c>
      <c r="G67" s="75">
        <v>9</v>
      </c>
      <c r="H67" s="73" t="s">
        <v>118</v>
      </c>
    </row>
    <row r="68" spans="1:8" ht="27.6" x14ac:dyDescent="0.3">
      <c r="A68" s="75">
        <v>21</v>
      </c>
      <c r="B68" s="74" t="s">
        <v>185</v>
      </c>
      <c r="C68" s="77" t="s">
        <v>186</v>
      </c>
      <c r="D68" s="73" t="s">
        <v>11</v>
      </c>
      <c r="E68" s="75">
        <v>1</v>
      </c>
      <c r="F68" s="75" t="s">
        <v>187</v>
      </c>
      <c r="G68" s="75">
        <v>6</v>
      </c>
      <c r="H68" s="73" t="s">
        <v>118</v>
      </c>
    </row>
    <row r="69" spans="1:8" ht="27.6" x14ac:dyDescent="0.3">
      <c r="A69" s="75">
        <v>22</v>
      </c>
      <c r="B69" s="74" t="s">
        <v>188</v>
      </c>
      <c r="C69" s="103" t="s">
        <v>189</v>
      </c>
      <c r="D69" s="73" t="s">
        <v>11</v>
      </c>
      <c r="E69" s="75">
        <v>1</v>
      </c>
      <c r="F69" s="75" t="s">
        <v>141</v>
      </c>
      <c r="G69" s="75">
        <v>2</v>
      </c>
      <c r="H69" s="73" t="s">
        <v>118</v>
      </c>
    </row>
    <row r="70" spans="1:8" ht="27.6" x14ac:dyDescent="0.3">
      <c r="A70" s="75">
        <v>23</v>
      </c>
      <c r="B70" s="74" t="s">
        <v>190</v>
      </c>
      <c r="C70" s="103" t="s">
        <v>191</v>
      </c>
      <c r="D70" s="73" t="s">
        <v>11</v>
      </c>
      <c r="E70" s="75">
        <v>1</v>
      </c>
      <c r="F70" s="75" t="s">
        <v>156</v>
      </c>
      <c r="G70" s="75">
        <v>1</v>
      </c>
      <c r="H70" s="73" t="s">
        <v>118</v>
      </c>
    </row>
    <row r="71" spans="1:8" ht="27.6" x14ac:dyDescent="0.3">
      <c r="A71" s="75">
        <v>24</v>
      </c>
      <c r="B71" s="74" t="s">
        <v>192</v>
      </c>
      <c r="C71" s="108" t="s">
        <v>193</v>
      </c>
      <c r="D71" s="73" t="s">
        <v>11</v>
      </c>
      <c r="E71" s="75">
        <v>1</v>
      </c>
      <c r="F71" s="75" t="s">
        <v>147</v>
      </c>
      <c r="G71" s="75">
        <v>9</v>
      </c>
      <c r="H71" s="73" t="s">
        <v>118</v>
      </c>
    </row>
    <row r="72" spans="1:8" ht="27.6" x14ac:dyDescent="0.3">
      <c r="A72" s="75">
        <v>25</v>
      </c>
      <c r="B72" s="74" t="s">
        <v>194</v>
      </c>
      <c r="C72" s="103" t="s">
        <v>195</v>
      </c>
      <c r="D72" s="73" t="s">
        <v>11</v>
      </c>
      <c r="E72" s="75">
        <v>1</v>
      </c>
      <c r="F72" s="75" t="s">
        <v>147</v>
      </c>
      <c r="G72" s="75">
        <v>9</v>
      </c>
      <c r="H72" s="73" t="s">
        <v>118</v>
      </c>
    </row>
    <row r="73" spans="1:8" ht="27.6" x14ac:dyDescent="0.3">
      <c r="A73" s="75">
        <v>26</v>
      </c>
      <c r="B73" s="74" t="s">
        <v>196</v>
      </c>
      <c r="C73" s="109" t="s">
        <v>197</v>
      </c>
      <c r="D73" s="73" t="s">
        <v>11</v>
      </c>
      <c r="E73" s="75">
        <v>1</v>
      </c>
      <c r="F73" s="75" t="s">
        <v>172</v>
      </c>
      <c r="G73" s="75">
        <v>18</v>
      </c>
      <c r="H73" s="73" t="s">
        <v>118</v>
      </c>
    </row>
    <row r="74" spans="1:8" ht="27.6" x14ac:dyDescent="0.3">
      <c r="A74" s="75">
        <v>27</v>
      </c>
      <c r="B74" s="74" t="s">
        <v>198</v>
      </c>
      <c r="C74" s="110" t="s">
        <v>199</v>
      </c>
      <c r="D74" s="78" t="s">
        <v>11</v>
      </c>
      <c r="E74" s="75">
        <v>1</v>
      </c>
      <c r="F74" s="75" t="s">
        <v>187</v>
      </c>
      <c r="G74" s="75">
        <v>6</v>
      </c>
      <c r="H74" s="73" t="s">
        <v>118</v>
      </c>
    </row>
    <row r="75" spans="1:8" ht="27.6" x14ac:dyDescent="0.3">
      <c r="A75" s="75">
        <v>28</v>
      </c>
      <c r="B75" s="74" t="s">
        <v>200</v>
      </c>
      <c r="C75" s="111" t="s">
        <v>201</v>
      </c>
      <c r="D75" s="78" t="s">
        <v>11</v>
      </c>
      <c r="E75" s="75">
        <v>1</v>
      </c>
      <c r="F75" s="75" t="s">
        <v>187</v>
      </c>
      <c r="G75" s="75">
        <v>6</v>
      </c>
      <c r="H75" s="73" t="s">
        <v>118</v>
      </c>
    </row>
    <row r="76" spans="1:8" ht="27.6" x14ac:dyDescent="0.3">
      <c r="A76" s="75">
        <v>29</v>
      </c>
      <c r="B76" s="74" t="s">
        <v>202</v>
      </c>
      <c r="C76" s="111" t="s">
        <v>203</v>
      </c>
      <c r="D76" s="78" t="s">
        <v>11</v>
      </c>
      <c r="E76" s="75">
        <v>1</v>
      </c>
      <c r="F76" s="75" t="s">
        <v>187</v>
      </c>
      <c r="G76" s="75">
        <v>6</v>
      </c>
      <c r="H76" s="73" t="s">
        <v>118</v>
      </c>
    </row>
    <row r="77" spans="1:8" ht="27.6" x14ac:dyDescent="0.3">
      <c r="A77" s="75">
        <v>30</v>
      </c>
      <c r="B77" s="74" t="s">
        <v>204</v>
      </c>
      <c r="C77" s="103" t="s">
        <v>205</v>
      </c>
      <c r="D77" s="78" t="s">
        <v>11</v>
      </c>
      <c r="E77" s="75">
        <v>1</v>
      </c>
      <c r="F77" s="75" t="s">
        <v>147</v>
      </c>
      <c r="G77" s="75">
        <v>9</v>
      </c>
      <c r="H77" s="73" t="s">
        <v>118</v>
      </c>
    </row>
    <row r="78" spans="1:8" ht="27.6" x14ac:dyDescent="0.3">
      <c r="A78" s="75">
        <v>31</v>
      </c>
      <c r="B78" s="74" t="s">
        <v>206</v>
      </c>
      <c r="C78" s="103" t="s">
        <v>207</v>
      </c>
      <c r="D78" s="78" t="s">
        <v>11</v>
      </c>
      <c r="E78" s="75">
        <v>1</v>
      </c>
      <c r="F78" s="75" t="s">
        <v>156</v>
      </c>
      <c r="G78" s="75">
        <v>1</v>
      </c>
      <c r="H78" s="73" t="s">
        <v>118</v>
      </c>
    </row>
    <row r="79" spans="1:8" ht="27.6" x14ac:dyDescent="0.3">
      <c r="A79" s="75">
        <v>32</v>
      </c>
      <c r="B79" s="74" t="s">
        <v>208</v>
      </c>
      <c r="C79" s="112" t="s">
        <v>209</v>
      </c>
      <c r="D79" s="73" t="s">
        <v>11</v>
      </c>
      <c r="E79" s="73">
        <v>1</v>
      </c>
      <c r="F79" s="75" t="s">
        <v>187</v>
      </c>
      <c r="G79" s="73">
        <v>6</v>
      </c>
      <c r="H79" s="73" t="s">
        <v>118</v>
      </c>
    </row>
    <row r="80" spans="1:8" ht="27.6" x14ac:dyDescent="0.3">
      <c r="A80" s="75">
        <v>33</v>
      </c>
      <c r="B80" s="74" t="s">
        <v>210</v>
      </c>
      <c r="C80" s="113" t="s">
        <v>211</v>
      </c>
      <c r="D80" s="73" t="s">
        <v>11</v>
      </c>
      <c r="E80" s="73">
        <v>1</v>
      </c>
      <c r="F80" s="75" t="s">
        <v>144</v>
      </c>
      <c r="G80" s="73">
        <v>3</v>
      </c>
      <c r="H80" s="73" t="s">
        <v>118</v>
      </c>
    </row>
    <row r="81" spans="1:8" ht="27.6" x14ac:dyDescent="0.3">
      <c r="A81" s="75">
        <v>34</v>
      </c>
      <c r="B81" s="74" t="s">
        <v>212</v>
      </c>
      <c r="C81" s="114" t="s">
        <v>213</v>
      </c>
      <c r="D81" s="73" t="s">
        <v>11</v>
      </c>
      <c r="E81" s="73">
        <v>1</v>
      </c>
      <c r="F81" s="75" t="s">
        <v>144</v>
      </c>
      <c r="G81" s="73">
        <v>3</v>
      </c>
      <c r="H81" s="73" t="s">
        <v>118</v>
      </c>
    </row>
    <row r="82" spans="1:8" ht="27.6" x14ac:dyDescent="0.3">
      <c r="A82" s="75">
        <v>35</v>
      </c>
      <c r="B82" s="74" t="s">
        <v>214</v>
      </c>
      <c r="C82" s="115" t="s">
        <v>215</v>
      </c>
      <c r="D82" s="73" t="s">
        <v>11</v>
      </c>
      <c r="E82" s="73">
        <v>1</v>
      </c>
      <c r="F82" s="75" t="s">
        <v>144</v>
      </c>
      <c r="G82" s="73">
        <v>3</v>
      </c>
      <c r="H82" s="73" t="s">
        <v>118</v>
      </c>
    </row>
    <row r="83" spans="1:8" ht="27.6" x14ac:dyDescent="0.3">
      <c r="A83" s="75">
        <v>36</v>
      </c>
      <c r="B83" s="74" t="s">
        <v>216</v>
      </c>
      <c r="C83" s="95" t="s">
        <v>217</v>
      </c>
      <c r="D83" s="73" t="s">
        <v>11</v>
      </c>
      <c r="E83" s="73">
        <v>1</v>
      </c>
      <c r="F83" s="75" t="s">
        <v>144</v>
      </c>
      <c r="G83" s="73">
        <v>3</v>
      </c>
      <c r="H83" s="73" t="s">
        <v>118</v>
      </c>
    </row>
    <row r="84" spans="1:8" ht="27.6" x14ac:dyDescent="0.3">
      <c r="A84" s="75">
        <v>37</v>
      </c>
      <c r="B84" s="74" t="s">
        <v>218</v>
      </c>
      <c r="C84" s="116" t="s">
        <v>219</v>
      </c>
      <c r="D84" s="73" t="s">
        <v>11</v>
      </c>
      <c r="E84" s="73">
        <v>1</v>
      </c>
      <c r="F84" s="75" t="s">
        <v>144</v>
      </c>
      <c r="G84" s="73">
        <v>3</v>
      </c>
      <c r="H84" s="73" t="s">
        <v>118</v>
      </c>
    </row>
    <row r="85" spans="1:8" ht="27.6" x14ac:dyDescent="0.3">
      <c r="A85" s="75">
        <v>38</v>
      </c>
      <c r="B85" s="74" t="s">
        <v>220</v>
      </c>
      <c r="C85" s="117" t="s">
        <v>168</v>
      </c>
      <c r="D85" s="73" t="s">
        <v>11</v>
      </c>
      <c r="E85" s="73">
        <v>1</v>
      </c>
      <c r="F85" s="75" t="s">
        <v>141</v>
      </c>
      <c r="G85" s="73">
        <v>2</v>
      </c>
      <c r="H85" s="73" t="s">
        <v>118</v>
      </c>
    </row>
    <row r="86" spans="1:8" ht="41.4" x14ac:dyDescent="0.3">
      <c r="A86" s="75">
        <v>39</v>
      </c>
      <c r="B86" s="74" t="s">
        <v>221</v>
      </c>
      <c r="C86" s="12" t="s">
        <v>222</v>
      </c>
      <c r="D86" s="73" t="s">
        <v>11</v>
      </c>
      <c r="E86" s="73">
        <v>1</v>
      </c>
      <c r="F86" s="75" t="s">
        <v>156</v>
      </c>
      <c r="G86" s="73">
        <v>1</v>
      </c>
      <c r="H86" s="73" t="s">
        <v>118</v>
      </c>
    </row>
    <row r="87" spans="1:8" ht="27.6" x14ac:dyDescent="0.3">
      <c r="A87" s="75">
        <v>40</v>
      </c>
      <c r="B87" s="74" t="s">
        <v>223</v>
      </c>
      <c r="C87" s="117" t="s">
        <v>224</v>
      </c>
      <c r="D87" s="73" t="s">
        <v>11</v>
      </c>
      <c r="E87" s="73">
        <v>1</v>
      </c>
      <c r="F87" s="75" t="s">
        <v>187</v>
      </c>
      <c r="G87" s="73">
        <v>6</v>
      </c>
      <c r="H87" s="73" t="s">
        <v>118</v>
      </c>
    </row>
    <row r="88" spans="1:8" ht="27.6" x14ac:dyDescent="0.3">
      <c r="A88" s="75">
        <v>41</v>
      </c>
      <c r="B88" s="74" t="s">
        <v>225</v>
      </c>
      <c r="C88" s="115" t="s">
        <v>226</v>
      </c>
      <c r="D88" s="73" t="s">
        <v>11</v>
      </c>
      <c r="E88" s="73">
        <v>1</v>
      </c>
      <c r="F88" s="75" t="s">
        <v>156</v>
      </c>
      <c r="G88" s="73">
        <v>1</v>
      </c>
      <c r="H88" s="73" t="s">
        <v>118</v>
      </c>
    </row>
    <row r="89" spans="1:8" ht="27.6" x14ac:dyDescent="0.3">
      <c r="A89" s="75">
        <v>42</v>
      </c>
      <c r="B89" s="74" t="s">
        <v>227</v>
      </c>
      <c r="C89" s="117" t="s">
        <v>228</v>
      </c>
      <c r="D89" s="73" t="s">
        <v>11</v>
      </c>
      <c r="E89" s="73">
        <v>1</v>
      </c>
      <c r="F89" s="75" t="s">
        <v>144</v>
      </c>
      <c r="G89" s="73">
        <v>3</v>
      </c>
      <c r="H89" s="73" t="s">
        <v>118</v>
      </c>
    </row>
    <row r="90" spans="1:8" ht="27.6" x14ac:dyDescent="0.3">
      <c r="A90" s="75">
        <v>43</v>
      </c>
      <c r="B90" s="74" t="s">
        <v>229</v>
      </c>
      <c r="C90" s="117" t="s">
        <v>230</v>
      </c>
      <c r="D90" s="73" t="s">
        <v>11</v>
      </c>
      <c r="E90" s="73">
        <v>1</v>
      </c>
      <c r="F90" s="75" t="s">
        <v>187</v>
      </c>
      <c r="G90" s="73">
        <v>6</v>
      </c>
      <c r="H90" s="73" t="s">
        <v>118</v>
      </c>
    </row>
    <row r="91" spans="1:8" ht="27.6" x14ac:dyDescent="0.3">
      <c r="A91" s="75">
        <v>44</v>
      </c>
      <c r="B91" s="74" t="s">
        <v>231</v>
      </c>
      <c r="C91" s="117" t="s">
        <v>230</v>
      </c>
      <c r="D91" s="73" t="s">
        <v>232</v>
      </c>
      <c r="E91" s="73">
        <v>1</v>
      </c>
      <c r="F91" s="75" t="s">
        <v>187</v>
      </c>
      <c r="G91" s="73">
        <v>6</v>
      </c>
      <c r="H91" s="73" t="s">
        <v>118</v>
      </c>
    </row>
    <row r="92" spans="1:8" ht="27.6" x14ac:dyDescent="0.3">
      <c r="A92" s="75">
        <v>45</v>
      </c>
      <c r="B92" s="74" t="s">
        <v>233</v>
      </c>
      <c r="C92" s="117" t="s">
        <v>234</v>
      </c>
      <c r="D92" s="73" t="s">
        <v>11</v>
      </c>
      <c r="E92" s="73">
        <v>1</v>
      </c>
      <c r="F92" s="75" t="s">
        <v>147</v>
      </c>
      <c r="G92" s="73">
        <v>9</v>
      </c>
      <c r="H92" s="73" t="s">
        <v>118</v>
      </c>
    </row>
    <row r="93" spans="1:8" ht="27.6" x14ac:dyDescent="0.3">
      <c r="A93" s="75">
        <v>46</v>
      </c>
      <c r="B93" s="74" t="s">
        <v>235</v>
      </c>
      <c r="C93" s="12" t="s">
        <v>236</v>
      </c>
      <c r="D93" s="73" t="s">
        <v>11</v>
      </c>
      <c r="E93" s="73">
        <v>1</v>
      </c>
      <c r="F93" s="75" t="s">
        <v>187</v>
      </c>
      <c r="G93" s="73">
        <v>6</v>
      </c>
      <c r="H93" s="73" t="s">
        <v>118</v>
      </c>
    </row>
    <row r="94" spans="1:8" ht="27.6" x14ac:dyDescent="0.3">
      <c r="A94" s="75">
        <v>47</v>
      </c>
      <c r="B94" s="74" t="s">
        <v>237</v>
      </c>
      <c r="C94" s="118" t="s">
        <v>238</v>
      </c>
      <c r="D94" s="73" t="s">
        <v>11</v>
      </c>
      <c r="E94" s="73">
        <v>1</v>
      </c>
      <c r="F94" s="75" t="s">
        <v>187</v>
      </c>
      <c r="G94" s="73">
        <v>6</v>
      </c>
      <c r="H94" s="73" t="s">
        <v>118</v>
      </c>
    </row>
    <row r="95" spans="1:8" ht="27.6" x14ac:dyDescent="0.3">
      <c r="A95" s="75">
        <v>48</v>
      </c>
      <c r="B95" s="74" t="s">
        <v>239</v>
      </c>
      <c r="C95" s="119" t="s">
        <v>238</v>
      </c>
      <c r="D95" s="73" t="s">
        <v>11</v>
      </c>
      <c r="E95" s="73">
        <v>1</v>
      </c>
      <c r="F95" s="75" t="s">
        <v>187</v>
      </c>
      <c r="G95" s="73">
        <v>6</v>
      </c>
      <c r="H95" s="73" t="s">
        <v>118</v>
      </c>
    </row>
    <row r="96" spans="1:8" ht="27.6" x14ac:dyDescent="0.3">
      <c r="A96" s="75">
        <v>49</v>
      </c>
      <c r="B96" s="74" t="s">
        <v>240</v>
      </c>
      <c r="C96" s="117" t="s">
        <v>234</v>
      </c>
      <c r="D96" s="73" t="s">
        <v>11</v>
      </c>
      <c r="E96" s="73">
        <v>1</v>
      </c>
      <c r="F96" s="75" t="s">
        <v>187</v>
      </c>
      <c r="G96" s="73">
        <v>6</v>
      </c>
      <c r="H96" s="73" t="s">
        <v>118</v>
      </c>
    </row>
    <row r="97" spans="1:8" ht="27.6" x14ac:dyDescent="0.3">
      <c r="A97" s="75">
        <v>50</v>
      </c>
      <c r="B97" s="76" t="s">
        <v>241</v>
      </c>
      <c r="C97" s="115" t="s">
        <v>242</v>
      </c>
      <c r="D97" s="73" t="s">
        <v>11</v>
      </c>
      <c r="E97" s="73">
        <v>1</v>
      </c>
      <c r="F97" s="75" t="s">
        <v>187</v>
      </c>
      <c r="G97" s="73">
        <v>6</v>
      </c>
      <c r="H97" s="73" t="s">
        <v>118</v>
      </c>
    </row>
    <row r="98" spans="1:8" ht="27.6" x14ac:dyDescent="0.3">
      <c r="A98" s="75">
        <v>51</v>
      </c>
      <c r="B98" s="74" t="s">
        <v>243</v>
      </c>
      <c r="C98" s="117" t="s">
        <v>244</v>
      </c>
      <c r="D98" s="73" t="s">
        <v>11</v>
      </c>
      <c r="E98" s="73">
        <v>1</v>
      </c>
      <c r="F98" s="75" t="s">
        <v>187</v>
      </c>
      <c r="G98" s="73">
        <v>6</v>
      </c>
      <c r="H98" s="73" t="s">
        <v>118</v>
      </c>
    </row>
    <row r="99" spans="1:8" ht="27.6" x14ac:dyDescent="0.3">
      <c r="A99" s="75">
        <v>52</v>
      </c>
      <c r="B99" s="74" t="s">
        <v>245</v>
      </c>
      <c r="C99" s="115" t="s">
        <v>246</v>
      </c>
      <c r="D99" s="73" t="s">
        <v>11</v>
      </c>
      <c r="E99" s="73">
        <v>1</v>
      </c>
      <c r="F99" s="75" t="s">
        <v>141</v>
      </c>
      <c r="G99" s="73">
        <v>2</v>
      </c>
      <c r="H99" s="73" t="s">
        <v>118</v>
      </c>
    </row>
    <row r="100" spans="1:8" ht="27.6" x14ac:dyDescent="0.3">
      <c r="A100" s="75">
        <v>53</v>
      </c>
      <c r="B100" s="74" t="s">
        <v>247</v>
      </c>
      <c r="C100" s="115" t="s">
        <v>248</v>
      </c>
      <c r="D100" s="73" t="s">
        <v>11</v>
      </c>
      <c r="E100" s="73">
        <v>1</v>
      </c>
      <c r="F100" s="75" t="s">
        <v>156</v>
      </c>
      <c r="G100" s="73">
        <v>1</v>
      </c>
      <c r="H100" s="73" t="s">
        <v>118</v>
      </c>
    </row>
    <row r="101" spans="1:8" ht="27.6" x14ac:dyDescent="0.3">
      <c r="A101" s="75">
        <v>54</v>
      </c>
      <c r="B101" s="74" t="s">
        <v>249</v>
      </c>
      <c r="C101" s="115" t="s">
        <v>250</v>
      </c>
      <c r="D101" s="73" t="s">
        <v>11</v>
      </c>
      <c r="E101" s="73">
        <v>1</v>
      </c>
      <c r="F101" s="75" t="s">
        <v>144</v>
      </c>
      <c r="G101" s="73">
        <v>3</v>
      </c>
      <c r="H101" s="73" t="s">
        <v>118</v>
      </c>
    </row>
    <row r="102" spans="1:8" ht="27.6" x14ac:dyDescent="0.3">
      <c r="A102" s="75">
        <v>55</v>
      </c>
      <c r="B102" s="74" t="s">
        <v>251</v>
      </c>
      <c r="C102" s="115" t="s">
        <v>252</v>
      </c>
      <c r="D102" s="73" t="s">
        <v>11</v>
      </c>
      <c r="E102" s="73">
        <v>1</v>
      </c>
      <c r="F102" s="75" t="s">
        <v>144</v>
      </c>
      <c r="G102" s="73">
        <v>3</v>
      </c>
      <c r="H102" s="73" t="s">
        <v>118</v>
      </c>
    </row>
    <row r="103" spans="1:8" ht="27.6" x14ac:dyDescent="0.3">
      <c r="A103" s="75">
        <v>56</v>
      </c>
      <c r="B103" s="74" t="s">
        <v>253</v>
      </c>
      <c r="C103" s="115" t="s">
        <v>254</v>
      </c>
      <c r="D103" s="73" t="s">
        <v>11</v>
      </c>
      <c r="E103" s="73">
        <v>1</v>
      </c>
      <c r="F103" s="75" t="s">
        <v>156</v>
      </c>
      <c r="G103" s="73">
        <v>1</v>
      </c>
      <c r="H103" s="73" t="s">
        <v>118</v>
      </c>
    </row>
    <row r="104" spans="1:8" ht="27.6" x14ac:dyDescent="0.3">
      <c r="A104" s="75">
        <v>57</v>
      </c>
      <c r="B104" s="74" t="s">
        <v>255</v>
      </c>
      <c r="C104" s="117" t="s">
        <v>256</v>
      </c>
      <c r="D104" s="73" t="s">
        <v>11</v>
      </c>
      <c r="E104" s="73">
        <v>1</v>
      </c>
      <c r="F104" s="75" t="s">
        <v>144</v>
      </c>
      <c r="G104" s="73">
        <v>3</v>
      </c>
      <c r="H104" s="73" t="s">
        <v>118</v>
      </c>
    </row>
    <row r="105" spans="1:8" ht="27.6" x14ac:dyDescent="0.3">
      <c r="A105" s="75">
        <v>58</v>
      </c>
      <c r="B105" s="74" t="s">
        <v>257</v>
      </c>
      <c r="C105" s="117" t="s">
        <v>258</v>
      </c>
      <c r="D105" s="73" t="s">
        <v>11</v>
      </c>
      <c r="E105" s="73">
        <v>1</v>
      </c>
      <c r="F105" s="75" t="s">
        <v>156</v>
      </c>
      <c r="G105" s="73">
        <v>1</v>
      </c>
      <c r="H105" s="73" t="s">
        <v>118</v>
      </c>
    </row>
    <row r="106" spans="1:8" ht="27.6" x14ac:dyDescent="0.3">
      <c r="A106" s="75">
        <v>59</v>
      </c>
      <c r="B106" s="74" t="s">
        <v>259</v>
      </c>
      <c r="C106" s="117" t="s">
        <v>260</v>
      </c>
      <c r="D106" s="73" t="s">
        <v>11</v>
      </c>
      <c r="E106" s="73">
        <v>1</v>
      </c>
      <c r="F106" s="75" t="s">
        <v>187</v>
      </c>
      <c r="G106" s="73">
        <v>6</v>
      </c>
      <c r="H106" s="73" t="s">
        <v>118</v>
      </c>
    </row>
    <row r="107" spans="1:8" ht="27.6" x14ac:dyDescent="0.3">
      <c r="A107" s="75">
        <v>60</v>
      </c>
      <c r="B107" s="74" t="s">
        <v>261</v>
      </c>
      <c r="C107" s="117" t="s">
        <v>262</v>
      </c>
      <c r="D107" s="73" t="s">
        <v>11</v>
      </c>
      <c r="E107" s="73">
        <v>1</v>
      </c>
      <c r="F107" s="75" t="s">
        <v>144</v>
      </c>
      <c r="G107" s="73">
        <v>3</v>
      </c>
      <c r="H107" s="73" t="s">
        <v>118</v>
      </c>
    </row>
    <row r="108" spans="1:8" ht="27.6" x14ac:dyDescent="0.3">
      <c r="A108" s="75">
        <v>61</v>
      </c>
      <c r="B108" s="74" t="s">
        <v>263</v>
      </c>
      <c r="C108" s="117" t="s">
        <v>264</v>
      </c>
      <c r="D108" s="73" t="s">
        <v>11</v>
      </c>
      <c r="E108" s="73">
        <v>1</v>
      </c>
      <c r="F108" s="75" t="s">
        <v>144</v>
      </c>
      <c r="G108" s="73">
        <v>3</v>
      </c>
      <c r="H108" s="73" t="s">
        <v>118</v>
      </c>
    </row>
    <row r="109" spans="1:8" ht="27.6" x14ac:dyDescent="0.3">
      <c r="A109" s="75">
        <v>62</v>
      </c>
      <c r="B109" s="74" t="s">
        <v>265</v>
      </c>
      <c r="C109" s="115" t="s">
        <v>266</v>
      </c>
      <c r="D109" s="73" t="s">
        <v>11</v>
      </c>
      <c r="E109" s="73">
        <v>1</v>
      </c>
      <c r="F109" s="75" t="s">
        <v>156</v>
      </c>
      <c r="G109" s="73">
        <v>1</v>
      </c>
      <c r="H109" s="73" t="s">
        <v>118</v>
      </c>
    </row>
    <row r="110" spans="1:8" ht="27.6" x14ac:dyDescent="0.3">
      <c r="A110" s="75">
        <v>63</v>
      </c>
      <c r="B110" s="74" t="s">
        <v>267</v>
      </c>
      <c r="C110" s="115" t="s">
        <v>268</v>
      </c>
      <c r="D110" s="73" t="s">
        <v>11</v>
      </c>
      <c r="E110" s="73">
        <v>1</v>
      </c>
      <c r="F110" s="75" t="s">
        <v>144</v>
      </c>
      <c r="G110" s="73">
        <v>3</v>
      </c>
      <c r="H110" s="73" t="s">
        <v>118</v>
      </c>
    </row>
    <row r="111" spans="1:8" ht="27.6" x14ac:dyDescent="0.3">
      <c r="A111" s="79">
        <v>64</v>
      </c>
      <c r="B111" s="80" t="s">
        <v>269</v>
      </c>
      <c r="C111" s="98" t="s">
        <v>270</v>
      </c>
      <c r="D111" s="68" t="s">
        <v>11</v>
      </c>
      <c r="E111" s="68">
        <v>1</v>
      </c>
      <c r="F111" s="70" t="s">
        <v>156</v>
      </c>
      <c r="G111" s="68">
        <v>1</v>
      </c>
      <c r="H111" s="68" t="s">
        <v>102</v>
      </c>
    </row>
    <row r="112" spans="1:8" ht="27.6" x14ac:dyDescent="0.3">
      <c r="A112" s="79">
        <v>65</v>
      </c>
      <c r="B112" s="80" t="s">
        <v>271</v>
      </c>
      <c r="C112" s="98" t="s">
        <v>272</v>
      </c>
      <c r="D112" s="68" t="s">
        <v>11</v>
      </c>
      <c r="E112" s="68">
        <v>1</v>
      </c>
      <c r="F112" s="70" t="s">
        <v>156</v>
      </c>
      <c r="G112" s="68">
        <v>1</v>
      </c>
      <c r="H112" s="68" t="s">
        <v>102</v>
      </c>
    </row>
    <row r="113" spans="1:8" ht="27.6" x14ac:dyDescent="0.3">
      <c r="A113" s="79">
        <v>66</v>
      </c>
      <c r="B113" s="80" t="s">
        <v>273</v>
      </c>
      <c r="C113" s="98" t="s">
        <v>274</v>
      </c>
      <c r="D113" s="68" t="s">
        <v>11</v>
      </c>
      <c r="E113" s="68">
        <v>1</v>
      </c>
      <c r="F113" s="70" t="s">
        <v>156</v>
      </c>
      <c r="G113" s="68">
        <v>1</v>
      </c>
      <c r="H113" s="68" t="s">
        <v>102</v>
      </c>
    </row>
    <row r="114" spans="1:8" ht="27.6" x14ac:dyDescent="0.3">
      <c r="A114" s="79">
        <v>67</v>
      </c>
      <c r="B114" s="80" t="s">
        <v>275</v>
      </c>
      <c r="C114" s="81" t="s">
        <v>276</v>
      </c>
      <c r="D114" s="68" t="s">
        <v>11</v>
      </c>
      <c r="E114" s="68">
        <v>1</v>
      </c>
      <c r="F114" s="70" t="s">
        <v>156</v>
      </c>
      <c r="G114" s="68">
        <v>1</v>
      </c>
      <c r="H114" s="68" t="s">
        <v>102</v>
      </c>
    </row>
    <row r="115" spans="1:8" ht="27.6" x14ac:dyDescent="0.3">
      <c r="A115" s="70">
        <v>68</v>
      </c>
      <c r="B115" s="76" t="s">
        <v>27</v>
      </c>
      <c r="C115" s="120" t="s">
        <v>277</v>
      </c>
      <c r="D115" s="68" t="s">
        <v>5</v>
      </c>
      <c r="E115" s="68">
        <v>1</v>
      </c>
      <c r="F115" s="70" t="s">
        <v>147</v>
      </c>
      <c r="G115" s="68">
        <v>9</v>
      </c>
      <c r="H115" s="68" t="s">
        <v>102</v>
      </c>
    </row>
    <row r="116" spans="1:8" ht="27.6" x14ac:dyDescent="0.3">
      <c r="A116" s="70">
        <v>69</v>
      </c>
      <c r="B116" s="76" t="s">
        <v>18</v>
      </c>
      <c r="C116" s="120" t="s">
        <v>278</v>
      </c>
      <c r="D116" s="68" t="s">
        <v>5</v>
      </c>
      <c r="E116" s="68">
        <v>18</v>
      </c>
      <c r="F116" s="70" t="s">
        <v>172</v>
      </c>
      <c r="G116" s="68">
        <v>18</v>
      </c>
      <c r="H116" s="68" t="s">
        <v>102</v>
      </c>
    </row>
    <row r="117" spans="1:8" ht="27.6" x14ac:dyDescent="0.3">
      <c r="A117" s="82">
        <v>70</v>
      </c>
      <c r="B117" s="83" t="s">
        <v>279</v>
      </c>
      <c r="C117" s="114" t="s">
        <v>280</v>
      </c>
      <c r="D117" s="73" t="s">
        <v>11</v>
      </c>
      <c r="E117" s="73">
        <v>1</v>
      </c>
      <c r="F117" s="75" t="s">
        <v>144</v>
      </c>
      <c r="G117" s="73">
        <v>3</v>
      </c>
      <c r="H117" s="73" t="s">
        <v>118</v>
      </c>
    </row>
    <row r="118" spans="1:8" ht="27.6" x14ac:dyDescent="0.3">
      <c r="A118" s="78">
        <v>71</v>
      </c>
      <c r="B118" s="74" t="s">
        <v>281</v>
      </c>
      <c r="C118" s="102" t="s">
        <v>282</v>
      </c>
      <c r="D118" s="73" t="s">
        <v>11</v>
      </c>
      <c r="E118" s="73">
        <v>1</v>
      </c>
      <c r="F118" s="75" t="s">
        <v>147</v>
      </c>
      <c r="G118" s="73">
        <v>9</v>
      </c>
      <c r="H118" s="73" t="s">
        <v>118</v>
      </c>
    </row>
    <row r="119" spans="1:8" ht="41.4" x14ac:dyDescent="0.3">
      <c r="A119" s="84">
        <v>72</v>
      </c>
      <c r="B119" s="85" t="s">
        <v>283</v>
      </c>
      <c r="C119" s="119" t="s">
        <v>284</v>
      </c>
      <c r="D119" s="73" t="s">
        <v>11</v>
      </c>
      <c r="E119" s="73">
        <v>1</v>
      </c>
      <c r="F119" s="75" t="s">
        <v>144</v>
      </c>
      <c r="G119" s="73">
        <v>3</v>
      </c>
      <c r="H119" s="73" t="s">
        <v>118</v>
      </c>
    </row>
    <row r="120" spans="1:8" ht="27.6" x14ac:dyDescent="0.3">
      <c r="A120" s="75">
        <v>73</v>
      </c>
      <c r="B120" s="86" t="s">
        <v>285</v>
      </c>
      <c r="C120" s="117" t="s">
        <v>286</v>
      </c>
      <c r="D120" s="73" t="s">
        <v>7</v>
      </c>
      <c r="E120" s="73">
        <v>1</v>
      </c>
      <c r="F120" s="75" t="s">
        <v>147</v>
      </c>
      <c r="G120" s="73">
        <v>9</v>
      </c>
      <c r="H120" s="73" t="s">
        <v>118</v>
      </c>
    </row>
    <row r="121" spans="1:8" ht="27.6" x14ac:dyDescent="0.3">
      <c r="A121" s="70">
        <v>74</v>
      </c>
      <c r="B121" s="76" t="s">
        <v>287</v>
      </c>
      <c r="C121" s="121" t="s">
        <v>288</v>
      </c>
      <c r="D121" s="68" t="s">
        <v>7</v>
      </c>
      <c r="E121" s="68">
        <v>1</v>
      </c>
      <c r="F121" s="70" t="s">
        <v>172</v>
      </c>
      <c r="G121" s="68">
        <v>18</v>
      </c>
      <c r="H121" s="68" t="s">
        <v>118</v>
      </c>
    </row>
    <row r="122" spans="1:8" ht="27.6" x14ac:dyDescent="0.3">
      <c r="A122" s="75">
        <v>75</v>
      </c>
      <c r="B122" s="76" t="s">
        <v>27</v>
      </c>
      <c r="C122" s="122" t="s">
        <v>277</v>
      </c>
      <c r="D122" s="73" t="s">
        <v>5</v>
      </c>
      <c r="E122" s="73">
        <v>1</v>
      </c>
      <c r="F122" s="75" t="s">
        <v>147</v>
      </c>
      <c r="G122" s="73">
        <v>9</v>
      </c>
      <c r="H122" s="73" t="s">
        <v>118</v>
      </c>
    </row>
    <row r="123" spans="1:8" ht="27.6" x14ac:dyDescent="0.3">
      <c r="A123" s="87">
        <v>76</v>
      </c>
      <c r="B123" s="88" t="s">
        <v>289</v>
      </c>
      <c r="C123" s="123" t="s">
        <v>290</v>
      </c>
      <c r="D123" s="79" t="s">
        <v>11</v>
      </c>
      <c r="E123" s="87">
        <v>1</v>
      </c>
      <c r="F123" s="89" t="s">
        <v>291</v>
      </c>
      <c r="G123" s="78">
        <v>1</v>
      </c>
      <c r="H123" s="78" t="s">
        <v>118</v>
      </c>
    </row>
    <row r="124" spans="1:8" ht="15" thickBot="1" x14ac:dyDescent="0.35">
      <c r="A124" s="198" t="s">
        <v>15</v>
      </c>
      <c r="B124" s="199"/>
      <c r="C124" s="199"/>
      <c r="D124" s="199"/>
      <c r="E124" s="199"/>
      <c r="F124" s="199"/>
      <c r="G124" s="199"/>
      <c r="H124" s="199"/>
    </row>
    <row r="125" spans="1:8" x14ac:dyDescent="0.3">
      <c r="A125" s="200" t="s">
        <v>90</v>
      </c>
      <c r="B125" s="201"/>
      <c r="C125" s="201"/>
      <c r="D125" s="201"/>
      <c r="E125" s="201"/>
      <c r="F125" s="201"/>
      <c r="G125" s="201"/>
      <c r="H125" s="202"/>
    </row>
    <row r="126" spans="1:8" x14ac:dyDescent="0.3">
      <c r="A126" s="203" t="s">
        <v>91</v>
      </c>
      <c r="B126" s="204"/>
      <c r="C126" s="204"/>
      <c r="D126" s="204"/>
      <c r="E126" s="204"/>
      <c r="F126" s="204"/>
      <c r="G126" s="204"/>
      <c r="H126" s="205"/>
    </row>
    <row r="127" spans="1:8" x14ac:dyDescent="0.3">
      <c r="A127" s="203" t="s">
        <v>92</v>
      </c>
      <c r="B127" s="204"/>
      <c r="C127" s="204"/>
      <c r="D127" s="204"/>
      <c r="E127" s="204"/>
      <c r="F127" s="204"/>
      <c r="G127" s="204"/>
      <c r="H127" s="205"/>
    </row>
    <row r="128" spans="1:8" x14ac:dyDescent="0.3">
      <c r="A128" s="203" t="s">
        <v>93</v>
      </c>
      <c r="B128" s="204"/>
      <c r="C128" s="204"/>
      <c r="D128" s="204"/>
      <c r="E128" s="204"/>
      <c r="F128" s="204"/>
      <c r="G128" s="204"/>
      <c r="H128" s="205"/>
    </row>
    <row r="129" spans="1:8" x14ac:dyDescent="0.3">
      <c r="A129" s="203" t="s">
        <v>94</v>
      </c>
      <c r="B129" s="204"/>
      <c r="C129" s="204"/>
      <c r="D129" s="204"/>
      <c r="E129" s="204"/>
      <c r="F129" s="204"/>
      <c r="G129" s="204"/>
      <c r="H129" s="205"/>
    </row>
    <row r="130" spans="1:8" x14ac:dyDescent="0.3">
      <c r="A130" s="203" t="s">
        <v>95</v>
      </c>
      <c r="B130" s="204"/>
      <c r="C130" s="204"/>
      <c r="D130" s="204"/>
      <c r="E130" s="204"/>
      <c r="F130" s="204"/>
      <c r="G130" s="204"/>
      <c r="H130" s="205"/>
    </row>
    <row r="131" spans="1:8" x14ac:dyDescent="0.3">
      <c r="A131" s="203" t="s">
        <v>96</v>
      </c>
      <c r="B131" s="204"/>
      <c r="C131" s="204"/>
      <c r="D131" s="204"/>
      <c r="E131" s="204"/>
      <c r="F131" s="204"/>
      <c r="G131" s="204"/>
      <c r="H131" s="205"/>
    </row>
    <row r="132" spans="1:8" x14ac:dyDescent="0.3">
      <c r="A132" s="203" t="s">
        <v>97</v>
      </c>
      <c r="B132" s="204"/>
      <c r="C132" s="204"/>
      <c r="D132" s="204"/>
      <c r="E132" s="204"/>
      <c r="F132" s="204"/>
      <c r="G132" s="204"/>
      <c r="H132" s="205"/>
    </row>
    <row r="133" spans="1:8" ht="15" thickBot="1" x14ac:dyDescent="0.35">
      <c r="A133" s="191" t="s">
        <v>98</v>
      </c>
      <c r="B133" s="192"/>
      <c r="C133" s="192"/>
      <c r="D133" s="192"/>
      <c r="E133" s="192"/>
      <c r="F133" s="192"/>
      <c r="G133" s="192"/>
      <c r="H133" s="193"/>
    </row>
    <row r="134" spans="1:8" ht="27.6" x14ac:dyDescent="0.3">
      <c r="A134" s="78" t="s">
        <v>0</v>
      </c>
      <c r="B134" s="78" t="s">
        <v>1</v>
      </c>
      <c r="C134" s="124" t="s">
        <v>10</v>
      </c>
      <c r="D134" s="78" t="s">
        <v>2</v>
      </c>
      <c r="E134" s="78" t="s">
        <v>4</v>
      </c>
      <c r="F134" s="78" t="s">
        <v>3</v>
      </c>
      <c r="G134" s="78" t="s">
        <v>8</v>
      </c>
      <c r="H134" s="78" t="s">
        <v>99</v>
      </c>
    </row>
    <row r="135" spans="1:8" x14ac:dyDescent="0.3">
      <c r="A135" s="78">
        <v>1</v>
      </c>
      <c r="B135" s="90" t="s">
        <v>292</v>
      </c>
      <c r="C135" s="122" t="s">
        <v>293</v>
      </c>
      <c r="D135" s="78" t="s">
        <v>7</v>
      </c>
      <c r="E135" s="78">
        <v>1</v>
      </c>
      <c r="F135" s="91" t="s">
        <v>117</v>
      </c>
      <c r="G135" s="78">
        <v>1</v>
      </c>
      <c r="H135" s="92" t="s">
        <v>118</v>
      </c>
    </row>
    <row r="136" spans="1:8" x14ac:dyDescent="0.3">
      <c r="A136" s="78">
        <v>2</v>
      </c>
      <c r="B136" s="90" t="s">
        <v>27</v>
      </c>
      <c r="C136" s="122" t="s">
        <v>277</v>
      </c>
      <c r="D136" s="78" t="s">
        <v>5</v>
      </c>
      <c r="E136" s="78">
        <v>1</v>
      </c>
      <c r="F136" s="91" t="s">
        <v>6</v>
      </c>
      <c r="G136" s="78">
        <v>1</v>
      </c>
      <c r="H136" s="92" t="s">
        <v>118</v>
      </c>
    </row>
    <row r="137" spans="1:8" x14ac:dyDescent="0.3">
      <c r="A137" s="78">
        <v>3</v>
      </c>
      <c r="B137" s="90" t="s">
        <v>294</v>
      </c>
      <c r="C137" s="122" t="s">
        <v>295</v>
      </c>
      <c r="D137" s="78" t="s">
        <v>7</v>
      </c>
      <c r="E137" s="78">
        <v>1</v>
      </c>
      <c r="F137" s="78" t="s">
        <v>6</v>
      </c>
      <c r="G137" s="78">
        <v>1</v>
      </c>
      <c r="H137" s="92" t="s">
        <v>118</v>
      </c>
    </row>
    <row r="138" spans="1:8" x14ac:dyDescent="0.3">
      <c r="A138" s="78">
        <v>4</v>
      </c>
      <c r="B138" s="90" t="s">
        <v>35</v>
      </c>
      <c r="C138" s="122" t="s">
        <v>296</v>
      </c>
      <c r="D138" s="78" t="s">
        <v>7</v>
      </c>
      <c r="E138" s="78">
        <v>1</v>
      </c>
      <c r="F138" s="78" t="s">
        <v>6</v>
      </c>
      <c r="G138" s="78">
        <v>1</v>
      </c>
      <c r="H138" s="92" t="s">
        <v>118</v>
      </c>
    </row>
    <row r="139" spans="1:8" x14ac:dyDescent="0.3">
      <c r="A139" s="78">
        <v>5</v>
      </c>
      <c r="B139" s="90" t="s">
        <v>297</v>
      </c>
      <c r="C139" s="122" t="s">
        <v>298</v>
      </c>
      <c r="D139" s="78" t="s">
        <v>5</v>
      </c>
      <c r="E139" s="78">
        <v>1</v>
      </c>
      <c r="F139" s="78" t="s">
        <v>6</v>
      </c>
      <c r="G139" s="78">
        <v>1</v>
      </c>
      <c r="H139" s="92" t="s">
        <v>118</v>
      </c>
    </row>
    <row r="140" spans="1:8" ht="82.8" x14ac:dyDescent="0.3">
      <c r="A140" s="78">
        <v>6</v>
      </c>
      <c r="B140" s="93" t="s">
        <v>28</v>
      </c>
      <c r="C140" s="125" t="s">
        <v>299</v>
      </c>
      <c r="D140" s="78" t="s">
        <v>5</v>
      </c>
      <c r="E140" s="91">
        <v>1</v>
      </c>
      <c r="F140" s="91" t="s">
        <v>6</v>
      </c>
      <c r="G140" s="91">
        <v>1</v>
      </c>
      <c r="H140" s="78" t="s">
        <v>118</v>
      </c>
    </row>
    <row r="141" spans="1:8" x14ac:dyDescent="0.3">
      <c r="A141" s="206" t="s">
        <v>14</v>
      </c>
      <c r="B141" s="207"/>
      <c r="C141" s="207"/>
      <c r="D141" s="207"/>
      <c r="E141" s="207"/>
      <c r="F141" s="207"/>
      <c r="G141" s="207"/>
      <c r="H141" s="207"/>
    </row>
    <row r="142" spans="1:8" ht="27.6" x14ac:dyDescent="0.3">
      <c r="A142" s="78" t="s">
        <v>0</v>
      </c>
      <c r="B142" s="78" t="s">
        <v>1</v>
      </c>
      <c r="C142" s="124" t="s">
        <v>10</v>
      </c>
      <c r="D142" s="78" t="s">
        <v>2</v>
      </c>
      <c r="E142" s="78" t="s">
        <v>4</v>
      </c>
      <c r="F142" s="78" t="s">
        <v>3</v>
      </c>
      <c r="G142" s="78" t="s">
        <v>8</v>
      </c>
      <c r="H142" s="78" t="s">
        <v>99</v>
      </c>
    </row>
    <row r="143" spans="1:8" ht="27.6" x14ac:dyDescent="0.3">
      <c r="A143" s="78">
        <v>1</v>
      </c>
      <c r="B143" s="74" t="s">
        <v>300</v>
      </c>
      <c r="C143" s="102" t="s">
        <v>301</v>
      </c>
      <c r="D143" s="73" t="s">
        <v>9</v>
      </c>
      <c r="E143" s="73">
        <v>1</v>
      </c>
      <c r="F143" s="75" t="s">
        <v>6</v>
      </c>
      <c r="G143" s="73">
        <v>1</v>
      </c>
      <c r="H143" s="73" t="s">
        <v>102</v>
      </c>
    </row>
    <row r="144" spans="1:8" x14ac:dyDescent="0.3">
      <c r="A144" s="78">
        <v>2</v>
      </c>
      <c r="B144" s="74" t="s">
        <v>302</v>
      </c>
      <c r="C144" s="102" t="s">
        <v>301</v>
      </c>
      <c r="D144" s="73" t="s">
        <v>9</v>
      </c>
      <c r="E144" s="73">
        <v>1</v>
      </c>
      <c r="F144" s="75" t="s">
        <v>6</v>
      </c>
      <c r="G144" s="73">
        <v>1</v>
      </c>
      <c r="H144" s="73" t="s">
        <v>102</v>
      </c>
    </row>
    <row r="145" spans="1:8" x14ac:dyDescent="0.3">
      <c r="A145" s="94">
        <v>3</v>
      </c>
      <c r="B145" s="95" t="s">
        <v>303</v>
      </c>
      <c r="C145" s="95" t="s">
        <v>304</v>
      </c>
      <c r="D145" s="96" t="s">
        <v>9</v>
      </c>
      <c r="E145" s="94">
        <v>1</v>
      </c>
      <c r="F145" s="94" t="s">
        <v>6</v>
      </c>
      <c r="G145" s="94">
        <v>1</v>
      </c>
      <c r="H145" s="94" t="s">
        <v>102</v>
      </c>
    </row>
  </sheetData>
  <mergeCells count="39">
    <mergeCell ref="A132:H132"/>
    <mergeCell ref="A133:H133"/>
    <mergeCell ref="A141:H141"/>
    <mergeCell ref="A126:H126"/>
    <mergeCell ref="A127:H127"/>
    <mergeCell ref="A128:H128"/>
    <mergeCell ref="A129:H129"/>
    <mergeCell ref="A130:H130"/>
    <mergeCell ref="A131:H131"/>
    <mergeCell ref="A125:H125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124:H124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145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6" sqref="A6:C16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71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2026-03-25T12:16:35Z</dcterms:modified>
</cp:coreProperties>
</file>