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3EA31F0-6E74-4DB7-B177-A3FBAC4D187D}"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зона'!$A$1:$H$45</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преподавателя'!$A$1:$H$56</definedName>
    <definedName name="_xlnm._FilterDatabase" localSheetId="3" hidden="1">'Рабочее место учащегося'!$A$1:$H$41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3" l="1"/>
  <c r="G13" i="13"/>
  <c r="G3" i="13"/>
  <c r="G14" i="13"/>
  <c r="G4" i="13"/>
  <c r="G15" i="13"/>
  <c r="G8" i="13"/>
  <c r="G9" i="13"/>
  <c r="G5" i="13"/>
  <c r="G16" i="13"/>
  <c r="G6" i="13"/>
  <c r="G17" i="13"/>
  <c r="G7" i="13"/>
  <c r="G18" i="13"/>
  <c r="G10" i="13"/>
  <c r="G19" i="13"/>
  <c r="G11" i="13"/>
  <c r="G12" i="13"/>
  <c r="G51" i="12"/>
  <c r="G11" i="12"/>
  <c r="G28" i="12"/>
  <c r="G42" i="12"/>
  <c r="G15" i="12"/>
  <c r="G35" i="12"/>
  <c r="G14" i="12"/>
  <c r="G31" i="12"/>
  <c r="G56" i="12"/>
  <c r="G3" i="12"/>
  <c r="G52" i="12"/>
  <c r="G32" i="12"/>
  <c r="G39" i="12"/>
  <c r="G48" i="12"/>
  <c r="G4" i="12"/>
  <c r="G53" i="12"/>
  <c r="G33" i="12"/>
  <c r="G49" i="12"/>
  <c r="G40" i="12"/>
  <c r="G21" i="12"/>
  <c r="G8" i="12"/>
  <c r="G5" i="12"/>
  <c r="G2" i="12"/>
  <c r="G34" i="12"/>
  <c r="G41" i="12"/>
  <c r="G10" i="12"/>
  <c r="G50" i="12"/>
  <c r="G54" i="12"/>
  <c r="G37" i="12"/>
  <c r="G18" i="12"/>
  <c r="G29" i="12"/>
  <c r="G24" i="12"/>
  <c r="G16" i="12"/>
  <c r="G6" i="12"/>
  <c r="G43" i="12"/>
  <c r="G12" i="12"/>
  <c r="G26" i="12"/>
  <c r="G36" i="12"/>
  <c r="G22" i="12"/>
  <c r="G38" i="12"/>
  <c r="G30" i="12"/>
  <c r="G19" i="12"/>
  <c r="G25" i="12"/>
  <c r="G17" i="12"/>
  <c r="G7" i="12"/>
  <c r="G44" i="12"/>
  <c r="G13" i="12"/>
  <c r="G27" i="12"/>
  <c r="G46" i="12"/>
  <c r="G23" i="12"/>
  <c r="G47" i="12"/>
  <c r="G55" i="12"/>
  <c r="G20" i="12"/>
  <c r="G9" i="12"/>
  <c r="G45" i="12"/>
  <c r="G41" i="11"/>
  <c r="G26" i="11"/>
  <c r="G37" i="11"/>
  <c r="G8" i="11"/>
  <c r="G24" i="11"/>
  <c r="G5" i="11"/>
  <c r="G12" i="11"/>
  <c r="G4" i="11"/>
  <c r="G3" i="11"/>
  <c r="G23" i="11"/>
  <c r="G17" i="11"/>
  <c r="G19" i="11"/>
  <c r="G28" i="11"/>
  <c r="G33" i="11"/>
  <c r="G21" i="11"/>
  <c r="G13" i="11"/>
  <c r="G29" i="11"/>
  <c r="G34" i="11"/>
  <c r="G22" i="11"/>
  <c r="G14" i="11"/>
  <c r="G20" i="11"/>
  <c r="G7" i="11"/>
  <c r="G10" i="11"/>
  <c r="G27" i="11"/>
  <c r="G35" i="11"/>
  <c r="G40" i="11"/>
  <c r="G32" i="11"/>
  <c r="G38" i="11"/>
  <c r="G31" i="11"/>
  <c r="G39" i="11"/>
  <c r="G16" i="11"/>
  <c r="G9" i="11"/>
  <c r="G6" i="11"/>
  <c r="G18" i="11"/>
  <c r="G25" i="11"/>
  <c r="G36" i="11"/>
  <c r="G15" i="11"/>
  <c r="G11" i="11"/>
  <c r="G2" i="11"/>
  <c r="G30" i="11"/>
  <c r="G37" i="10"/>
  <c r="G38" i="10"/>
  <c r="G32" i="10"/>
  <c r="G21" i="10"/>
  <c r="G5" i="10"/>
  <c r="G39" i="10"/>
  <c r="G40" i="10"/>
  <c r="G41" i="10"/>
  <c r="G33" i="10"/>
  <c r="G22" i="10"/>
  <c r="G6" i="10"/>
  <c r="G2" i="10"/>
  <c r="G10" i="10"/>
  <c r="G9" i="10"/>
  <c r="G25" i="10"/>
  <c r="G7" i="10"/>
  <c r="G29" i="10"/>
  <c r="G24" i="10"/>
  <c r="G18" i="10"/>
  <c r="G12" i="10"/>
  <c r="G30" i="10"/>
  <c r="G34" i="10"/>
  <c r="G14" i="10"/>
  <c r="G27" i="10"/>
  <c r="G20" i="10"/>
  <c r="G3" i="10"/>
  <c r="G4" i="10"/>
  <c r="G23" i="10"/>
  <c r="G26" i="10"/>
  <c r="G13" i="10"/>
  <c r="G17" i="10"/>
  <c r="G16" i="10"/>
  <c r="G19" i="10"/>
  <c r="G11" i="10"/>
  <c r="G28" i="10"/>
  <c r="G8" i="10"/>
  <c r="G35" i="10"/>
  <c r="G15" i="10"/>
  <c r="G42" i="10"/>
  <c r="G44" i="10"/>
  <c r="G43" i="10"/>
  <c r="G45" i="10"/>
  <c r="G31" i="10"/>
  <c r="G36" i="10"/>
  <c r="F17" i="13"/>
  <c r="F6" i="13"/>
  <c r="F30" i="12"/>
  <c r="F38" i="12"/>
  <c r="F16" i="13"/>
  <c r="F5" i="13"/>
  <c r="F36" i="12"/>
  <c r="F37" i="12"/>
  <c r="F53" i="12"/>
  <c r="F4" i="12"/>
  <c r="F52" i="12"/>
  <c r="F3" i="12"/>
  <c r="DO128" i="5" l="1"/>
  <c r="DO127" i="5"/>
  <c r="DO115" i="5"/>
  <c r="DO114" i="5"/>
  <c r="DO70" i="5"/>
  <c r="DO69" i="5"/>
  <c r="DO65" i="5"/>
  <c r="DO56" i="5"/>
  <c r="BS100" i="5" l="1"/>
  <c r="BS99" i="5"/>
  <c r="BS47" i="5"/>
  <c r="BS46" i="5"/>
  <c r="G17" i="6" l="1"/>
  <c r="G55" i="6" l="1"/>
  <c r="G51" i="6"/>
  <c r="G53" i="6"/>
  <c r="G50" i="6"/>
  <c r="H4" i="7" l="1"/>
  <c r="H13" i="7"/>
  <c r="H16" i="7"/>
  <c r="H5" i="7"/>
  <c r="H29" i="7"/>
  <c r="H31" i="7"/>
  <c r="H7" i="7"/>
  <c r="H14" i="7"/>
  <c r="H3" i="7"/>
  <c r="H30" i="7"/>
  <c r="H12" i="7"/>
  <c r="H15" i="7"/>
</calcChain>
</file>

<file path=xl/sharedStrings.xml><?xml version="1.0" encoding="utf-8"?>
<sst xmlns="http://schemas.openxmlformats.org/spreadsheetml/2006/main" count="2426" uniqueCount="451">
  <si>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</si>
  <si>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</si>
  <si>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</si>
  <si>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</si>
  <si>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</si>
  <si>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</si>
  <si>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</si>
  <si>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</si>
  <si>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</si>
  <si>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</si>
  <si>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</si>
  <si>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</si>
  <si>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</si>
  <si>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</si>
  <si>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</si>
  <si>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</si>
  <si>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</si>
  <si>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</si>
  <si>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</si>
  <si>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</si>
  <si>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</si>
  <si>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</si>
  <si>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</si>
  <si>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</si>
  <si>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</si>
  <si>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</si>
  <si>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</si>
  <si>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</si>
  <si>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</si>
  <si>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</si>
  <si>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</si>
  <si>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</si>
  <si>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</si>
  <si>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</si>
  <si>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</si>
  <si>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</si>
  <si>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</si>
  <si>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</si>
  <si>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</si>
  <si>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</si>
  <si>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</si>
  <si>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</si>
  <si>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</si>
  <si>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</si>
  <si>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</si>
  <si>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</si>
  <si>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</si>
  <si>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</si>
  <si>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</si>
  <si>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</si>
  <si>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</si>
  <si>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</si>
  <si>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</si>
  <si>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</si>
  <si>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</si>
  <si>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</si>
  <si>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</si>
  <si>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</si>
  <si>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</si>
  <si>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</si>
  <si>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</si>
  <si>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</si>
  <si>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</si>
  <si>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</si>
  <si>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</si>
  <si>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</si>
  <si>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</si>
  <si>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</si>
  <si>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</si>
  <si>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</si>
  <si>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</si>
  <si>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</si>
  <si>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Алтайский край</t>
  </si>
  <si>
    <t>Бийский промышленно-технологический колледж</t>
  </si>
  <si>
    <t>Лаборатория "Технология кулинарного и кондитерского производства"</t>
  </si>
  <si>
    <t xml:space="preserve">43.01.09 Повар, кондитер
43.02.15 Поварское и кондитерское дело                     </t>
  </si>
  <si>
    <t>Красногорский колледж</t>
  </si>
  <si>
    <t>43.01.09 Повар, кондитер</t>
  </si>
  <si>
    <t>Орловская область</t>
  </si>
  <si>
    <t>Орловский техникум агробизнеса и сервиса</t>
  </si>
  <si>
    <t>Технология кулинарного производства</t>
  </si>
  <si>
    <t>43.01.09 Повар, кондитер
43.02.15 Поварское и кондитерское дело</t>
  </si>
  <si>
    <t>Технология хлебопекарного производства</t>
  </si>
  <si>
    <t>Республика Татарстан (Татарстан)</t>
  </si>
  <si>
    <t>Набережночелнинский технологический техникум</t>
  </si>
  <si>
    <t xml:space="preserve">Лаборатория моделирования технологических процессов производства кулинарной продукции </t>
  </si>
  <si>
    <t>43.02.15 Поварское и кондитерское дело</t>
  </si>
  <si>
    <t>Чистопольский сельскохозяйственный техникум имени Г.И. Усманова</t>
  </si>
  <si>
    <t>Кабинет технологии кулинарного и кондитерского производства</t>
  </si>
  <si>
    <t>Кабинет организации технологических процессов приготовления кулинарных и кондитерских изделий</t>
  </si>
  <si>
    <t>Тульская область</t>
  </si>
  <si>
    <t>Тульский колледж профессиональных технологий и сервиса</t>
  </si>
  <si>
    <t>Виртуальная лаборатория по виду работы Организация и ведение процессов приготовления и подготовки к реализации полуфабрикатов для блюд, кулинарных изделий сложного ассортимента»</t>
  </si>
  <si>
    <t xml:space="preserve">19.02.12 Технология продуктов питания животного происхождения                                                                                   </t>
  </si>
  <si>
    <t>Краснодарский край</t>
  </si>
  <si>
    <t>Курская область</t>
  </si>
  <si>
    <t>Омская область</t>
  </si>
  <si>
    <t>Республика Адыгея (Адыгея)</t>
  </si>
  <si>
    <t>Республика Алтай</t>
  </si>
  <si>
    <t>Республика Карелия</t>
  </si>
  <si>
    <t>Республика Мордовия</t>
  </si>
  <si>
    <t>Рязанская область</t>
  </si>
  <si>
    <t>Томская область</t>
  </si>
  <si>
    <t>Ямало-Ненецкий автономный округ</t>
  </si>
  <si>
    <t>Хреновская школа наездников</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</si>
  <si>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</si>
  <si>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</si>
  <si>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</si>
  <si>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Мурманский технологический колледж сервиса</t>
  </si>
  <si>
    <t>Омский технологический колледж</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</si>
  <si>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</si>
  <si>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</si>
  <si>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</si>
  <si>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</si>
  <si>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Международный колледж сервиса</t>
  </si>
  <si>
    <t>Рязанский технологический колледж</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</si>
  <si>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</si>
  <si>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</si>
  <si>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</si>
  <si>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Донской политехнический колледж</t>
  </si>
  <si>
    <t>Чебоксарский техникум технологии питания и коммерции</t>
  </si>
  <si>
    <t>Ямальский многопрофильный колледж</t>
  </si>
  <si>
    <t>7. Зона под вид работ: Лаборатория "Технология кулинарного и кондитерского производства" (26 рабочих мест)</t>
  </si>
  <si>
    <t>Код и наименование профессии или специальности согласно ФГОС СПО</t>
  </si>
  <si>
    <t xml:space="preserve">43.01.09 Повар, кондитер                                                                               43.02.15 Поварское и кондитерское дело                     </t>
  </si>
  <si>
    <t>Рабочее место обучающегося</t>
  </si>
  <si>
    <t xml:space="preserve">Площадь зоны: не менее 30 м² </t>
  </si>
  <si>
    <t>Освещение: Допустимо верхнее искусственное освещение ( не менее 500 люкс)</t>
  </si>
  <si>
    <t>Интернет: Подключение к проводному интернету</t>
  </si>
  <si>
    <t>Электричество: 13 подключений к сети 220 В</t>
  </si>
  <si>
    <t>Контур заземления для электропитания: требуется</t>
  </si>
  <si>
    <r>
      <t>Покрытие пола: линолеум на всю зону 30 м</t>
    </r>
    <r>
      <rPr>
        <sz val="11"/>
        <color theme="1"/>
        <rFont val="Calibri"/>
        <family val="2"/>
        <charset val="204"/>
      </rPr>
      <t>²</t>
    </r>
  </si>
  <si>
    <t>Подведение/отведение ГХВС: не требуется</t>
  </si>
  <si>
    <t>Подведение сжатого воздуха: не требуется</t>
  </si>
  <si>
    <t>Источник финансирования</t>
  </si>
  <si>
    <t>Стол ученический</t>
  </si>
  <si>
    <t>2-х местный, ЛДСП</t>
  </si>
  <si>
    <t>шт (на 2 раб. места)</t>
  </si>
  <si>
    <t>ФБ</t>
  </si>
  <si>
    <t>Стул ученический</t>
  </si>
  <si>
    <t>Деревянный на металлокаркасе</t>
  </si>
  <si>
    <t>шт (на 1 раб. место)</t>
  </si>
  <si>
    <t>Стол компьютерный</t>
  </si>
  <si>
    <t>Материал - ЛДСП, полка для клавиатуры и системного блока, размер столешницы не более 800*600 мм</t>
  </si>
  <si>
    <t>Стул компьютерный</t>
  </si>
  <si>
    <t>Материал - пластик, металлический каркас</t>
  </si>
  <si>
    <t>Монитор</t>
  </si>
  <si>
    <t>Монитор не менее 17 дюймов                     Класс энергетической эффективности	
не ниже A                                                    Интерфейс подключения: HDMI, VGA, длина кабеля не менее 1,3 м</t>
  </si>
  <si>
    <t>Системный блок</t>
  </si>
  <si>
    <t>Оперативная память не менее 8 ГБ; предустановленная операционная система; количество ядер процессора не менее 4 шт.; количество интерфейсов USB не менее 2 шт.; в аличии контроллер беспроводной сети Wi-Fi</t>
  </si>
  <si>
    <t>Клавиатура</t>
  </si>
  <si>
    <t>Тип клавиатуры: мембранная                          Материал корпуса: пластик                          Тип подключения: проводная
Интерфейс подключения: USB
Длина кабеля не менее 1.3 м</t>
  </si>
  <si>
    <t xml:space="preserve">Общее количество кнопок не менее 2           Тип подключения: проводная
Интерфейс подключения: USB
</t>
  </si>
  <si>
    <t>Источник бесперебойного питания</t>
  </si>
  <si>
    <t>Полная выходная мощность не менее 650 Вт, стабильность выходного  напряжения не менее +/- 10%, защита от высоковольтных импульсов, защита от импульсных помех, защита от перегрузки, длина кабеля не менее 1,2 м</t>
  </si>
  <si>
    <t>Виртуальный тренажер</t>
  </si>
  <si>
    <t>ПО позволяет создавать, редактировать и управлять 3D-объектами и виртуальным контентом, ПО совместимо с большинством популярных VR гарнитур</t>
  </si>
  <si>
    <t>в наличии</t>
  </si>
  <si>
    <t xml:space="preserve">Сервис по разработке 3Д-проектов </t>
  </si>
  <si>
    <t xml:space="preserve">ПО помогает пользователям создавать проекты с помощью встроенной библиотеки фигур, цифр, текста, символов </t>
  </si>
  <si>
    <t>По по созданию и изменению трехмерной графики</t>
  </si>
  <si>
    <t xml:space="preserve">ПО позволяет выбирать разные методы создания и редактирования объемной модели. </t>
  </si>
  <si>
    <t>Программа для работы с электронными таблицами</t>
  </si>
  <si>
    <t>Ширина столбца не более 255 знаков
Высота строки не более 409 пунктов
Общее количество знаков в ячейке не более 32 767 
Число знаков в верхнем и нижнем колонтитуле не более 255</t>
  </si>
  <si>
    <t>Рабочее место преподавателя/ мастера производственного обучения</t>
  </si>
  <si>
    <t xml:space="preserve">Площадь зоны: не менее 10 м² </t>
  </si>
  <si>
    <t>Электричество: 3 подключения к сети 220 В</t>
  </si>
  <si>
    <r>
      <t>Покрытие пола: линолеум на всю зону 10 м</t>
    </r>
    <r>
      <rPr>
        <sz val="11"/>
        <color theme="1"/>
        <rFont val="Calibri"/>
        <family val="2"/>
        <charset val="204"/>
      </rPr>
      <t>²</t>
    </r>
  </si>
  <si>
    <t>офисный, ЛДСП, размер не менее 1200*600*750</t>
  </si>
  <si>
    <t>офисный, искуственная кожа, размер не менее 825*480*400</t>
  </si>
  <si>
    <t>Интерактивная доска</t>
  </si>
  <si>
    <t xml:space="preserve">Настенная, разрешение не менее 3000*3000, сенсорный экран, возможность просмотра видео и презентаций, редактирования документов
</t>
  </si>
  <si>
    <t>Технология печати: лазерный
Тип печати: черно-белый
Формат печати не менее A4                               Скорость печати A4 (ч/б) не менее 40 стр/мин; Тип сканирующего устройства: планшетный, встроенный модуль двусторонней печати, максимальное разрешение для ч/б печати не менее 1200*1200
планшетный; Максимальное разрешение ч/б копирования не менее 1200x1200</t>
  </si>
  <si>
    <t>Шкаф офисный</t>
  </si>
  <si>
    <t>ЛДСП, с дверцами, количество полок не менее 4, размеры не менее 849*376*1835, отсек для одежды</t>
  </si>
  <si>
    <t>порошковый</t>
  </si>
  <si>
    <t>ТБ</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</si>
  <si>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</si>
  <si>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</si>
  <si>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</si>
  <si>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</si>
  <si>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</si>
  <si>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ВБ</t>
  </si>
  <si>
    <t>Холодильный шкаф</t>
  </si>
  <si>
    <t>Кулер 19 л (холодная/горячая вода)</t>
  </si>
  <si>
    <t>7.Зона под вид работ Технология кулинарного производства (30 рабочих мест)</t>
  </si>
  <si>
    <t>43.01.09 Повар, кондитер  
43.02.15 Поварское и кондитерское дело</t>
  </si>
  <si>
    <t>Площадь зоны: не менее 48 кв.м.</t>
  </si>
  <si>
    <t xml:space="preserve">Освещение: Допустимо верхнее искусственное освещение ( не менее 200  люкс) </t>
  </si>
  <si>
    <t xml:space="preserve">Электричество: 18 кВт подключения к сети  по (220 Вольт и 380 Вольт)	</t>
  </si>
  <si>
    <t>Покрытие пола: линолеум  - 48 м2 на всю зону</t>
  </si>
  <si>
    <t>Шкаф</t>
  </si>
  <si>
    <t xml:space="preserve">    для одежды 3-секц. ширина – 1,2 м, высота – 2,5 м, глубина – 0,57 м  </t>
  </si>
  <si>
    <t xml:space="preserve">Шкаф методический со стеклом ширина – 0,8 м, высота – 2,5 м, глубина – 0,4 м </t>
  </si>
  <si>
    <t xml:space="preserve">Шкаф методический без стекла ширина – 0,8 м, высота – 2,5 м, глубина – 0,4 м </t>
  </si>
  <si>
    <t>Телевизор</t>
  </si>
  <si>
    <t xml:space="preserve">Тип экрана Жидкокристаллический
Класс энергетической эффективности Не ниже А++
</t>
  </si>
  <si>
    <t xml:space="preserve">Проектор </t>
  </si>
  <si>
    <t xml:space="preserve">Соотношение сторон 16:10.
Световой поток 3700 люмен.
Контрастность 20000:1.
Разрешение: 1280x800.
</t>
  </si>
  <si>
    <t>Доска интерактивная</t>
  </si>
  <si>
    <t xml:space="preserve">Размер диагонали,  Дюйм (25,4 мм) ≥ 75 и &lt; 80
Объем оперативной памяти встроенного вычислительного блока, Гигабайт ≥ 8
Наличие встроенной акустической системы Да
Разрешение экрана по вертикали, пиксель ≥ 2100
Разрешение экрана по горизонтали, пиксель ≥ 3000
</t>
  </si>
  <si>
    <t>Площадь зоны: не менее 10 кв.м.</t>
  </si>
  <si>
    <t>Освещение: Допустимо верхнее искусственное освещение ( не менее 200 люкс)</t>
  </si>
  <si>
    <t xml:space="preserve">Электричество: 18кВт подключения к сети  по (220 Вольт и 380 Вольт)	</t>
  </si>
  <si>
    <t>Покрытие пола: линолеум  - 10 м2 на всю зону</t>
  </si>
  <si>
    <t>Стол письменный</t>
  </si>
  <si>
    <t>Высота: 0,76 м
Каркас : разборный
Размер столешницы: 1,2 х 0,5 м
Тип: письменный стол,двухместный</t>
  </si>
  <si>
    <t xml:space="preserve">шт ( на 2 раб.места) </t>
  </si>
  <si>
    <t xml:space="preserve">Стул </t>
  </si>
  <si>
    <t>Сиденье и спинка с закругленными углами
Серый металлический каркас
Ростовая группа: 6
Размер (ШхГхВ): 380 х 380 х 460 мм</t>
  </si>
  <si>
    <t xml:space="preserve">шт ( на 1 раб.место) </t>
  </si>
  <si>
    <t>Программное обеспечение для модуля проектирования</t>
  </si>
  <si>
    <t>Специализированное программное обеспечение для поваров</t>
  </si>
  <si>
    <t xml:space="preserve">Размер диагонали, Дюйм (25,4 мм) ≥ 17
Общий объем установленной оперативной памяти, Гигабайт ≥ 16
Тип накопителя SSD
Разрешение экрана Full HD
Предустановленная операционная система Да
</t>
  </si>
  <si>
    <t>шт ( на 1 раб.место)</t>
  </si>
  <si>
    <t>Площадь зоны: не менее 38 кв.м.</t>
  </si>
  <si>
    <t>Покрытие пола: линолеум  - 38 м2 на всю зону</t>
  </si>
  <si>
    <t>Автоматизированное рабочее место</t>
  </si>
  <si>
    <t>в комплекте системный блок - Объем оперативной установленной памяти, Гигабайт ≥ 16, монитор - Размер диагонали, Дюйм (25,4 мм) ≥ 24, клавиатура, мышь компьютерная, источник бесперебойного питания</t>
  </si>
  <si>
    <t>ширина и глубина поверхности сиденья не менее 400 мм;</t>
  </si>
  <si>
    <t xml:space="preserve">поверхность сиденья с закругленным передним краем; </t>
  </si>
  <si>
    <t>ЭУМК разработан с учетом требований ФГОС СПО по ТОП-50 по профессии «Повар, кондитер».</t>
  </si>
  <si>
    <t xml:space="preserve">регулировка высоты поверхности сиденья </t>
  </si>
  <si>
    <t>набор аптечки для оказания первой помощи</t>
  </si>
  <si>
    <t>РБ</t>
  </si>
  <si>
    <t>Тип: огнетушитель порошковый</t>
  </si>
  <si>
    <r>
      <t xml:space="preserve">8. Зона под вид работ </t>
    </r>
    <r>
      <rPr>
        <sz val="16"/>
        <color theme="0"/>
        <rFont val="Times New Roman"/>
        <family val="1"/>
        <charset val="204"/>
      </rPr>
      <t>Технология хлебопекарного производства (24 рабочих места)</t>
    </r>
  </si>
  <si>
    <t>43.01.09 Повар, кондитер 
 43.02.15 Поварское и кондитерское дело</t>
  </si>
  <si>
    <t>Площадь зоны: не менее 16 кв.м.</t>
  </si>
  <si>
    <t xml:space="preserve">Освещение: Допустимо верхнее искусственное освещение ( не менее 200 люкс) </t>
  </si>
  <si>
    <t>Покрытие пола: линолеум  - 16 м2 на всю зону</t>
  </si>
  <si>
    <t xml:space="preserve">для одежды 3-секц. ширина – 1,2 м, высота – 2,5 м, глубина – 0,57 м  </t>
  </si>
  <si>
    <t>Тип экрана Жидкокристаллический
Диагональ экрана, неболее 2,5 м
Класс энергетической эффективности Не ниже А++</t>
  </si>
  <si>
    <t>Площадь зоны: не менее 7 кв.м.</t>
  </si>
  <si>
    <t>Покрытие пола: линолеум  - 7 м2 на всю зону</t>
  </si>
  <si>
    <t>Программное обеспечение для получения практических навыков в области хлебопечения</t>
  </si>
  <si>
    <t xml:space="preserve">Размер диагонали, Дюйм (25,4 мм) ≥ 17
Общий объем установленной оперативной памяти, Гигабайт ≥ 16
Тип накопителя SSD
Разрешение экрана Full HD
Предустановленная операционная система Да
</t>
  </si>
  <si>
    <t>Площадь зоны: не менее 9 кв.м.</t>
  </si>
  <si>
    <t>Освещение: Допустимо верхнее искусственное освещение ( не менее 200  люкс)</t>
  </si>
  <si>
    <t>Покрытие пола: линолеум  - 9 м2 на всю зону</t>
  </si>
  <si>
    <t>ширина и глубина поверхности сиденья не менее 400 мм;
ростовая группа 6</t>
  </si>
  <si>
    <t xml:space="preserve">Цветность печати Черно-Белая
Максимальный формат печати А4
Наличие устройства автоподачи сканера Да
Технология печати Электрографическая
Количество печати страниц в месяц ≥ 5000
</t>
  </si>
  <si>
    <t>Программное обеспечение для получения практических навыков в области хлебопечения и изготовления хлебобулочных изделий</t>
  </si>
  <si>
    <t xml:space="preserve">шт </t>
  </si>
  <si>
    <r>
      <t xml:space="preserve">
набор аптечки для оказания первой помощи
</t>
    </r>
    <r>
      <rPr>
        <sz val="11"/>
        <color indexed="8"/>
        <rFont val="Times New Roman"/>
        <family val="1"/>
        <charset val="204"/>
      </rPr>
      <t/>
    </r>
  </si>
  <si>
    <t xml:space="preserve">Тип: огнетушитель порошковый
</t>
  </si>
  <si>
    <t>5. Зона под вид работ Лаборатория  моделирования технологических процессов производства кулинарной продукции  (16 рабочих мест)</t>
  </si>
  <si>
    <t>Код и наименование профессии или специальности  согласно ФГОС СПО</t>
  </si>
  <si>
    <r>
      <rPr>
        <sz val="12"/>
        <color rgb="FFFFFFFF"/>
        <rFont val="Times New Roman"/>
        <family val="1"/>
        <charset val="204"/>
      </rPr>
      <t xml:space="preserve">Общая зона </t>
    </r>
  </si>
  <si>
    <t>Площадь зоны: не менее  80,0 кв.м.</t>
  </si>
  <si>
    <t xml:space="preserve">Освещение: Допустимо верхнее искусственное освещение ( не менее 370 люкс) </t>
  </si>
  <si>
    <t xml:space="preserve">Электричество: 220 Вольт подключения к сети  по (220 Вольт и 380 Вольт)	</t>
  </si>
  <si>
    <t>Покрытие пола: линолеум - 80,0  м2 на всю зону</t>
  </si>
  <si>
    <t>WiFi точка доступа</t>
  </si>
  <si>
    <t xml:space="preserve">Частотный диапазон: 2.4 Гигагерц,  5Гигагерц; Максимальная скорость беспроводного соединения: &gt; 1000 и ≤ 2000 Мегабит в секунду; Стандарт Wi-Fi: 802.11a, 802.11n, 802.11ax, 802.11ac; Скорость портов: 1000 Мегабит в секунду; Количество портов Ethernet 8P8C (RJ-45): ≥ 1; Поддержка MU-MIMO: Да; Тип антенн: Встроенные; Требуемый стандарт IEEE 802.3 (PoE): 802.3at; Поддержка режима мониторинга беспроводной сети: Да; </t>
  </si>
  <si>
    <t>Коммутатор управляемый L2</t>
  </si>
  <si>
    <t xml:space="preserve">Количество LAN портов: ≥ 24; Внутренняя пропускная способность: ≥ 50 Гигабит в секунду; Тип коммутатора: Управляемый; Интерфейс LAN-порта: RJ45, SFP+; Количество портов 10G SFP+: ≥ 1; Количество портов 1G 8P8C: ≥ 24; Наличие выделенного порта управления 8P8C Ethernet: Да; Уровень управляемого коммутатора: 3; Возможность установки в стандартную телекоммуникационную стойку (ширина 19 дюймов): Да; Объем оперативной памяти: ≥ 512 Мегабайт; Объем постоянного запоминающего устройства: &lt; 32 Мегабайт; Количество записей MAC: ≥ 16 Тысяча штук; Количество портов Ethernet 10/100/1000 Base-T (8P8C): ≥ 24; Возможность управления устройством по протоколу HTTP: ДА; Наличие отдельного консольного (последовательного/серийного) порта для управления и диагностики: Да; Поддержка доступа к консоли по SSH: ДА; Поддержка механизма NAT (Network Address Translation): Да; Поддержка зеркалирования портов (port mirroring) в рамках одного устройства: Да; Возможность работы в качестве DHCP-сервера: Да; Блок питания: Внешний; Поддержка возможности электропитания через Ethernet (PoE): Да; Количество блоков питания: 1; Материал корпуса: Металл; </t>
  </si>
  <si>
    <t>Интерактивный комплекс с вычислительным блоком и мобильным креплением</t>
  </si>
  <si>
    <t>Условия эксплуатации: В помещении; Размер диагонали: ≥ 75 и &lt; 80; Разрешение экрана по горизонтали, пиксель: ≥ 3000; Количество точек касания: ≥ 20; Объем накопителя встроенного вычислительного блока: ≥ 32Гигабайт; Объем оперативной памяти встроенного вычислительного блока: ≥ 4; Наличие встроенной акустической системы: ДА; Наличие интегрированного датчика освещенности для автоматической коррекции яркости подсветки: ДА; Разрешение экрана по вертикали, пиксель: ≥ 2100; Яркость экрана, кд/м2: ≥ 400; Статическая контрастность экрана: ≥5000:1; Время отклика матрицы экрана (от серого к серому), мс: ≤ 8; Высота срабатывания сенсора от поверхности экрана: ≤ 3 Миллиметра; Количество стилусов в комплекте поставки: ≥ 2; Количество HDMI входов на лицевой панели для подключения внешних устройств: ≥ 1;  Количество свободных портов USB Type A на лицевой панели: ≥ 2; Количество портов USB 3.0: ≥ 1; Количество портов USB 3.0 и выше дополнительного вычислительного блока: ≥ 2; Количество портов USB 2.0 дополнительного вычислительного блока: ≥ 1; Количество выходов аудиосигнала: ≥ 2; Количество входов аудиосигнала линейного уровня: ≥ 1; Версия оперативной памяти DDR дополнительного вычислительного блока: ≥ 4; Частота оперативной памяти дополнительного вычислительного блока: ≥ 2400; Количество HDMI выходов дополнительного вычислительного блока: ≥ 2; Возможность использования ладони в качестве инструмента стирания: ДА; Тип стилусов для работы с панелью: Безбатарейный;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Android: ДА; Возможность подключения к сети Ethernet проводным способом: Возможность подключения к сети Ethernet проводным способом; Возможность подключения к сети Ethernet беспроводным способом (Wi-Fi); Наличие пульта дистанционного управления в комплекте: ДА; Наличие крепления в комплекте: ДА; Наличие встроенного вычислительного блока: ДА; Наличие слота на корпусе для установки дополнительного вычислительного блока: ДА; Наличие твердотельного накопителя: ДА; Наличие разъемов для подключения внешних устройств: ДА; Способ крепления стилуса: Магнитный (на панеле);</t>
  </si>
  <si>
    <t>Сетевой фильтр, 3-5 розеток</t>
  </si>
  <si>
    <t xml:space="preserve">Тип: Сетевой фильтр; Тип розеток: EURO с заземлением; Тип штепселя блока розеток: EURO; Количество розеток EURO: ≥ 3 и &lt; 6; Максимальная мощность подключенных устройств: ≥ 2 и &lt; 3 Киловатт; Длина кабеля: ≥ 3 и &lt; 5; Наличие выключателя на корпусе: Да; Наличие креплений к стене: Да; </t>
  </si>
  <si>
    <t>Жалюзи оконные</t>
  </si>
  <si>
    <t>Тип жалюзи: горизонтальные Антибактериальная пропитка: Да, Вид жалюзи по форме: Прямоугольные, Вид материала ламелей:Алюминий, Водоотталкивающая пропитка: да, Грязеотталкивающая пропитка: да, Способ открывания/закрывания жалюзи: ручной Способ установки: На профиль окна</t>
  </si>
  <si>
    <t>Стойка телекоммуникационная серверная</t>
  </si>
  <si>
    <t>Тип: Двухрамная; Высота, U: ≥ 45 и &lt; 50; Глубина: ≤ 1300Миллиметр; Максимальная распределенная нагрузка: ≥ 100 и &lt; 500;</t>
  </si>
  <si>
    <t>БР</t>
  </si>
  <si>
    <t>Площадь зоны: не менее 1,68  кв.м.</t>
  </si>
  <si>
    <t xml:space="preserve">Освещение: Допустимо верхнее искусственное освещение ( не менее 370   люкс) </t>
  </si>
  <si>
    <t>Покрытие пола: линолеум   - 1,68 м2 на всю зону</t>
  </si>
  <si>
    <t>Программно-аппаратный комплекс " Кондитерское и поварское дело"</t>
  </si>
  <si>
    <t xml:space="preserve">Программно-аппаратный комплекс состоит из:
1)Программное обеспечение: 16 лицензий:
Предназначено для составления Технико-технологических карт на фирменные блюда и кулинарные изделия, Автоматическое формирование Информационного листа (Подробная информация о Ваших блюдах в качестве приложение к меню), Составление Калькуляционных карт, Составление Актов контрольной проработки, Составление Технологических карт на блюда, изготавливаемых в соответствии с официальными Сборниками Рецептур, Составление Плана-меню и автоматическое формирование требования в кладовую на его основании, Составление рецептур и технологических документов;
2)Аппаратная часть: 1 штука. 
Характеристики:  Тип: стоечный; Максимальное количество процессоров: ≥ 2;  Количество установленных процессоров: ≥ 2; Поддерживаемая архитектура набора команд процессора: х86-64; ; Аппаратная поддержка виртуализации: Да;  Поддержка функции обнаружения и коррекции ошибок в оперативной памяти: Да; Суммарный объем установленной оперативной памяти: ≥ 64Гигабайт; Тип установленных накопителей (тип 1): SSD; Объем  установленного накопителя (тип 1): ≥ 480Гигабайт;Количество сетевых портов (тип 1): ≥ 2;
3)Источник бесперебойного питания: 1 шт.
Характеристики: Полная мощность: ≥ 3000Вольт-ампер; Тип: С двойным преобразованием (on-line); Количество выходных разъемов питания с батарейной поддержкой: ≥ 8; Тип используемых батарей: Свинцово-кислотные герметичные необслуживаемые; Наличие дисплея: Да; Активная мощность: ≥ 2200; Входной коэффициент мощности: ≥ 0.99; Выходной коэффициент мощности: ≥ 0.9; Интерфейс связи: RS232, USB;  Класс защиты: IP20; Расчетная мощность нагрузки относительно номинальной в кВт для подбора времени автономной работы: 50 Процент; Минимальное время автономной работы при расчетной нагрузке: ≥ 10Минута; Номинальное напряжение одного аккумулятора: 12 Вольт; Емкость одного аккумулятора: ≥ 9 Ампер-час (3,6 кКл); Количество выходных розеток IEC 60320 C13: ≥ 8; Физические размеры высоты источника бесперебойного питания при установке в телекоммуникационную стойку, U: ≥ 2; Фазность источника бесперебойного питания (вход:выход): 1:1; Подключение ввода: 1Ph+N+PE; Подключение вывода: 1Ph+N+PE; Номинальное входное напряжение: ≥ 220 и &lt; 240Вольт; Расположение батарей: Внутри источника бесперебойного питания; Наличие функции холодного старта: Да; Нулевое (0мс) время переключения из режима повышенной энергоэффективности: Да; Возможность замены аккумуляторной батареи пользователем: Да; Форм-фактор источника бесперебойного питания: Конвертируемый по установке; 
4)Коммутатор управляемый L3: 1штука. 
Характеристики:Количество LAN портов: ≥ 24; Внутренняя пропускная способность: ≥ 50 Гигабит в секунду; Тип коммутатора: Управляемый; Интерфейс LAN-порта: RJ45, SFP+; Количество портов 10G SFP+: ≥ 1; Количество портов 1G 8P8C: ≥ 24; Наличие выделенного порта управления 8P8C Ethernet: Да; Уровень управляемого коммутатора: 3; Возможность установки в стандартную телекоммуникационную стойку (ширина 19 дюймов): Да; Объем оперативной памяти: ≥ 512 Мегабайт; Объем постоянного запоминающего устройства: &lt; 32 Мегабайт; Количество записей MAC: ≥ 16 Тысяча штук; Количество портов Ethernet 10/100/1000 Base-T (8P8C): ≥ 24; Возможность управления устройством по протоколу HTTP: ДА; Наличие отдельного консольного (последовательного/серийного) порта для управления и диагностики: Да; Поддержка доступа к консоли по SSH: ДА; Поддержка механизма NAT (Network Address Translation): Да; Поддержка зеркалирования портов (port mirroring) в рамках одного устройства: Да; Возможность работы в качестве DHCP-сервера: Да; Блок питания: Внешний; Поддержка возможности электропитания через Ethernet (PoE): Да; Количество блоков питания: 1; Материал корпуса: Металл; 
5)SSD накопитель данных внутренний: 10 штук.
Характеристики:Тип устройства: SSD; Объем накопителя: ≥ 960 Гигабайт; Форм фактор: 2,5 дюйм; Наличие интерфейсов: SATA III; Скорость чтения: ≥ 500 Мегабайт в секунду; Ресурс на запись дисков SSD - количество перезаписей всего объема накопителя в день (DWPD): ≥ 1; Максимальная скорость последовательной записи: ≥ 500 Мегабайт в секунду;
6) Межсетевой экран: 1 штука.
Характеристики: Высота, U: 1; Количество портов 1000BASE-T (GigabitEthernet; стандарт IEEE 802.3ab): ≥ 8; Количество портов SFP 1 Gbit/s (стандарт SFF INF-8074i): ≥ 1; Количество портов SFP+ (10 Gbit/s; стандарт SFF SFF-8472): ≥ 2; Возможность установки в стандартную телекоммуникационную стойку (ширина 19 дюймов): Да; Тип охлаждения: Активное; Направление воздушного потока: В поперечном направлении (side-to-side); Тип блоков питания (по типу движения электрического тока): Для переменного тока (AC); Тип интерфейса консольного порта: RJ-45; Наличие портов USB: Да; Поддержка стандарта IEEE 802.1Q (VLAN): Да;  Поддержка механизма NAT (Network Address Translation): ДА; Поддержка статической маршрутизации IPv4: ДА; Наличие ALG (Application-Level Gateway): Да; Наличие функций защиты от атак, связанных с протоколом ARP (таких как ARP-spoofing): Да; Наличие механизмов сетевой балансировки нагрузки (multi-WAN routing / multihoming): Да; Поддержка протокола PPTP (Point-to-Point Tunneling Protocol): Да; Поддержка протокола PPPoE (Point-to-Point Protocol over Ethernet): Да; Возможность использования USB-портов для подключения внешних модемов для доступа к сетям мобильной (сотовой) связи: Да; Наличие системы фильтрации URL-адресов (URL filtering): Да; Поддержка создания IPSec VPN туннелей: Да; Поддержка создания SSL VPN туннелей: Да; </t>
  </si>
  <si>
    <t>шт. ( на 1 раб место)</t>
  </si>
  <si>
    <t>Компьютер в сборе</t>
  </si>
  <si>
    <t xml:space="preserve">Системный блок: Допустимый максимальный объем увеличения оперативной памяти: ≥ 64 Гигабайт; Количество внутренних отсеков корпуса 2,5 ≥ 1; Количество внутренних отсеков корпуса 3,5 ≥ 3  и  &lt; 5; Количество накопителей типа SSD: ≥ 1; Количество портов USB 2.0 на передней панели: ≥ 1; Количество портов USB 3.2 Gen 1 (USB 3.1 Gen 1, USB 3.0) на передней панели:  ≥ 1; Количество потоков процессора: ≥ 16; Количество ядер процессора: ≥ 8; Мощность блока питания: ≥ 500 Ватт;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Наличие кнопки включения и перезагрузки на передней панели: ДА; Наличие системы охлаждения процессора: ДА; Объем кэш памяти третьего уровня процессора (L3): ≥ 12 Мегабайт; Объем накопителя SSD: ≥ 480 Гигабайт; Объем оперативной установленной памяти: ≥ 16 Гигабайт; Предустановленная операционная система: НЕТ; Сетевой интерфейс 8P8C (RJ-45): ≥ 1; Скорость передачи данных проводного сетевого контроллера: ≥ 1000 Мегабит в секунду; Тактовая частота оперативной памяти: ≥ 3200 Мегагерц; Тепловыделение процессора: ≤ 120 Ватт;  Тип накопителя: SSD; Тип оперативной памяти: DDR4; Частота процессора базовая: ≥ 2.5 Гигагерц; 
Монитор: Тип матрицы: IPS; Размер диагонали: ≥ 23.8 Дюйм (25,4 мм); Формат изображения: 16:9; Разрешение экрана: 1920x1080; Максимальная частота обновления (смена кадров): ≥ 75 Герц; Интерфейс подключения: HDMI, Display Port; Разъем: Mini-Jack (3,5 мм) выход; Возможность поворота экрана по вертикали (портретный режим): Да; Наличие функции регулировки по высоте: Да; Наличие функции регулировки наклона: Да; Наличие встроенных динамиков: ДА; Количество портов HDMI: ≥ 1; Количество портов DisplayPort: ≥ 1; Угол обзора по горизонтали, градус: ≥ 178; Угол обзора по вертикали, градус:  ≥ 178; Яркость, кд/м2: ≥ 250 и &lt; 300; Наличие возможности крепления на стену: Да; Стандарт крепления: VESA 100 x 100; Наличие USB-концентратора: Да; Количество встроенных в корпус портов USB 2.0: ≥ 2; Блок питания: Встроенный; Контрастность: ≥1000:1; Время отклика, мс: &lt; 8; Потребляемая мощность: &lt; 40 Ватт; Кабель для подключения к источнику изображения в комплекте: ДА; Тип кабеля для подключения к источнику изображения в комплекте: HDMI-HDMI.
Мышь компьютерная: Тип подключения: Проводной; Длина кабеля: ≥ 1.5 и &lt; 2 Метр; Интерфейс подключения: USB; Тип сенсора: Оптический; Разрешение сенсора, точек/дюйм: ≥ 1200;
Клавиатура: Тип: Полноразмерная; Интерфейс подключения: USB; Длина кабеля: ≥ 1.6 и &lt; 2; Способ нанесения русификации клавиатуры: Промышленный; Отличие цвета русских букв на клавишах от латинских: Да;
Сетевой фильтр: Тип: Сетевой фильтр; Тип розеток: EURO с заземлением; Тип штепселя блока розеток: EURO; Количество розеток EURO: ≥ 3 и &lt; 6; Максимальная мощность подключенных устройств: ≥ 2 и &lt; 3 Киловатт; Длина кабеля: ≥ 3 и &lt; 5; Наличие выключателя на корпусе: Да; Наличие креплений к стене: Да; </t>
  </si>
  <si>
    <t>МФУ лазерное</t>
  </si>
  <si>
    <t xml:space="preserve">Цветность печати: Черно-Белая; Максимальный формат печати: А4; Технология печати: Электрографическая; Возможность автоматической двухсторонней печати: ДА; Наличие разъема USB: ДА; Наличие ЖК-дисплея: Да; Время выхода первого черно-белого отпечатка(Секунда): ≤ 9; Скорость черно-белой печати в формате А4 по ISO/IEC 24734, стр/мин: ≥ 30; Объем установленной оперативной памяти: ≥ 64Мегабайт; Наличие в комплекте поставки оригинального стартового черно-белого картриджа: ДА; Наличие в комплекте поставки оригинального стартового черно-белого картриджа: ДА; Тип сканирования: Планшетный; Суммарная емкость лотков подачи бумаги для печати: ≥ 250; Суммарная емкость выходных лотков: ≥ 100; Наличие кабеля электропитания для подключения к сети 220В в комплекте поставки: ДА; Возможность сканирования в форматах: A4; Частота процессора: ≥ 600; Максимальное разрешение сканирования по вертикали, dpi: ≥ 1200; Максимальное разрешение сканирования по горизонтали, dpi:  ≥ 1200; Максимальное разрешение черно-белой печати по вертикали, dpi:  ≥ 1200; Максимальное разрешение черно-белой печати по горизонтали, dpi: ≥ 1200; Поддерживаемая предельная плотность бумаги, г/м2: ≥ 200; Скорость черно-белого копирования в формате А4, стр/мин: ≥ 30; Наличие в комплекте поставки оригинального стартового фотобарабана: ДА; </t>
  </si>
  <si>
    <t>шт. ( на 2 раб. места)</t>
  </si>
  <si>
    <t xml:space="preserve">Стол компьютерный </t>
  </si>
  <si>
    <t>Стол компьютерный предназначен для оборудования специальных классов в учебных
заведениях. Стол компьютерный оснащен полкой для системного блока.
Габариты: Ш×Г×В — не менее 1000×720×750 мм. Столешница выполнена из ЛДСП толщиной не менее 18 мм
Торцы столешницы отделаны противоударной кромкой ПВХ толщиной 2мм
толешнице должны быть предусмотрены отверстия для кабелей закрытые
декоративной заглушкой диаметром 60 мм. Цвет ЛДСП: благородный вяз
Каркас:П-образные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</si>
  <si>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шт. ( на 1 раб. места)</t>
  </si>
  <si>
    <t xml:space="preserve">Материалы: Каркас выполняется из металлической рамы с полимерным покрытием. Мягкие сиденье и спинка обеспечивают комфорт, даже при длительном
нахождении в одном положении за партой. Внешняя сторона сиденья и спинки закрывается декоративной крышкой из пластмассы.  Выдерживает вес до 140 кг.
</t>
  </si>
  <si>
    <t>Стул со столиком хорм</t>
  </si>
  <si>
    <t>Назначение: офисный; материал основания: металл; материал обивки: текстиль% тип основания:  ножки
Габаритные размеры: не менее ширина: не менее 54 см, глубина: не менее 61 см, высота не менее 79 см</t>
  </si>
  <si>
    <t>шт. ( на 1 раб.место)</t>
  </si>
  <si>
    <t>Площадь зоны: не менее 2,8  кв.м.</t>
  </si>
  <si>
    <t xml:space="preserve">Освещение: Допустимо верхнее искусственное освещение ( не менее 370  люкс) </t>
  </si>
  <si>
    <t xml:space="preserve">Электричество:220 Воль подключения к сети  по (220 Вольт и 380 Вольт)	</t>
  </si>
  <si>
    <t>Покрытие пола: линолеум   - 2,8  м2 на всю зону</t>
  </si>
  <si>
    <t>Документ-камера</t>
  </si>
  <si>
    <t xml:space="preserve">Конструктивное исполнение: Настольная; Тип матрицы: CMOS; Разрешение матрицы, Мпиксель: ≥ 8; Максимальное выходное разрешение, пиксель: 1920 х 1080; Оптическое увеличение: ≥ 2х; Цифровое увеличение: ≥ 16x; Количество кадров в секунду при записи видео: ≥ 30; Возможность поворота изображения с шагом 90 град.: ДА;  Возможность подключения внешних устройств: Да; Наличие встроенной подсветки: ДА; Максимальная высота документ-камеры: ≤ 500Миллиметр; Наличие разъемов: VGA, HDMI; Функции работы с изображениями: Рамка (прожектор), Маска; Разделение экрана (мультиэкранный режим), Картинка в картинке,Негативное изображение, Зеркальное отображение по горизонтали, Зеркальное отображение по вертикали,Цветное изображение, Черно-белое изображение; Наличие автоматических настроек: Автофокус,Баланс белого; Длина рабочей зоны минимальная: &gt; 500 и ≤ 600 Миллиметр; Ширина рабочей зоны минимальная: &gt; 300 и ≤ 350 Миллиметр; Объем внутренней памяти, число изображений: ≥ 20; Наличие встроенного микрофона: Да; Тип штатива: Гибкий; Наличие слота для карты памяти: Да; Возможность записи видео: ДА; </t>
  </si>
  <si>
    <t xml:space="preserve">HD-формат: Full HD 1080p; Число мегапикселей матрицы: &lt; 4; Разъемы:  USB; Частота кадров (кадр/сек): 30; </t>
  </si>
  <si>
    <t>USB-флешка</t>
  </si>
  <si>
    <t xml:space="preserve">Объем накопителя: ≥ 64Гигабайт; Стандарт USB: USB 3.2 Gen1; Интерфейс подключения: USB Type-A; </t>
  </si>
  <si>
    <t>Система хранения</t>
  </si>
  <si>
    <t>Состоит из полуоткрытого и закрытого шкафов
Полуоткрытый шкаф: Габариты:
Ш×Г×В — не менее 770×400×1975 мм и не более 1000×450×2100
Материал: ЛДСП толщиной не менее 18 мм и не более 22 мм
Цвет ЛДСП: благородный вяз
Кромка: толщина не менее 0,4 мм и не более 2 мм
Опоры: регулируемые
Ручки фасадов – металлические
Стекла – матовые
На 2/5 снизу закрыт дверцами из ЛДСП с замком
В нижней части расположена полка в соотношении по высоте 50/50
На 2/5 сверху закрыт стеклянными дверцами
1/5 по центру – открытая полка
В верхней части 2 полки
Закрытый шкаф
Габариты:
Ш×Г×В — не менее 770×400×1975 мм и не более 1000×450×2100
Материал: ЛДСП толщиной не менее 18 мм и не более 22 мм
Цвет ЛДСП: благородный вяз
Кромка: толщина не менее 0,4 мм и не более 2 мм
Опоры: регулируемые
Ручки фасадов – металлические
Количество полок не менее 4 шт.</t>
  </si>
  <si>
    <t xml:space="preserve">Доска настенная 3-элементная  </t>
  </si>
  <si>
    <t xml:space="preserve">Размерные параметы не более : ширина 2000 мм, высота 1000 мм, глубина 10 мм. Рабоча яповерхность: стальной эмалированный лист, стойкий к механическим и химическим
воздействиям;
— износостойкая металлокерамика. Доска комплектуется лотком для
мела/фломастера и принадлежностей.
Стальной профиль, покрытый полимерной порошковой эмалью, углы
закрыты пластиковыми заглушками
</t>
  </si>
  <si>
    <t xml:space="preserve">Стол  рабочий эргономичный  с тумбой и подставкой под системный блок  </t>
  </si>
  <si>
    <t xml:space="preserve">Габаритные размеры не более: ширина 1380 мм, гбулина 1540 мм, высота 750 мм Материалы:Вид профиля: квадрат, сечение 40х20 мм, толщина стенки профиля 1,5 мм; Столешница: ЛДСП 22 мм, 1380х720
с кромкой 2 мм.
</t>
  </si>
  <si>
    <t xml:space="preserve">Эргономичное кресло со спинкой из сетки. Ограничение по весу: не менее 100 кг.  Конструкция кресла должна обеспечивать поддержание рациональной рабочей
позы при работе на ПЭВМ позволять изменять позу с целью снижения статического напряжения мышц шейно-плечевой области и спины для предупреждения развития утомления.
Кресло должно быть подъемно-поворотным, регулируемым по высоте спинки, при этом регулировка каждого параметра должна быть независимой, легко осуществляемой и иметь надежную фиксацию.
Поверхность сиденья, спинки и других элементов кресла должна быть полумягкой, с нескользящим, слабо электризующимся и воздухопроницаемым покрытием, обеспечивающим легкую очистку от загрязнений. Высота кресла в верхнем положении более 900 мм. Высота кресла в нижнем положении не должна быть меньше 800 мм. Высота от пола до верха подлокотников в нижнем положении кресла не должна быть выше 750 мм. Кресло должно регулироваться по высоте в диапазоне не менее 120 мм. Глубина сиденья кресла не более 450 мм.Толщина формованного, шпонированного фанерного основания сиденья не менее 9мм и не более11мм. Каркас кресла должен быть не монолитный. Спинка кресла должна быть прямоугольной или овальной формы, спинка должна быть с эргономичным изгибом для поддержки спины сидящего, углы спинки скруглены. Подлокотники должны быть Т-образной формы, выполнены из  пластика. Кресло должно быть установлено на пятилучевую крестовину на роликовых пластиковых или прорезиненных опорах. Материал крестовины- стеклонаполненный полиамид или металл. </t>
  </si>
  <si>
    <t>Примерный перечень: Амелия бинт н/стер. 7мх14см
Амелия бинт стер. 5мх10см
Амелия вата хирург. стер. 100г.
Анальгин 500мг. №10 таб. /медисорб/
Апполо бинт трубч. эласт. р.3
Апполо бинт трубч. эласт. р.4
Асептика салфетка спиртовая 60х100 №20
Ацетилсалициловая к-та 500мг. №20 таб.
Бинт н/стер. 5мх10см и/у
Бинт стер. 7мх14см и/у
Борная к-та 10г. дез.ср-во пор. (ндс 20%)
Валериана экстра 200мг. №50 таб. п/о
Валидол 60мг. №10 таб. /фармстандарт/
Губка гемостат. коллаген. кровоостан.
Интекс бинт трубч. эласт. р.1
Интекс бинт трубч. эласт. р.5
Интекс бинт трубч. эласт. р.6
Клей бф-6 15г. р-р д/наруж.прим. туба /
Контейнер-аптечка больш.
Леккер-бз бриллиантовый зеленый 1% 5мл. спирт. р-р
Леккер-йода 5% 5мл. спирт. р-р фломастер
Лейкопласт. 2х500см. ткан. карт.уп.
Мезим-форте №20 таб. п/о /берлин-хеми/
Нитроглицерин 0,5мг. №40 таб.сублингв.
Но-шпа 40мг. №24 таб. /хиноин/
Парацетамол 500мг. №10 таб. /
Перекись водорода 3% 100мл. №1 р-р дез.ср-во фл. (ндс
Салфетки двухсл. стер. 16х14см №10 и/у
Салфетки двухсл. стер. 45х29см №5
Силкопласт лейкопласт. №10
Скорая помощь бальзам д/ран 35мл.
Скорая помощь присыпка д/ран 15г.
Аммиак
Хлоргексидин 100мл.
Цитрамон п №10 таб.
Ножницы
Воздуховод
Покрывало спасательное
Жгут кровоост.
Пантенол спрей</t>
  </si>
  <si>
    <t>Назначение по классу пожара:  В,С, D, E, Возможность перезарядки: Перезаряжаемый, Тип: Переносной, Вид (по типу огнетушащего вещества): Газовый углекислотный (ОУ), Номинальная масса огнетушащего вещества: ≥ 0.5 и ≤ 5, Тип по принципу создания избыточного давления газа: С баллоном высокого давления для хранения сжатого или сжиженного газа (б),С газогенерирующим устройством (г), Закачной (з), Номинальный объем огнетушащего вещества:≥ 0.5 и ≤ 5л, Величина рабочего давления:&gt; 2.5Мегапаскаль, Вид огнетушащей струи:распыленная, Минимальная температура эксплуатации: ≥ -≥ -40 Градус Цельсия, Длина струи ОТВ: ≥ 3 Метр,Огнетушащая способность (ранг тушения модельного очага пожара класса B):  21В,Остаток заряда огнетушителя после его полной разрядки:≤ 10%, Полная масса переносного огнетушителя: &gt; 2 и ≤ 10</t>
  </si>
  <si>
    <t xml:space="preserve">Кронштейн для огнетушителя </t>
  </si>
  <si>
    <t>Материал ; сталь</t>
  </si>
  <si>
    <t>Установка:% Напольный  Установка бутылки: Верхняя. Объем шкафчика, не мене л.10
Нагрев7 л/ч (85-95 C°), Мощность, Вт700, Тип охлажденияэлектронное, Охлаждение1 л/ч (10-15 C°), Мощность, Вт70,Тип кранов: Нажим кружкой</t>
  </si>
  <si>
    <t>2. Зона под вид работ Кабинет технологии кулинарного и кондитерского производства (_25_ рабочих мест)</t>
  </si>
  <si>
    <t>Площадь зоны: не менее 65 кв.м.</t>
  </si>
  <si>
    <t xml:space="preserve">Электричество: 220Вольт, 380 Вольт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</si>
  <si>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</si>
  <si>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линолеум  - 49  м2 на всю зону, напольная плитка - 16 м2</t>
  </si>
  <si>
    <t>Подведение/ отведение ГХВС (при необходимости) : требуется</t>
  </si>
  <si>
    <t>Сейф-тележка для зарядки планшетов, ноутбуков</t>
  </si>
  <si>
    <t>Габариты тележки для 30 ноутбуков: 970×860×470 (520 для 17" экранов) мм
Шкаф металлический, толщина 1 мм. Цельносварной корпус.</t>
  </si>
  <si>
    <t>Оборудование  IT</t>
  </si>
  <si>
    <t xml:space="preserve">Ноутбук </t>
  </si>
  <si>
    <t xml:space="preserve"> Размер диагонали НЕ МЕНЕЕ 15.6 дюймов
Общий объем установленной оперативной памяти НЕ МЕНЕЕ 8 Гигабайт
Тип накопителя   SSD
Разрешение экрана   Full HD
Количество ядер процессора НЕ МЕНЕЕ 4 Штук
Частота процессора базовая НЕ МЕНЕЕ 1.6 Гигагерц
Тип оперативной памяти   DDR4
Тип беспроводной связи  Bluetooth, Wi-Fi  
Наличие модулей и интерфейсов  Type-C, M.2, HDMI, Ethernet RJ45
Емкость батареи НЕ МЕНЕЕ 30 Ватт-час
Разрешение вэб-камеры, Мпиксель НЕ МЕНЕЕ 0.9
Количество потоков процессора НЕ МЕНЕЕ 8 Штук
Максимальный общий поддерживаемый объем оперативной памяти НЕ МЕНЕЕ  32 Гигабайт
Количество встроенных в корпус портов USB 3.2 Gen 1 (USB 3.1 Gen 1, USB 3.0) НЕ МЕНЕЕ 2 Штуки
Количество встроенных в корпус портов USB Type-C НЕ МЕНЕЕ 1 Штука
Время автономной работы от батареи НЕ МЕНЕЕ 6 Часов
Объем кэш памяти третьего уровня процессора (L3) НЕ МЕНЕЕ 6 Мегабайт
Тип видеоадаптера  Интегрированная (встроенная)
Объем SSD накопителя НЕ МЕНЕЕ 240 Гигабайт
Наличие дополнительного цифрового блока на клавиатуре  Да
Форм-фактор  Ноутбук</t>
  </si>
  <si>
    <t>Комплект акустической системы (микрофон, колонки)</t>
  </si>
  <si>
    <t>Тип крепления: напольный; полочный. Тип акустической системы: пассивная.  Количество колонок: 5. Мощность колонки, в ваттах: 60</t>
  </si>
  <si>
    <t xml:space="preserve">Стол  производственный </t>
  </si>
  <si>
    <t>Yх600х850, где Y допустимый суммарный размер всей свободной рабочей поверхности от 3,6 до 5,4м., допустимо без борта. С внутренней металической полкой, глухой.</t>
  </si>
  <si>
    <t xml:space="preserve">Холодильный шкаф   </t>
  </si>
  <si>
    <t>Минимальный объем 300л., 5 полок обязательно. Дверь стекло (допускается с глухой дверью)</t>
  </si>
  <si>
    <t>Морозильный ларь</t>
  </si>
  <si>
    <t>Ларь для замораживания продуктов, не менее 400 литров</t>
  </si>
  <si>
    <t xml:space="preserve">Стеллаж  4х уровневый  </t>
  </si>
  <si>
    <t>800х500х1800 , меньше размеры недопустимы</t>
  </si>
  <si>
    <t xml:space="preserve">Плита индукционная </t>
  </si>
  <si>
    <t xml:space="preserve">Плита индукционная стационарная  на одно рабочее место 4 греющих поверхности(заземление обязательно) или Плита индукционная настольная(на одно рабочее место 4 греющих </t>
  </si>
  <si>
    <t>Ванна моечная, двухсекционная</t>
  </si>
  <si>
    <t xml:space="preserve">Ванна моечная сварная двухсекционная с бортом для мытья и ополаскивания продуктов, посуды и различного инвентаря. </t>
  </si>
  <si>
    <t>Весы настольные электронные (профессиональные)</t>
  </si>
  <si>
    <t>Наибольший предел взвешивания не менее 3кг наименьший предел взвешевния не более 5г.</t>
  </si>
  <si>
    <t>Рукосушитель погружной</t>
  </si>
  <si>
    <t>Электрическая сушилка для рук с обеззораживанием воздушного потока</t>
  </si>
  <si>
    <t>Смеситель для горячей и холодной воды</t>
  </si>
  <si>
    <t>Смеситель для горячей и холодной воды с душирующим устройством на гибком шланге</t>
  </si>
  <si>
    <t>Контейнер для продуктов</t>
  </si>
  <si>
    <t>Контейнер для продуктов, 20 литров</t>
  </si>
  <si>
    <t>Ножи поварские (набор)</t>
  </si>
  <si>
    <t>Набор из 3-х кухонных ножей «поварская тройка»</t>
  </si>
  <si>
    <t>Набор  разделочных досок, пластиковые (желтая, синяя, зеленая, красная, белая, коричневая), набор</t>
  </si>
  <si>
    <t>Набор  разделочных досок, пластиковые (желтая, синяя, зеленая, красная, белая, коричневая), набор 250х150х10 мм</t>
  </si>
  <si>
    <t>Пилот, 6 розеток</t>
  </si>
  <si>
    <t>Длина кабеля от 5 м Розетки (штепсельный разъем) Общее количество розеток 6
Максимальное число потребителей
6Технические параметры Номинальное напряжение  220 В
Рабочая частота 50-60 Гц
Максимальная мощность подключенной нагрузки 
2200 Вт Максимальный ток нагрузки  10 А
Ток импульсной помехи, выдержив. ограничителем, рабочий режим 10000 А
Максимальная поглощаемая энергия 150 Дж
Предохранители плавкий предохранитель, термопредохранительВиды защиты 
от импульсных помех, от короткого замыкания, от перегрузки, при грозовых разрядах</t>
  </si>
  <si>
    <t>Площадь зоны: не менее 2 кв.м.</t>
  </si>
  <si>
    <t xml:space="preserve">Электричество: 220 подключения к сети  по (220 Вольт)	</t>
  </si>
  <si>
    <t>Покрытие пола: линолиум  - 2 м2 на всю зону</t>
  </si>
  <si>
    <t>Стол ученический (модульный)</t>
  </si>
  <si>
    <t>(ШхГхВ) не менее 1200х600х750</t>
  </si>
  <si>
    <t>шт (на 2 раб. место)</t>
  </si>
  <si>
    <t>Стул офисный</t>
  </si>
  <si>
    <t>стул офисный, без подлокотников</t>
  </si>
  <si>
    <t xml:space="preserve">Персональный компьютер (системный блок) </t>
  </si>
  <si>
    <t xml:space="preserve">Объем установленного модуля оперативной памяти  НЕ МЕНЕЕ 16 Гигабайт
Допустимый максимальный объем увеличения оперативной памяти  НЕ МЕНЕЕ  64 Гигабайт Количество накопителей типа HDD НЕ МЕНЕЕ  1 Штука
Количество накопителей типа SSD   НЕ МЕНЕЕ 1 Штука Количество портов DVI-D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4 Штука Количество ядер процессора    НЕ МЕНЕЕ 8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кэш памяти третьего уровня процессора (L3)  НЕ МЕНЕЕ  12  Мегабайт
Объем накопителя HDD НЕ МЕНЕЕ 1 Терабайт Объем накопителя SSD   НЕ МЕНЕЕ 120 Гигабайт Объем оперативной установленной памяти  НЕ МЕНЕЕ 16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120 Ватт
Частота процессора базовая НЕ МЕНЕЕ 3.3 Гигагерц
Количество COM-портов НЕ МЕНЕЕ 1 Штука
Количество слотов M.2 Key M  НЕ МЕНЕЕ 1 Штука
Наличие графического контроллера интегрированного в процессор да
Наличие установленного дискретного графического контроллера да 
Объем видеопамяти  НЕ МЕНЕЕ 2 Гигабайта   </t>
  </si>
  <si>
    <t>Комплект клавиатура и компьютерная мышь</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</si>
  <si>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
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</si>
  <si>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Размер диагонали НЕ МЕНЕЕ 27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VGA, HDMI, DisplayPort
Формат изображения 16:9
Наличие возможности крепления на стену Да
Класс энергетической эффективности НЕ МЕНЕЕ E
Контрастность НЕ МЕНЕЕ  1000:1
Количество портов HDMI НЕ МЕНЕЕ 1  Штука
Количество портов DisplayPort НЕ МЕНЕЕ 1  Штука
Максимальная частота обновления (смена кадров) НЕ МЕНЕЕ  60 Гц
Наличие встроенных динамиков Да</t>
  </si>
  <si>
    <t>Многофункциональное устройство</t>
  </si>
  <si>
    <t>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</si>
  <si>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Колонки</t>
  </si>
  <si>
    <t xml:space="preserve">Акустический тип 2.0 Тип электропитания от USB
Суммарная звуковая мощность 8 Вт Частотный диапазон 70 Гц - 20 КГц Фронтальные АС Мощность  фронтальных колонок 2 х 4 Вт
Разъем для наушников есть Расположение регуляторов на кабеле Корпус акустической 
системы Материал корпуса </t>
  </si>
  <si>
    <t xml:space="preserve">2800Тип матрицы CMOS Разрешение матрицы 1.3 Мпикс Разрешение видео 1280x720 Пикс  Разрешение фото 1280x720 Пикс Частота кадров 30 кадров/с Тип крепления На монитор Другие товары
Длина кабеля 1.5 м ФУНКЦИИ Видеосъемка Есть
Фотосъемка Есть Микрофон Есть Другие товары
КОМПЛЕКТАЦИЯ Кабель USB Есть Дополнительная информация Совместимость с ОС Windows </t>
  </si>
  <si>
    <t>Сканер потоковый</t>
  </si>
  <si>
    <t xml:space="preserve">Технология CIS Оптическое разрешение 600 х 600 dpi Разрядность (внутренняя) 48 бит Разрядность (внешняя) 24 бит Скорость сканирования при использовании автоматического устройства подачи документов До 40 стр/мин или 80 изобр/мин Подача оригиналов Авто подача оригиналов есть Двусторонее сканирование есть
Характеристики оригинала Максимальный формат оригинала A4 Функции сканирования Функции сканирования Сканирование на ПК, сканирование на USB-накопитель. Разъемы и интерфейсы Интерфейс USB есть Дополнительные характеристики </t>
  </si>
  <si>
    <t>Интерактивный комплекс с вычислительным блоком</t>
  </si>
  <si>
    <t xml:space="preserve">креплением должен соответствовать следующим техническим требованиям:
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3840х2160 пикселей (при 60 Гц): да;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ddr 4 8 Гб;
Максимальный поддерживаемый объем накопителя
дополнительного вычислительного блока: не менее ssd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Производительность процессора дополнительного вычислительного блока (значение показателя «CPU Mark» по тесту «Desktop CPU Perfomance» https://www.cpubenchmark.net/desktop.html или по тесту «Laptop &amp; Portable CPU Performance» https://www.cpubenchmark.net/laptop.html): не менее 7000 единиц;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802.11а/b/g/n/ас;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t>
  </si>
  <si>
    <t>Мобильное крепление</t>
  </si>
  <si>
    <t>Цвет: Черный матовый Материал стойки: Сталь Диагональ панели, дюйм: 55 ~ 86
Максимальная нагрузка, кг: 115 кг Регулировка высоты, мм: 1530 ~ 1680
Габариты основания, мм: 880 х 660 Колёса с системой фиксации: 4 шт
Производство: РФ</t>
  </si>
  <si>
    <t>Офисный стол</t>
  </si>
  <si>
    <t>Кресло офисное</t>
  </si>
  <si>
    <t>Размеры: 64x69x122 (ШхГхВ)
Материал: натуральная кожа.
Крестовина: дерево в цветах: цвет дуб молочный, орех, орех гамильтон, венге, темный орех
Подлокотники: дерево в цветах: орех, орех гамильтон, венге, темный орех Колесная опора: прорезиненные колеса</t>
  </si>
  <si>
    <t>Анальгин, табл. 500 мг №10 - 1 уп.    
Цитрамон П, табл. №6 или №10 - 1 уп.
Валидол, табл. 60 мг №6 или №10 - 1 уп.  
Нитросорбид, табл. 10 мг №10 - 1 уп.
Уголь активированный, табл. 250 мг №10 - 2 уп.   
Бинт стерильный 5 м х 10 см или 5 м x 7 см - 1 шт.
Бинт нестерильный 5 м х 10 см или 5 м х 7 см - 1 шт.
Бинт нестерильный 5 м х 5 см - 1 шт.    
Бинт эластичный трубчатый медицинский нестерильный №1, 3, 6 по 1 шт.   
Вата, 50 г или 25 г - 1 уп.
Бриллиантового зеленого раствор 1%, 10 мл - 1 фл.    
Аммиака раствор 10%, 10 мл - 1 фл.    
Экстракт валерианы, табл. 20 мг №10 - 1 уп.  
Лейкопластырь бактерицидный 1,9 x 7,2 см - 4 шт.   
Жгут кровоостанавливающий - 1 шт.    
Гипотермический (охлаждающий) пакет - 1 шт.   
Стаканчик для приема лекарств - 1 шт.   
Перекиси водорода раствор 3%, 40 мл - 1 фл.    
Салфетки марлевые медицинские стерильные 16 x 14 см, №20 или №10 - 1 уп.  
Салфетки или покрытия стерильные, не менее 6 х 10 см - 1 уп    
Форма выпуска 
Пластиковый короб.</t>
  </si>
  <si>
    <t xml:space="preserve">Огнетушитель порошковый </t>
  </si>
  <si>
    <t>Имеется</t>
  </si>
  <si>
    <t>4. Зона под вид работ Кабинет организации технологических процессов приготовления кулинарных и кондитерских изделий   (_25_ рабочих мест)</t>
  </si>
  <si>
    <t>Площадь зоны: не менее 32 кв.м.</t>
  </si>
  <si>
    <t xml:space="preserve">Электричество: 220 подключения к сети  по (220 Вольт и 380 Воль)	</t>
  </si>
  <si>
    <t>Покрытие пола: линолеум  - 32 м2 на всю зону</t>
  </si>
  <si>
    <t>Комплект акустической системы (колонки и микрофон)</t>
  </si>
  <si>
    <t>Стеллаж для книг</t>
  </si>
  <si>
    <t>Стеллаж для хранения книг, документов, МДФ, размеры не менее 180х80х30</t>
  </si>
  <si>
    <t xml:space="preserve">Электричество: 220 Вольт подключения к сети  по (220 Вольт)	</t>
  </si>
  <si>
    <t>Покрытие пола: линолиум  - __2_ м2 на всю зону</t>
  </si>
  <si>
    <t xml:space="preserve">Стол ученический </t>
  </si>
  <si>
    <t>Каркас стальной, покрытие из эко кожи Сиденье глубое, с подлокотниками и  удобной спинкой. Габариты 600 x 650 x 780 мм.</t>
  </si>
  <si>
    <t xml:space="preserve">Персональный компьютер </t>
  </si>
  <si>
    <t xml:space="preserve">Объем установленного модуля оперативной памяти  НЕ МЕНЕЕ 16 Гигабайт
Допустимый максимальный объем увеличения оперативной памяти  НЕ МЕНЕЕ  64 Гигабайт
Количество накопителей типа HDD НЕ МЕНЕЕ  1 Штука
Количество накопителей типа SSD   НЕ МЕНЕЕ 1 Штука
Количество портов DVI-D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4 Штука
Количество ядер процессора    НЕ МЕНЕЕ 8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кэш памяти третьего уровня процессора (L3)  НЕ МЕНЕЕ  12  Мегабайт
Объем накопителя HDD НЕ МЕНЕЕ 1 Терабайт
Объем накопителя SSD   НЕ МЕНЕЕ 120 Гигабайт
Объем оперативной установленной памяти  НЕ МЕНЕЕ 16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120 Ватт
Частота процессора базовая НЕ МЕНЕЕ 3.3 Гигагерц
Количество COM-портов НЕ МЕНЕЕ 1 Штука
Количество слотов M.2 Key M  НЕ МЕНЕЕ 1 Штука
Наличие графического контроллера интегрированного в процессор да
Наличие установленного дискретного графического контроллера да 
Объем видеопамяти  НЕ МЕНЕЕ 2 Гигабайта   </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</si>
  <si>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</si>
  <si>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Программа для автоматизации бухгалтерского и оперативного учета в столовых, кафе, ресторанах, барах, кейтеринговых компаниях, кулинарных цехах, небольших пищевых производствах</t>
  </si>
  <si>
    <t>Программа для автоматизации бухгалтерского и оперативного учета в столовых, кафе, ресторанах, барах, кейтеринговых компаниях, кулинарных цехах, небольших пищевых производствах. Включает в себя дополнительные модули, которые позволяют решать задачи, связанные с технологическим процессом приготовления и продажи продукции, учетом финансовых операций, отчетности, контролем сроков годности. Возможность онлайн обновления.
Учет по техкартам (технологическим картам), позволяющий отслеживать каждый этап производства.
Автоматический расчет налогов.
Работа с картами покупателей;
Возможность учета нескольких кафе, столовых, баров, других предприятий общественного питания;
Поддержка отраслевой деятельности (кондитерский цех, ресторан).(комплект на 5 рабочих мест)</t>
  </si>
  <si>
    <t>шт (на 5 раб. место)</t>
  </si>
  <si>
    <t>Покрытие пола: линолиум  - _2_ м2 на всю зону</t>
  </si>
  <si>
    <t>Объем установленного модуля оперативной памяти  НЕ МЕНЕЕ 8 Гигабайт
Допустимый максимальный объем увеличения оперативной памяти  НЕ МЕНЕЕ  64 Гигабайт
Количество накопителей типа SSD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2 Количество ядер процессора    НЕ МЕНЕЕ 2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накопителя SSD   НЕ  ЕНЕЕ 240 Гигабайт Объем оперативной установленной памяти  НЕ МЕНЕЕ 8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60 Ватт Тип накопителя - SSD Частота процессора базовая НЕ МЕНЕЕ 3.4 Гигагерц Количество COM-портов НЕ МЕНЕЕ 1 Штука Количество слотов M.2 Key M  НЕ МЕНЕЕ 1 Штука Наличие графического контроллера интегрированного в процессор да</t>
  </si>
  <si>
    <t>Размер диагонали НЕ МЕНЕЕ 23.6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HDMI, VGA
Формат изображения 16:9
Класс энергетической эффективности НЕ МЕНЕЕ E
Контрастность НЕ МЕНЕЕ  3000 : 1
Количество портов HDMI НЕ МЕНЕЕ 1  Штука</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</si>
  <si>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
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</si>
  <si>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Функции устройства  копир, принтер, сканер
Область применения для дома Принтер Технология печати  лазерная  Цветность печати черно-белая
Максимальный формат A4 Автоматическая двусторонняя печать нет Максимальное разрешение черно-белой печати 200x1200 dpi
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Печать фотографий нет Прямая печать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</si>
  <si>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 xml:space="preserve">Технология CIS Оптическое разрешение 600 х 600 dpi Разрядность (внутренняя) 48 бит Разрядность (внешняя) 24 бит Скорость сканирования при использовании автоматического устройства подачи документов До 40 стр/мин или 80 изобр/мин Подача оригиналов
Авто подача оригиналов
есть Двусторонее сканирование есть
Характеристики оригинала
Максимальный формат оригинала A4
Функции сканирования
Функции сканирования
Сканирование на ПК, сканирование на USB-накопитель. Разъемы и интерфейсы Интерфейс USB
есть Дополнительные характеристики </t>
  </si>
  <si>
    <t>Стол офисный</t>
  </si>
  <si>
    <t>Огнетушитель порошковый</t>
  </si>
  <si>
    <r>
      <t>8. Зона: Виртуальная лаборатория по виду работы «Организация и ведение процессов приготовления и подготовки к реализации полуфабрикатов для блюд, кулинарных изделий сложного ассортимента» (</t>
    </r>
    <r>
      <rPr>
        <u/>
        <sz val="16"/>
        <color theme="0"/>
        <rFont val="Times New Roman"/>
        <family val="1"/>
        <charset val="204"/>
      </rPr>
      <t>20</t>
    </r>
    <r>
      <rPr>
        <sz val="16"/>
        <color theme="0"/>
        <rFont val="Times New Roman"/>
        <family val="1"/>
        <charset val="204"/>
      </rPr>
      <t xml:space="preserve"> рабочих мест)</t>
    </r>
  </si>
  <si>
    <t xml:space="preserve">19.02.12 Технология продуктов питания животного происхождения;                                                                                                             </t>
  </si>
  <si>
    <t>Площадь зоны: не менее 5 кв.м.</t>
  </si>
  <si>
    <t xml:space="preserve">Освещение: Допустимо верхнее искусственное освещение ( не менее 250 люкс) </t>
  </si>
  <si>
    <t xml:space="preserve">Электричество: 2 подключения к сети  по 220 Вольт	</t>
  </si>
  <si>
    <t>Покрытие пола: кварцвиниловая плитка на всю зону</t>
  </si>
  <si>
    <t>Интерактивный комплекс (экран)</t>
  </si>
  <si>
    <t>Интерактивная панель с диагональю не менее 75", разрешением 3840х2160, яркостью 370 кд/м2 и контрастностью 4000:1 и поддержкой до 20 одновременных касаний.</t>
  </si>
  <si>
    <t>Цветной принтер (лазерный)</t>
  </si>
  <si>
    <t>Технология: лазерный, цветной, A4</t>
  </si>
  <si>
    <t>Цветность печати: черно-белая
Тип печати: лазерный
Максимальный формат: A4
Интерфейсы: Wi-Fi, USB, Ethernet (RJ-45), AirPrint, Bluetooth
Функции печати: автоматическая двусторонняя печать
Функции сканера: сканирование, копирование</t>
  </si>
  <si>
    <t>Шкаф для хранения ноутбуков и доп.инвентаря под ключ</t>
  </si>
  <si>
    <t>Размеры: не более 85х45х200 см</t>
  </si>
  <si>
    <t>Шкаф офисный со стеклом</t>
  </si>
  <si>
    <t>Шкаф офисный закрытый</t>
  </si>
  <si>
    <t>Школьная мебель: стол</t>
  </si>
  <si>
    <t>размеры: не более 1220х1520х760 мм</t>
  </si>
  <si>
    <t>размеры: не более 400х400х780 мм</t>
  </si>
  <si>
    <t>Площадь зоны: не менее 20 кв.м.</t>
  </si>
  <si>
    <t xml:space="preserve">Электричество: 22 подключения к сети  по 220 Вольт	</t>
  </si>
  <si>
    <t xml:space="preserve">шт (на 2 раб.места) </t>
  </si>
  <si>
    <t xml:space="preserve">шт  (на 1 раб.место) </t>
  </si>
  <si>
    <t xml:space="preserve"> Процессор не ниже  Intel Core i5 @3GHz, RAM не менее 16GB, GPU не менее1060, SSD не менее 128GB или аналог, видеокарта с памятью не интегрированная (по возможности), операционная система.</t>
  </si>
  <si>
    <t>Мышь для ноутбука</t>
  </si>
  <si>
    <t>USB, Оптимальное разрешение 1000 dpi</t>
  </si>
  <si>
    <t>Виртуальные тренажеры</t>
  </si>
  <si>
    <t>ПО с анимированной 3D модель-симулятором производственного оборудования</t>
  </si>
  <si>
    <t xml:space="preserve">шт (на 20 раб.мест) </t>
  </si>
  <si>
    <t>Стол педагога</t>
  </si>
  <si>
    <t>Комплект: монитор, системный блок, клавиатура, мышь</t>
  </si>
  <si>
    <t>Процессор:
Частота процессора – не менее 2500 МГц;
Количество ядер процессора – не менее 2; Операционная система;
Оперативная память:
Объем ОЗУ – не менее 8 ГБ;
Тип памяти – не ниже DDR3;
Устройства хранения данных:
Тип накопителя – SSD;
Объем накопителя – не менее 128 ГБ;
Интерфейсы:
Кол-во разъемов USB 2.0 – не менее 3;
Кол-во разъемов видеовывода – не менее 1;
Разрешение монитора — не менее 1920*1080. Мышь: USB, Оптимальное разрешение 1000 dpi Коврик для мыши: ткань, размеры: не менее 250х200х2 мм Клавиатура: Клавиатура интерфейс: USB, стандартная, классической формы, полноразмерная раскладка клавиш</t>
  </si>
  <si>
    <t>для дистанционного обучения, для съемки документов. Изображение высокой четкости: не менее 10 Мп</t>
  </si>
  <si>
    <t>Аптечка для оказания первой помощи в общеобразовательных учреждениях до прибытия врача.</t>
  </si>
  <si>
    <t>Огнетушитель порошковый, класс пожара: E -электрооборудование под напряжением до 1000 В , C - горючие газы , B - горючие жидкости , A - твердые вещества</t>
  </si>
  <si>
    <t>Настольный кулер (раздатчик воды)  с нагревом</t>
  </si>
  <si>
    <t>Антибактериальный бесконтактный диспенсер</t>
  </si>
  <si>
    <t>Медицинский рециркулятор воздуха</t>
  </si>
  <si>
    <t>Рециркулятор бактерицидный передвижной</t>
  </si>
  <si>
    <t>Стол производственный</t>
  </si>
  <si>
    <t>Стеллаж 4х уровневый</t>
  </si>
  <si>
    <t>Плита индукционная</t>
  </si>
  <si>
    <t>Набор разделочных досок, пластиковые (желтая, синяя, зеленая, красная, белая, коричневая), набор</t>
  </si>
  <si>
    <t>Доска настенная 3-элементная</t>
  </si>
  <si>
    <t>Стол рабочий эргономичный с тумбой и подставкой под системный блок</t>
  </si>
  <si>
    <t>Персональный компьютер (системный блок)</t>
  </si>
  <si>
    <t>Сервис по разработке 3Д-проектов</t>
  </si>
  <si>
    <t>Персональный компьютер</t>
  </si>
  <si>
    <t>Базовая часть</t>
  </si>
  <si>
    <t>Тележка для зарядки планшетов, ноутбуков</t>
  </si>
  <si>
    <t>Программно-аппаратный комплекс "Кондитерское и поварское дело"</t>
  </si>
  <si>
    <t>Технология кулинарного и кондитерского производства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</si>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</sst>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sz val="11"/>
      <color theme="0"/>
      <name val="Times New Roman"/>
      <family val="1"/>
      <charset val="204"/>
    </font>
    <font>
      <sz val="11"/>
      <color theme="1"/>
      <name val="Calibri"/>
      <family val="2"/>
      <charset val="204"/>
    </font>
    <font>
      <b/>
      <sz val="11"/>
      <color indexed="8"/>
      <name val="Times New Roman"/>
      <family val="1"/>
      <charset val="204"/>
    </font>
    <font>
      <sz val="11"/>
      <color indexed="8"/>
      <name val="Times New Roman"/>
      <family val="1"/>
      <charset val="204"/>
    </font>
    <font>
      <sz val="9"/>
      <color indexed="8"/>
      <name val="Times New Roman"/>
      <family val="1"/>
      <charset val="204"/>
    </font>
    <font>
      <sz val="9"/>
      <name val="Times New Roman"/>
      <family val="1"/>
      <charset val="204"/>
    </font>
    <font>
      <sz val="16"/>
      <color indexed="9"/>
      <name val="Times New Roman"/>
      <family val="1"/>
      <charset val="204"/>
    </font>
    <font>
      <sz val="14"/>
      <color indexed="9"/>
      <name val="Times New Roman"/>
      <family val="1"/>
      <charset val="204"/>
    </font>
    <font>
      <sz val="12"/>
      <color theme="0"/>
      <name val="Times New Roman"/>
      <family val="1"/>
      <charset val="204"/>
    </font>
    <font>
      <sz val="13"/>
      <color theme="0"/>
      <name val="Times New Roman"/>
      <family val="1"/>
      <charset val="204"/>
    </font>
    <font>
      <sz val="12"/>
      <color rgb="FFFFFFFF"/>
      <name val="Times New Roman"/>
      <family val="1"/>
      <charset val="204"/>
    </font>
    <font>
      <sz val="12"/>
      <color rgb="FF000000"/>
      <name val="Times New Roman"/>
      <family val="1"/>
      <charset val="204"/>
    </font>
    <font>
      <u/>
      <sz val="16"/>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solid">
        <fgColor theme="4" tint="-0.249977111117893"/>
        <bgColor rgb="FFCCCCFF"/>
      </patternFill>
    </fill>
    <fill>
      <patternFill patternType="solid">
        <fgColor rgb="FFA5A5A5"/>
        <bgColor rgb="FFA5A5A5"/>
      </patternFill>
    </fill>
    <fill>
      <patternFill patternType="solid">
        <fgColor theme="4" tint="-0.249977111117893"/>
        <bgColor rgb="FF8EAADB"/>
      </patternFill>
    </fill>
    <fill>
      <patternFill patternType="solid">
        <fgColor rgb="FFAEABAB"/>
        <bgColor rgb="FFAEABAB"/>
      </patternFill>
    </fill>
    <fill>
      <patternFill patternType="solid">
        <fgColor theme="0"/>
        <bgColor rgb="FFFFFF00"/>
      </patternFill>
    </fill>
    <fill>
      <patternFill patternType="solid">
        <fgColor rgb="FFF9C7C7"/>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cellStyleXfs>
  <cellXfs count="451">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4" fillId="0" borderId="3"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left" vertical="center"/>
    </xf>
    <xf numFmtId="0" fontId="2" fillId="2" borderId="18" xfId="0" applyFont="1" applyFill="1" applyBorder="1" applyAlignment="1">
      <alignment horizontal="left" vertical="center"/>
    </xf>
    <xf numFmtId="0" fontId="2" fillId="0" borderId="18" xfId="0" applyFont="1" applyBorder="1" applyAlignment="1">
      <alignment horizontal="left" vertical="center"/>
    </xf>
    <xf numFmtId="0" fontId="4" fillId="2" borderId="19" xfId="0"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vertical="center"/>
    </xf>
    <xf numFmtId="0" fontId="4" fillId="2" borderId="19" xfId="0" applyFont="1" applyFill="1" applyBorder="1" applyAlignment="1">
      <alignment horizontal="left" vertical="center"/>
    </xf>
    <xf numFmtId="0" fontId="4" fillId="0" borderId="18"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4" fillId="7" borderId="18" xfId="0" applyFont="1" applyFill="1" applyBorder="1" applyAlignment="1">
      <alignment horizontal="left" vertical="center"/>
    </xf>
    <xf numFmtId="0" fontId="16" fillId="0" borderId="0" xfId="0" applyFont="1" applyAlignment="1">
      <alignment vertical="top"/>
    </xf>
    <xf numFmtId="0" fontId="2" fillId="8" borderId="18" xfId="0" applyFont="1" applyFill="1" applyBorder="1" applyAlignment="1">
      <alignment horizontal="center" vertical="center"/>
    </xf>
    <xf numFmtId="0" fontId="2" fillId="8" borderId="18" xfId="0" applyFont="1" applyFill="1" applyBorder="1" applyAlignment="1">
      <alignment horizontal="left" vertical="center"/>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5" fillId="0" borderId="18" xfId="0" applyFont="1" applyBorder="1" applyAlignment="1">
      <alignment horizontal="left" vertical="center" wrapText="1"/>
    </xf>
    <xf numFmtId="0" fontId="0" fillId="0" borderId="0" xfId="0" applyAlignment="1">
      <alignment wrapText="1"/>
    </xf>
    <xf numFmtId="0" fontId="2" fillId="0" borderId="19" xfId="0" applyFont="1" applyBorder="1" applyAlignment="1">
      <alignment horizontal="left" vertical="center"/>
    </xf>
    <xf numFmtId="0" fontId="2" fillId="0" borderId="18" xfId="0" applyFont="1" applyBorder="1" applyAlignment="1">
      <alignment horizontal="center" vertical="center" wrapText="1"/>
    </xf>
    <xf numFmtId="0" fontId="9" fillId="4" borderId="18" xfId="3" applyFont="1" applyFill="1" applyBorder="1" applyAlignment="1">
      <alignment vertical="center" wrapText="1"/>
    </xf>
    <xf numFmtId="0" fontId="4" fillId="2" borderId="18" xfId="0" applyFont="1" applyFill="1" applyBorder="1" applyAlignment="1" applyProtection="1">
      <alignment horizontal="center" vertical="center" wrapText="1"/>
      <protection locked="0"/>
    </xf>
    <xf numFmtId="0" fontId="0" fillId="0" borderId="0" xfId="0"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vertical="center" wrapText="1"/>
    </xf>
    <xf numFmtId="0" fontId="20" fillId="0" borderId="18" xfId="0" applyFont="1" applyBorder="1" applyAlignment="1" applyProtection="1">
      <alignment horizontal="center" vertical="center" wrapText="1"/>
      <protection locked="0"/>
    </xf>
    <xf numFmtId="0" fontId="21" fillId="2" borderId="1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1"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xf>
    <xf numFmtId="0" fontId="18" fillId="0" borderId="18" xfId="0" applyFont="1" applyBorder="1" applyAlignment="1">
      <alignment vertical="center"/>
    </xf>
    <xf numFmtId="0" fontId="2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0" fontId="9" fillId="0" borderId="18"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0" fillId="0" borderId="0" xfId="0" applyAlignment="1">
      <alignment horizontal="left" vertical="top" wrapText="1"/>
    </xf>
    <xf numFmtId="0" fontId="4" fillId="0" borderId="22" xfId="0" applyFont="1" applyBorder="1" applyAlignment="1" applyProtection="1">
      <alignment horizontal="left" vertical="top"/>
      <protection locked="0"/>
    </xf>
    <xf numFmtId="0" fontId="4" fillId="0" borderId="22" xfId="0" applyFont="1" applyBorder="1" applyAlignment="1" applyProtection="1">
      <alignment horizontal="center" vertical="top"/>
      <protection locked="0"/>
    </xf>
    <xf numFmtId="0" fontId="2" fillId="0" borderId="22" xfId="0" applyFont="1" applyBorder="1" applyAlignment="1" applyProtection="1">
      <alignment horizontal="center" vertical="top"/>
      <protection locked="0"/>
    </xf>
    <xf numFmtId="0" fontId="2" fillId="0" borderId="22" xfId="0" applyFont="1" applyBorder="1" applyAlignment="1">
      <alignment horizontal="center" vertical="top"/>
    </xf>
    <xf numFmtId="0" fontId="15" fillId="2" borderId="22" xfId="0" applyFont="1" applyFill="1" applyBorder="1" applyAlignment="1">
      <alignment horizontal="left" vertical="top"/>
    </xf>
    <xf numFmtId="0" fontId="15" fillId="2" borderId="22" xfId="0" applyFont="1" applyFill="1" applyBorder="1" applyAlignment="1">
      <alignment horizontal="center" vertical="top"/>
    </xf>
    <xf numFmtId="0" fontId="4" fillId="0" borderId="32" xfId="0" applyFont="1" applyBorder="1" applyAlignment="1" applyProtection="1">
      <alignment horizontal="left" vertical="top"/>
      <protection locked="0"/>
    </xf>
    <xf numFmtId="0" fontId="2" fillId="0" borderId="33" xfId="0" applyFont="1" applyBorder="1" applyAlignment="1">
      <alignment horizontal="center" vertical="top"/>
    </xf>
    <xf numFmtId="0" fontId="2" fillId="0" borderId="34" xfId="0" applyFont="1" applyBorder="1" applyAlignment="1">
      <alignment horizontal="center" vertical="top"/>
    </xf>
    <xf numFmtId="0" fontId="15" fillId="0" borderId="22" xfId="0" applyFont="1" applyBorder="1" applyAlignment="1">
      <alignment vertical="top"/>
    </xf>
    <xf numFmtId="0" fontId="2" fillId="2" borderId="22" xfId="0" applyFont="1" applyFill="1" applyBorder="1" applyAlignment="1">
      <alignment horizontal="center" vertical="top"/>
    </xf>
    <xf numFmtId="0" fontId="4" fillId="0" borderId="18" xfId="0" applyFont="1" applyBorder="1" applyAlignment="1" applyProtection="1">
      <alignment horizontal="left" vertical="top"/>
      <protection locked="0"/>
    </xf>
    <xf numFmtId="0" fontId="4" fillId="2" borderId="18" xfId="0" applyFont="1" applyFill="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2" borderId="18" xfId="0" applyFont="1" applyFill="1" applyBorder="1" applyAlignment="1">
      <alignment horizontal="center" vertical="center"/>
    </xf>
    <xf numFmtId="0" fontId="4" fillId="0" borderId="18" xfId="0" applyFont="1" applyBorder="1" applyAlignment="1">
      <alignment horizontal="left" vertical="top"/>
    </xf>
    <xf numFmtId="0" fontId="2" fillId="0" borderId="3" xfId="0" applyFont="1" applyBorder="1" applyAlignment="1">
      <alignment horizontal="center" vertical="center"/>
    </xf>
    <xf numFmtId="0" fontId="4" fillId="0" borderId="18" xfId="0" applyFont="1" applyBorder="1" applyAlignment="1" applyProtection="1">
      <alignment horizontal="center" vertical="top"/>
      <protection locked="0"/>
    </xf>
    <xf numFmtId="0" fontId="4" fillId="0" borderId="18" xfId="0" applyFont="1" applyBorder="1" applyAlignment="1">
      <alignment horizontal="center" vertical="top"/>
    </xf>
    <xf numFmtId="0" fontId="4" fillId="0" borderId="35" xfId="0" applyFont="1" applyBorder="1" applyAlignment="1">
      <alignment horizontal="center" vertical="top"/>
    </xf>
    <xf numFmtId="0" fontId="30" fillId="0" borderId="18"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left" vertical="top"/>
    </xf>
    <xf numFmtId="0" fontId="18" fillId="0" borderId="45" xfId="0" applyFont="1" applyBorder="1" applyAlignment="1">
      <alignment horizontal="left" vertical="top"/>
    </xf>
    <xf numFmtId="0" fontId="18" fillId="0" borderId="45" xfId="0" applyFont="1" applyBorder="1" applyAlignment="1">
      <alignment horizontal="center" vertical="top"/>
    </xf>
    <xf numFmtId="0" fontId="18" fillId="8" borderId="45" xfId="0" applyFont="1" applyFill="1" applyBorder="1" applyAlignment="1">
      <alignment horizontal="center" vertical="top"/>
    </xf>
    <xf numFmtId="0" fontId="18" fillId="0" borderId="46" xfId="0" applyFont="1" applyBorder="1" applyAlignment="1">
      <alignment horizontal="center" vertical="top"/>
    </xf>
    <xf numFmtId="0" fontId="18" fillId="0" borderId="40" xfId="0" applyFont="1" applyBorder="1" applyAlignment="1">
      <alignment horizontal="center" vertical="top"/>
    </xf>
    <xf numFmtId="0" fontId="18" fillId="0" borderId="42" xfId="0" applyFont="1" applyBorder="1" applyAlignment="1">
      <alignment horizontal="center" vertical="top"/>
    </xf>
    <xf numFmtId="0" fontId="2" fillId="0" borderId="45" xfId="0" applyFont="1" applyBorder="1" applyAlignment="1">
      <alignment horizontal="center" vertical="top"/>
    </xf>
    <xf numFmtId="0" fontId="18" fillId="0" borderId="45" xfId="0" applyFont="1" applyBorder="1" applyAlignment="1">
      <alignment vertical="top"/>
    </xf>
    <xf numFmtId="0" fontId="18" fillId="0" borderId="45" xfId="0" applyFont="1" applyBorder="1" applyAlignment="1">
      <alignment horizontal="left"/>
    </xf>
    <xf numFmtId="0" fontId="18" fillId="4" borderId="46" xfId="0" applyFont="1" applyFill="1" applyBorder="1" applyAlignment="1">
      <alignment horizontal="left" vertical="top"/>
    </xf>
    <xf numFmtId="0" fontId="18" fillId="0" borderId="48" xfId="0" applyFont="1" applyBorder="1" applyAlignment="1">
      <alignment horizontal="left" vertical="top"/>
    </xf>
    <xf numFmtId="0" fontId="18" fillId="8" borderId="45" xfId="0" applyFont="1" applyFill="1" applyBorder="1" applyAlignment="1">
      <alignment horizontal="left" vertical="top"/>
    </xf>
    <xf numFmtId="0" fontId="18" fillId="0" borderId="45" xfId="0" applyFont="1" applyBorder="1" applyAlignment="1">
      <alignment horizontal="center" vertical="center"/>
    </xf>
    <xf numFmtId="0" fontId="18" fillId="0" borderId="48" xfId="0" applyFont="1" applyBorder="1" applyAlignment="1">
      <alignment horizontal="center" vertical="top"/>
    </xf>
    <xf numFmtId="0" fontId="18" fillId="8" borderId="45" xfId="0" applyFont="1" applyFill="1" applyBorder="1" applyAlignment="1">
      <alignment horizontal="center" vertical="center"/>
    </xf>
    <xf numFmtId="0" fontId="4" fillId="2" borderId="20" xfId="0" applyFont="1" applyFill="1" applyBorder="1" applyAlignment="1" applyProtection="1">
      <alignment horizontal="left" vertical="top"/>
      <protection locked="0"/>
    </xf>
    <xf numFmtId="0" fontId="2" fillId="0" borderId="3" xfId="0" applyFont="1" applyBorder="1" applyAlignment="1">
      <alignment horizontal="left" vertical="top"/>
    </xf>
    <xf numFmtId="0" fontId="4" fillId="0" borderId="20" xfId="0" applyFont="1" applyBorder="1" applyAlignment="1" applyProtection="1">
      <alignment horizontal="left" vertical="top"/>
      <protection locked="0"/>
    </xf>
    <xf numFmtId="0" fontId="15" fillId="2" borderId="0" xfId="0" applyFont="1" applyFill="1" applyAlignment="1">
      <alignment horizontal="left" vertical="top"/>
    </xf>
    <xf numFmtId="0" fontId="15" fillId="0" borderId="18" xfId="0" applyFont="1" applyBorder="1" applyAlignment="1">
      <alignment horizontal="left" vertical="top"/>
    </xf>
    <xf numFmtId="0" fontId="4" fillId="0" borderId="4"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4" fillId="2" borderId="35" xfId="0" applyFont="1" applyFill="1" applyBorder="1" applyAlignment="1" applyProtection="1">
      <alignment horizontal="center" vertical="center"/>
      <protection locked="0"/>
    </xf>
    <xf numFmtId="0" fontId="2" fillId="2" borderId="3" xfId="0" applyFont="1" applyFill="1" applyBorder="1" applyAlignment="1">
      <alignment horizontal="left" vertical="top"/>
    </xf>
    <xf numFmtId="0" fontId="4" fillId="2" borderId="20" xfId="0" applyFont="1" applyFill="1" applyBorder="1" applyAlignment="1">
      <alignment horizontal="center" vertical="center"/>
    </xf>
    <xf numFmtId="0" fontId="2" fillId="2" borderId="18" xfId="0" applyFont="1" applyFill="1" applyBorder="1" applyAlignment="1">
      <alignment horizontal="left" vertical="top"/>
    </xf>
    <xf numFmtId="0" fontId="4" fillId="0" borderId="20" xfId="0" applyFont="1" applyBorder="1" applyAlignment="1">
      <alignment horizontal="center" vertical="center"/>
    </xf>
    <xf numFmtId="0" fontId="4" fillId="0" borderId="20" xfId="0" applyFont="1" applyBorder="1" applyAlignment="1">
      <alignment vertical="top"/>
    </xf>
    <xf numFmtId="0" fontId="2" fillId="2" borderId="36" xfId="0" applyFont="1" applyFill="1" applyBorder="1" applyAlignment="1">
      <alignment horizontal="left" vertical="top"/>
    </xf>
    <xf numFmtId="0" fontId="4" fillId="0" borderId="0" xfId="0" applyFont="1" applyAlignment="1">
      <alignment horizontal="left" vertical="top"/>
    </xf>
    <xf numFmtId="0" fontId="4" fillId="0" borderId="36" xfId="0" applyFont="1" applyBorder="1" applyAlignment="1">
      <alignment horizontal="center" vertical="center"/>
    </xf>
    <xf numFmtId="0" fontId="4" fillId="0" borderId="35" xfId="0" applyFont="1" applyBorder="1" applyAlignment="1">
      <alignment horizontal="center" vertical="center"/>
    </xf>
    <xf numFmtId="0" fontId="4" fillId="2" borderId="4" xfId="0" applyFont="1" applyFill="1" applyBorder="1" applyAlignment="1">
      <alignment horizontal="center" vertical="center"/>
    </xf>
    <xf numFmtId="0" fontId="2" fillId="0" borderId="3" xfId="0" applyFont="1" applyBorder="1" applyAlignment="1">
      <alignment vertical="top"/>
    </xf>
    <xf numFmtId="0" fontId="2" fillId="0" borderId="18" xfId="0" applyFont="1" applyBorder="1" applyAlignment="1">
      <alignment horizontal="left" vertical="top"/>
    </xf>
    <xf numFmtId="0" fontId="2" fillId="0" borderId="18" xfId="0" applyFont="1" applyBorder="1" applyAlignment="1">
      <alignment vertical="top"/>
    </xf>
    <xf numFmtId="0" fontId="2" fillId="0" borderId="18" xfId="0" applyFont="1" applyBorder="1" applyAlignment="1">
      <alignment horizontal="center"/>
    </xf>
    <xf numFmtId="0" fontId="4" fillId="0" borderId="19" xfId="0" applyFont="1" applyBorder="1" applyAlignment="1" applyProtection="1">
      <alignment horizontal="center" vertical="center"/>
      <protection locked="0"/>
    </xf>
    <xf numFmtId="0" fontId="2" fillId="0" borderId="35" xfId="0" applyFont="1" applyBorder="1" applyAlignment="1">
      <alignment vertical="top"/>
    </xf>
    <xf numFmtId="0" fontId="4" fillId="0" borderId="35" xfId="0" applyFont="1" applyBorder="1" applyAlignment="1" applyProtection="1">
      <alignment horizontal="center" vertical="center"/>
      <protection locked="0"/>
    </xf>
    <xf numFmtId="0" fontId="4" fillId="0" borderId="4" xfId="0" applyFont="1" applyBorder="1" applyAlignment="1">
      <alignment horizontal="center" vertical="center"/>
    </xf>
    <xf numFmtId="0" fontId="2" fillId="0" borderId="20" xfId="0" applyFont="1" applyBorder="1" applyAlignment="1">
      <alignment horizontal="center" vertical="center"/>
    </xf>
    <xf numFmtId="0" fontId="2" fillId="2" borderId="4" xfId="0" applyFont="1" applyFill="1" applyBorder="1" applyAlignment="1">
      <alignment horizontal="center" vertical="center"/>
    </xf>
    <xf numFmtId="0" fontId="2" fillId="0" borderId="3" xfId="1" applyFont="1" applyBorder="1" applyAlignment="1">
      <alignment horizontal="left"/>
    </xf>
    <xf numFmtId="0" fontId="2" fillId="0" borderId="18" xfId="1" applyFont="1" applyBorder="1" applyAlignment="1">
      <alignment horizontal="center" vertical="center"/>
    </xf>
    <xf numFmtId="0" fontId="2" fillId="0" borderId="3" xfId="1" applyFont="1" applyBorder="1" applyAlignment="1">
      <alignment horizontal="center" vertical="center"/>
    </xf>
    <xf numFmtId="0" fontId="2" fillId="0" borderId="18" xfId="1" applyFont="1" applyBorder="1" applyAlignment="1">
      <alignment horizontal="center"/>
    </xf>
    <xf numFmtId="0" fontId="2" fillId="0" borderId="18" xfId="1" applyFont="1" applyBorder="1" applyAlignment="1">
      <alignment horizontal="left"/>
    </xf>
    <xf numFmtId="0" fontId="5" fillId="0" borderId="18" xfId="1" applyBorder="1" applyAlignment="1">
      <alignment horizontal="left"/>
    </xf>
    <xf numFmtId="0" fontId="2" fillId="2" borderId="35" xfId="0" applyFont="1" applyFill="1" applyBorder="1" applyAlignment="1">
      <alignment horizontal="left" vertical="top"/>
    </xf>
    <xf numFmtId="0" fontId="2" fillId="2" borderId="11" xfId="0" applyFont="1" applyFill="1" applyBorder="1" applyAlignment="1">
      <alignment horizontal="left" vertical="top"/>
    </xf>
    <xf numFmtId="0" fontId="2" fillId="2" borderId="29" xfId="0" applyFont="1" applyFill="1" applyBorder="1" applyAlignment="1">
      <alignment horizontal="left" vertical="top"/>
    </xf>
    <xf numFmtId="0" fontId="30" fillId="0" borderId="3" xfId="0" applyFont="1" applyBorder="1" applyAlignment="1">
      <alignment horizontal="center" vertical="center"/>
    </xf>
    <xf numFmtId="0" fontId="30" fillId="0" borderId="36" xfId="0" applyFont="1" applyBorder="1" applyAlignment="1">
      <alignment horizontal="center" vertical="center"/>
    </xf>
    <xf numFmtId="0" fontId="31"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top"/>
    </xf>
    <xf numFmtId="0" fontId="30" fillId="0" borderId="3" xfId="0" applyFont="1" applyBorder="1" applyAlignment="1">
      <alignment horizontal="left" vertical="top"/>
    </xf>
    <xf numFmtId="0" fontId="31" fillId="0" borderId="18" xfId="0" applyFont="1" applyBorder="1" applyAlignment="1">
      <alignment horizontal="left" vertical="top"/>
    </xf>
    <xf numFmtId="0" fontId="30" fillId="0" borderId="3" xfId="0" applyFont="1" applyBorder="1" applyAlignment="1">
      <alignment horizontal="center" vertical="top"/>
    </xf>
    <xf numFmtId="0" fontId="2" fillId="0" borderId="36"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left" vertical="top"/>
    </xf>
    <xf numFmtId="0" fontId="2" fillId="2" borderId="22" xfId="0" applyFont="1" applyFill="1" applyBorder="1" applyAlignment="1">
      <alignment horizontal="left" vertical="top"/>
    </xf>
    <xf numFmtId="0" fontId="4" fillId="2" borderId="18" xfId="0" applyFont="1" applyFill="1" applyBorder="1" applyAlignment="1">
      <alignment vertical="top"/>
    </xf>
    <xf numFmtId="0" fontId="4" fillId="0" borderId="18" xfId="0" applyFont="1" applyBorder="1" applyAlignment="1" applyProtection="1">
      <alignment vertical="top"/>
      <protection locked="0"/>
    </xf>
    <xf numFmtId="0" fontId="4" fillId="2" borderId="18" xfId="0" applyFont="1" applyFill="1" applyBorder="1" applyAlignment="1">
      <alignment horizontal="left" vertical="top"/>
    </xf>
    <xf numFmtId="0" fontId="38" fillId="0" borderId="18" xfId="0" applyFont="1" applyBorder="1" applyAlignment="1">
      <alignment horizontal="left" vertical="top"/>
    </xf>
    <xf numFmtId="0" fontId="20" fillId="0" borderId="18" xfId="0" applyFont="1" applyBorder="1" applyAlignment="1">
      <alignment horizontal="center" vertical="top"/>
    </xf>
    <xf numFmtId="0" fontId="4" fillId="0" borderId="18" xfId="0" applyFont="1" applyBorder="1" applyAlignment="1">
      <alignment vertical="top"/>
    </xf>
    <xf numFmtId="0" fontId="32" fillId="0" borderId="18" xfId="0" applyFont="1" applyBorder="1" applyAlignment="1" applyProtection="1">
      <alignment horizontal="left" vertical="top"/>
      <protection locked="0"/>
    </xf>
    <xf numFmtId="0" fontId="4" fillId="0" borderId="20" xfId="0" applyFont="1" applyBorder="1" applyAlignment="1">
      <alignment horizontal="left" vertical="top"/>
    </xf>
    <xf numFmtId="0" fontId="30" fillId="0" borderId="18" xfId="0" applyFont="1" applyBorder="1" applyAlignment="1">
      <alignment horizontal="left" vertical="top"/>
    </xf>
    <xf numFmtId="0" fontId="18" fillId="0" borderId="42" xfId="0" applyFont="1" applyBorder="1" applyAlignment="1">
      <alignment horizontal="left" vertical="top"/>
    </xf>
    <xf numFmtId="0" fontId="2" fillId="2" borderId="19" xfId="0" applyFont="1" applyFill="1" applyBorder="1" applyAlignment="1">
      <alignment horizontal="left" vertical="top"/>
    </xf>
    <xf numFmtId="0" fontId="4" fillId="16" borderId="18" xfId="0" applyFont="1" applyFill="1" applyBorder="1" applyAlignment="1">
      <alignment horizontal="left" vertical="top"/>
    </xf>
    <xf numFmtId="0" fontId="2" fillId="0" borderId="18" xfId="0" applyFont="1" applyBorder="1" applyAlignment="1">
      <alignment horizontal="center" vertical="top"/>
    </xf>
    <xf numFmtId="0" fontId="18" fillId="0" borderId="46" xfId="0" applyFont="1" applyBorder="1" applyAlignment="1">
      <alignment horizontal="left" vertical="top"/>
    </xf>
    <xf numFmtId="0" fontId="38" fillId="0" borderId="0" xfId="0" applyFont="1" applyAlignment="1">
      <alignment horizontal="left" vertical="top"/>
    </xf>
    <xf numFmtId="0" fontId="15" fillId="2" borderId="18" xfId="0" applyFont="1" applyFill="1" applyBorder="1" applyAlignment="1">
      <alignment horizontal="left" vertical="top"/>
    </xf>
    <xf numFmtId="0" fontId="4" fillId="2" borderId="31" xfId="0" applyFont="1" applyFill="1" applyBorder="1" applyAlignment="1" applyProtection="1">
      <alignment horizontal="left" vertical="top"/>
      <protection locked="0"/>
    </xf>
    <xf numFmtId="0" fontId="4" fillId="2" borderId="19" xfId="0" applyFont="1" applyFill="1" applyBorder="1" applyAlignment="1" applyProtection="1">
      <alignment horizontal="left" vertical="top"/>
      <protection locked="0"/>
    </xf>
    <xf numFmtId="0" fontId="4" fillId="2" borderId="18" xfId="0" applyFont="1" applyFill="1" applyBorder="1" applyAlignment="1" applyProtection="1">
      <alignment horizontal="left" vertical="top"/>
      <protection locked="0"/>
    </xf>
    <xf numFmtId="0" fontId="31" fillId="0" borderId="36" xfId="0" applyFont="1" applyBorder="1" applyAlignment="1">
      <alignment horizontal="center" vertical="center"/>
    </xf>
    <xf numFmtId="0" fontId="4" fillId="0" borderId="37" xfId="0" applyFont="1" applyBorder="1" applyAlignment="1">
      <alignment horizontal="left" vertical="top"/>
    </xf>
    <xf numFmtId="0" fontId="32" fillId="0" borderId="19" xfId="0" applyFont="1" applyBorder="1" applyAlignment="1" applyProtection="1">
      <alignment horizontal="left" vertical="top"/>
      <protection locked="0"/>
    </xf>
    <xf numFmtId="0" fontId="4" fillId="2" borderId="35" xfId="0" applyFont="1" applyFill="1" applyBorder="1" applyAlignment="1">
      <alignment horizontal="left" vertical="top"/>
    </xf>
    <xf numFmtId="0" fontId="4" fillId="2" borderId="35" xfId="0" applyFont="1" applyFill="1" applyBorder="1" applyAlignment="1">
      <alignment horizontal="left" vertical="top" shrinkToFit="1"/>
    </xf>
    <xf numFmtId="0" fontId="4" fillId="0" borderId="38" xfId="0" applyFont="1" applyBorder="1" applyAlignment="1">
      <alignment horizontal="left" vertical="top"/>
    </xf>
    <xf numFmtId="0" fontId="32" fillId="0" borderId="27" xfId="0" applyFont="1" applyBorder="1" applyAlignment="1" applyProtection="1">
      <alignment horizontal="left" vertical="top"/>
      <protection locked="0"/>
    </xf>
    <xf numFmtId="0" fontId="4" fillId="0" borderId="36" xfId="0" applyFont="1" applyBorder="1" applyAlignment="1">
      <alignment horizontal="center" vertical="top"/>
    </xf>
    <xf numFmtId="0" fontId="18" fillId="0" borderId="47" xfId="0" applyFont="1" applyBorder="1" applyAlignment="1">
      <alignment horizontal="left" vertical="top"/>
    </xf>
    <xf numFmtId="0" fontId="4" fillId="2" borderId="35" xfId="0" applyFont="1" applyFill="1" applyBorder="1" applyAlignment="1" applyProtection="1">
      <alignment horizontal="left" vertical="top"/>
      <protection locked="0"/>
    </xf>
    <xf numFmtId="0" fontId="2" fillId="0" borderId="22" xfId="0" applyFont="1" applyBorder="1" applyAlignment="1">
      <alignment vertical="top"/>
    </xf>
    <xf numFmtId="0" fontId="30" fillId="0" borderId="3" xfId="0" applyFont="1" applyBorder="1" applyAlignment="1">
      <alignment horizontal="left" vertical="center"/>
    </xf>
    <xf numFmtId="0" fontId="31" fillId="0" borderId="36" xfId="0" applyFont="1" applyBorder="1" applyAlignment="1">
      <alignment horizontal="left" vertical="center"/>
    </xf>
    <xf numFmtId="0" fontId="4" fillId="2" borderId="20" xfId="0" applyFont="1" applyFill="1" applyBorder="1" applyAlignment="1">
      <alignment horizontal="left" vertical="top"/>
    </xf>
    <xf numFmtId="0" fontId="2" fillId="0" borderId="18" xfId="1" applyFont="1" applyBorder="1" applyAlignment="1">
      <alignment horizontal="left" vertical="center"/>
    </xf>
    <xf numFmtId="0" fontId="20" fillId="2" borderId="20" xfId="0" applyFont="1" applyFill="1" applyBorder="1" applyAlignment="1">
      <alignment vertical="top"/>
    </xf>
    <xf numFmtId="0" fontId="2" fillId="0" borderId="3" xfId="1" applyFont="1" applyBorder="1"/>
    <xf numFmtId="0" fontId="2" fillId="0" borderId="19" xfId="1" applyFont="1" applyBorder="1" applyAlignment="1" applyProtection="1">
      <alignment vertical="center"/>
      <protection locked="0"/>
    </xf>
    <xf numFmtId="0" fontId="2" fillId="0" borderId="18" xfId="1" applyFont="1" applyBorder="1"/>
    <xf numFmtId="0" fontId="2" fillId="0" borderId="18" xfId="1" applyFont="1" applyBorder="1" applyAlignment="1" applyProtection="1">
      <alignment vertical="center"/>
      <protection locked="0"/>
    </xf>
    <xf numFmtId="0" fontId="2" fillId="2" borderId="18" xfId="0" applyFont="1" applyFill="1" applyBorder="1" applyAlignment="1">
      <alignment vertical="top"/>
    </xf>
    <xf numFmtId="2" fontId="2" fillId="0" borderId="18" xfId="0" applyNumberFormat="1" applyFont="1" applyBorder="1" applyAlignment="1">
      <alignment horizontal="left" vertical="top"/>
    </xf>
    <xf numFmtId="0" fontId="2" fillId="0" borderId="18" xfId="0" applyFont="1" applyBorder="1" applyAlignment="1">
      <alignment horizontal="justify" vertical="top"/>
    </xf>
    <xf numFmtId="0" fontId="2" fillId="2" borderId="20" xfId="0" applyFont="1" applyFill="1" applyBorder="1" applyAlignment="1">
      <alignment horizontal="justify" vertical="top"/>
    </xf>
    <xf numFmtId="0" fontId="4" fillId="0" borderId="35" xfId="0" applyFont="1" applyBorder="1" applyAlignment="1" applyProtection="1">
      <alignment horizontal="left" vertical="top"/>
      <protection locked="0"/>
    </xf>
    <xf numFmtId="0" fontId="20" fillId="0" borderId="0" xfId="5" applyFont="1" applyAlignment="1">
      <alignment vertical="top"/>
    </xf>
    <xf numFmtId="0" fontId="4" fillId="0" borderId="19" xfId="0" applyFont="1" applyBorder="1" applyAlignment="1" applyProtection="1">
      <alignment vertical="top"/>
      <protection locked="0"/>
    </xf>
    <xf numFmtId="0" fontId="4" fillId="0" borderId="36" xfId="0" applyFont="1" applyBorder="1" applyAlignment="1" applyProtection="1">
      <alignment vertical="top"/>
      <protection locked="0"/>
    </xf>
    <xf numFmtId="0" fontId="2" fillId="0" borderId="35" xfId="0" applyFont="1" applyBorder="1" applyAlignment="1">
      <alignment horizontal="center" vertical="center"/>
    </xf>
    <xf numFmtId="0" fontId="2" fillId="0" borderId="29" xfId="0" applyFont="1" applyBorder="1" applyAlignment="1">
      <alignment horizontal="left" vertical="top"/>
    </xf>
    <xf numFmtId="0" fontId="2" fillId="2" borderId="35" xfId="0" applyFont="1" applyFill="1" applyBorder="1" applyAlignment="1">
      <alignment vertical="top"/>
    </xf>
    <xf numFmtId="0" fontId="4" fillId="2" borderId="36" xfId="0" applyFont="1" applyFill="1" applyBorder="1" applyAlignment="1">
      <alignment horizontal="center" vertical="center"/>
    </xf>
    <xf numFmtId="0" fontId="4" fillId="0" borderId="39" xfId="0" applyFont="1" applyBorder="1" applyAlignment="1">
      <alignment horizontal="left" vertical="top"/>
    </xf>
    <xf numFmtId="0" fontId="31" fillId="0" borderId="18" xfId="0" applyFont="1" applyBorder="1" applyAlignment="1">
      <alignment horizontal="left" vertical="center"/>
    </xf>
    <xf numFmtId="0" fontId="4" fillId="2" borderId="20" xfId="0" applyFont="1" applyFill="1" applyBorder="1" applyAlignment="1">
      <alignment vertical="top"/>
    </xf>
    <xf numFmtId="0" fontId="4" fillId="0" borderId="18" xfId="0" applyFont="1" applyBorder="1" applyAlignment="1">
      <alignment horizontal="justify" vertical="top"/>
    </xf>
    <xf numFmtId="0" fontId="4" fillId="2" borderId="18" xfId="0" applyFont="1" applyFill="1" applyBorder="1" applyAlignment="1">
      <alignment horizontal="justify" vertical="top"/>
    </xf>
    <xf numFmtId="0" fontId="4" fillId="0" borderId="18" xfId="0" applyFont="1" applyBorder="1" applyAlignment="1">
      <alignment horizontal="left" vertical="center"/>
    </xf>
    <xf numFmtId="0" fontId="30" fillId="0" borderId="18" xfId="0" applyFont="1" applyBorder="1" applyAlignment="1">
      <alignment horizontal="left" vertical="center"/>
    </xf>
    <xf numFmtId="0" fontId="4" fillId="0" borderId="18" xfId="0" applyFont="1" applyBorder="1" applyAlignment="1" applyProtection="1">
      <alignment horizontal="left" vertical="center"/>
      <protection locked="0"/>
    </xf>
    <xf numFmtId="0" fontId="2" fillId="0" borderId="45"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6" xfId="0" applyFont="1" applyBorder="1" applyAlignment="1">
      <alignment horizontal="left" vertical="center"/>
    </xf>
    <xf numFmtId="0" fontId="4" fillId="0" borderId="20" xfId="0" applyFont="1" applyBorder="1" applyAlignment="1">
      <alignment horizontal="left" vertical="center"/>
    </xf>
    <xf numFmtId="0" fontId="2" fillId="2" borderId="19" xfId="0" applyFont="1" applyFill="1" applyBorder="1" applyAlignment="1">
      <alignment horizontal="left" vertical="center"/>
    </xf>
    <xf numFmtId="0" fontId="15" fillId="2" borderId="18" xfId="0" applyFont="1" applyFill="1" applyBorder="1" applyAlignment="1">
      <alignment horizontal="left" vertical="center"/>
    </xf>
    <xf numFmtId="0" fontId="4" fillId="2" borderId="18" xfId="0" applyFont="1" applyFill="1" applyBorder="1" applyAlignment="1" applyProtection="1">
      <alignment horizontal="left" vertical="center"/>
      <protection locked="0"/>
    </xf>
    <xf numFmtId="0" fontId="15" fillId="0" borderId="18" xfId="0" applyFont="1" applyBorder="1" applyAlignment="1">
      <alignment horizontal="left" vertical="center"/>
    </xf>
    <xf numFmtId="0" fontId="4" fillId="16" borderId="18" xfId="0" applyFont="1" applyFill="1" applyBorder="1" applyAlignment="1">
      <alignment horizontal="left" vertical="center"/>
    </xf>
    <xf numFmtId="0" fontId="4" fillId="0" borderId="3" xfId="0" applyFont="1" applyBorder="1" applyAlignment="1">
      <alignment horizontal="left" vertical="center"/>
    </xf>
    <xf numFmtId="0" fontId="2" fillId="2" borderId="35" xfId="0" applyFont="1" applyFill="1" applyBorder="1" applyAlignment="1">
      <alignment horizontal="left" vertical="center"/>
    </xf>
    <xf numFmtId="0" fontId="4" fillId="0" borderId="19" xfId="0" applyFont="1" applyBorder="1" applyAlignment="1" applyProtection="1">
      <alignment horizontal="left" vertical="center"/>
      <protection locked="0"/>
    </xf>
    <xf numFmtId="0" fontId="2" fillId="0" borderId="35" xfId="0" applyFont="1" applyBorder="1" applyAlignment="1">
      <alignment horizontal="left" vertical="center"/>
    </xf>
    <xf numFmtId="0" fontId="4" fillId="0" borderId="35" xfId="0" applyFont="1" applyBorder="1" applyAlignment="1" applyProtection="1">
      <alignment horizontal="left" vertical="center"/>
      <protection locked="0"/>
    </xf>
    <xf numFmtId="0" fontId="2" fillId="0" borderId="22" xfId="0" applyFont="1" applyBorder="1" applyAlignment="1">
      <alignment horizontal="left" vertical="center"/>
    </xf>
    <xf numFmtId="0" fontId="2" fillId="0" borderId="22" xfId="0" applyFont="1" applyBorder="1" applyAlignment="1">
      <alignment horizontal="center" vertical="center"/>
    </xf>
    <xf numFmtId="0" fontId="4" fillId="0" borderId="27" xfId="0" applyFont="1" applyBorder="1" applyAlignment="1" applyProtection="1">
      <alignment horizontal="left" vertical="center"/>
      <protection locked="0"/>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4" fillId="2" borderId="20" xfId="0" applyFont="1" applyFill="1" applyBorder="1" applyAlignment="1">
      <alignment horizontal="left" vertical="center"/>
    </xf>
    <xf numFmtId="0" fontId="4" fillId="0" borderId="22" xfId="0" applyFont="1" applyBorder="1" applyAlignment="1" applyProtection="1">
      <alignment horizontal="left" vertical="center"/>
      <protection locked="0"/>
    </xf>
    <xf numFmtId="0" fontId="4" fillId="0" borderId="35"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0" borderId="18" xfId="0" applyFont="1" applyBorder="1" applyAlignment="1">
      <alignment horizontal="center" vertical="center"/>
    </xf>
    <xf numFmtId="2" fontId="2" fillId="0" borderId="18" xfId="0" applyNumberFormat="1" applyFont="1" applyBorder="1" applyAlignment="1">
      <alignment horizontal="left" vertical="center"/>
    </xf>
    <xf numFmtId="0" fontId="4" fillId="2" borderId="3" xfId="0" applyFont="1" applyFill="1" applyBorder="1" applyAlignment="1">
      <alignment horizontal="left" vertical="center"/>
    </xf>
    <xf numFmtId="0" fontId="2" fillId="2" borderId="20" xfId="0" applyFont="1" applyFill="1" applyBorder="1" applyAlignment="1">
      <alignment horizontal="left" vertical="center"/>
    </xf>
    <xf numFmtId="0" fontId="30" fillId="0" borderId="36" xfId="0" applyFont="1" applyBorder="1" applyAlignment="1">
      <alignment horizontal="left" vertical="center"/>
    </xf>
    <xf numFmtId="0" fontId="2" fillId="0" borderId="3" xfId="1" applyFont="1" applyBorder="1" applyAlignment="1">
      <alignment horizontal="left" vertical="center"/>
    </xf>
    <xf numFmtId="0" fontId="2" fillId="0" borderId="18" xfId="1" applyFont="1" applyBorder="1" applyAlignment="1" applyProtection="1">
      <alignment horizontal="left" vertical="center"/>
      <protection locked="0"/>
    </xf>
    <xf numFmtId="0" fontId="4" fillId="0" borderId="22" xfId="0" applyFont="1" applyBorder="1" applyAlignment="1">
      <alignment horizontal="left" vertical="center"/>
    </xf>
    <xf numFmtId="0" fontId="2" fillId="0" borderId="45" xfId="1" applyFont="1" applyBorder="1" applyAlignment="1">
      <alignment horizontal="left" vertical="center"/>
    </xf>
    <xf numFmtId="0" fontId="4" fillId="0" borderId="19" xfId="5" applyFont="1" applyBorder="1" applyAlignment="1">
      <alignment horizontal="left" vertical="center"/>
    </xf>
    <xf numFmtId="0" fontId="2" fillId="0" borderId="0" xfId="1" applyFont="1" applyAlignment="1" applyProtection="1">
      <alignment horizontal="left" vertical="center"/>
      <protection locked="0"/>
    </xf>
    <xf numFmtId="0" fontId="15" fillId="0" borderId="19" xfId="0" applyFont="1" applyBorder="1" applyAlignment="1">
      <alignment horizontal="left" vertical="center"/>
    </xf>
    <xf numFmtId="0" fontId="2" fillId="0" borderId="36" xfId="0" applyFont="1" applyBorder="1" applyAlignment="1">
      <alignment horizontal="left" vertical="center"/>
    </xf>
    <xf numFmtId="0" fontId="2" fillId="0" borderId="45" xfId="1" applyFont="1" applyBorder="1" applyAlignment="1" applyProtection="1">
      <alignment horizontal="left" vertical="center"/>
      <protection locked="0"/>
    </xf>
    <xf numFmtId="0" fontId="30" fillId="0" borderId="19" xfId="0" applyFont="1" applyBorder="1" applyAlignment="1">
      <alignment horizontal="left" vertical="center"/>
    </xf>
    <xf numFmtId="0" fontId="4" fillId="0" borderId="18" xfId="5" applyFont="1" applyBorder="1" applyAlignment="1">
      <alignment horizontal="left" vertical="center"/>
    </xf>
    <xf numFmtId="0" fontId="30" fillId="0" borderId="0" xfId="0" applyFont="1" applyAlignment="1">
      <alignment horizontal="left" vertical="center"/>
    </xf>
    <xf numFmtId="0" fontId="4" fillId="0" borderId="22" xfId="0" applyFont="1" applyBorder="1" applyAlignment="1">
      <alignment horizontal="center" vertical="center"/>
    </xf>
    <xf numFmtId="0" fontId="2" fillId="0" borderId="45" xfId="1" applyFont="1" applyBorder="1" applyAlignment="1">
      <alignment horizontal="center" vertical="center"/>
    </xf>
    <xf numFmtId="0" fontId="4" fillId="2" borderId="45" xfId="0" applyFont="1" applyFill="1" applyBorder="1" applyAlignment="1">
      <alignment horizontal="left" vertical="center"/>
    </xf>
    <xf numFmtId="0" fontId="2" fillId="0" borderId="20" xfId="0" applyFont="1" applyBorder="1" applyAlignment="1">
      <alignment horizontal="left" vertical="center"/>
    </xf>
    <xf numFmtId="0" fontId="2" fillId="0" borderId="39" xfId="0" applyFont="1" applyBorder="1" applyAlignment="1">
      <alignment horizontal="left" vertical="center"/>
    </xf>
    <xf numFmtId="0" fontId="4" fillId="0" borderId="48" xfId="0" applyFont="1" applyBorder="1" applyAlignment="1">
      <alignment horizontal="left" vertical="center"/>
    </xf>
    <xf numFmtId="0" fontId="4" fillId="0" borderId="45" xfId="0" applyFont="1" applyBorder="1" applyAlignment="1">
      <alignment horizontal="left" vertical="center"/>
    </xf>
    <xf numFmtId="0" fontId="4" fillId="0" borderId="0" xfId="0" applyFont="1" applyAlignment="1">
      <alignment horizontal="left" vertical="center"/>
    </xf>
    <xf numFmtId="0" fontId="2" fillId="2" borderId="45" xfId="0" applyFont="1" applyFill="1" applyBorder="1" applyAlignment="1">
      <alignment horizontal="left" vertical="center"/>
    </xf>
    <xf numFmtId="0" fontId="2" fillId="0" borderId="38" xfId="0" applyFont="1" applyBorder="1" applyAlignment="1">
      <alignment horizontal="left" vertical="center"/>
    </xf>
    <xf numFmtId="0" fontId="15" fillId="0" borderId="20" xfId="0" applyFont="1" applyBorder="1" applyAlignment="1">
      <alignment horizontal="left" vertical="center"/>
    </xf>
    <xf numFmtId="0" fontId="4" fillId="0" borderId="45" xfId="0" applyFont="1" applyBorder="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0" fontId="4" fillId="0" borderId="19" xfId="0" applyFont="1" applyBorder="1" applyAlignment="1">
      <alignment horizontal="left" vertical="center"/>
    </xf>
    <xf numFmtId="0" fontId="2" fillId="0" borderId="27" xfId="0" applyFont="1" applyBorder="1" applyAlignment="1">
      <alignment horizontal="left" vertical="center"/>
    </xf>
    <xf numFmtId="0" fontId="4" fillId="0" borderId="45" xfId="0" applyFont="1" applyBorder="1" applyAlignment="1">
      <alignment horizontal="center" vertical="center"/>
    </xf>
    <xf numFmtId="0" fontId="15" fillId="2" borderId="18"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46" xfId="0" applyFont="1" applyBorder="1" applyAlignment="1">
      <alignment horizontal="center" vertical="center"/>
    </xf>
    <xf numFmtId="0" fontId="4" fillId="0" borderId="46" xfId="0" applyFont="1" applyBorder="1" applyAlignment="1" applyProtection="1">
      <alignment horizontal="center" vertical="center"/>
      <protection locked="0"/>
    </xf>
    <xf numFmtId="0" fontId="15" fillId="0" borderId="37" xfId="0" applyFont="1" applyBorder="1" applyAlignment="1">
      <alignment horizontal="left" vertical="center"/>
    </xf>
    <xf numFmtId="0" fontId="2" fillId="0" borderId="37" xfId="0" applyFont="1" applyBorder="1" applyAlignment="1">
      <alignment horizontal="left" vertical="center"/>
    </xf>
    <xf numFmtId="0" fontId="15" fillId="0" borderId="35" xfId="0" applyFont="1" applyBorder="1" applyAlignment="1">
      <alignment horizontal="left" vertical="center"/>
    </xf>
    <xf numFmtId="0" fontId="15" fillId="0" borderId="45" xfId="0" applyFont="1" applyBorder="1" applyAlignment="1">
      <alignment horizontal="left" vertical="center"/>
    </xf>
    <xf numFmtId="0" fontId="2" fillId="2" borderId="37" xfId="0" applyFont="1" applyFill="1" applyBorder="1" applyAlignment="1">
      <alignment horizontal="left" vertical="center"/>
    </xf>
    <xf numFmtId="0" fontId="2" fillId="0" borderId="35" xfId="0" applyFont="1" applyBorder="1" applyAlignment="1" applyProtection="1">
      <alignment horizontal="center" vertical="center"/>
      <protection locked="0"/>
    </xf>
    <xf numFmtId="0" fontId="15" fillId="2" borderId="45" xfId="0" applyFont="1" applyFill="1" applyBorder="1" applyAlignment="1">
      <alignment horizontal="left" vertical="center"/>
    </xf>
    <xf numFmtId="0" fontId="4" fillId="2" borderId="46" xfId="0" applyFont="1" applyFill="1" applyBorder="1" applyAlignment="1">
      <alignment horizontal="left" vertical="center"/>
    </xf>
    <xf numFmtId="0" fontId="30" fillId="0" borderId="20" xfId="0" applyFont="1" applyBorder="1" applyAlignment="1">
      <alignment horizontal="left" vertical="center"/>
    </xf>
    <xf numFmtId="0" fontId="15" fillId="0" borderId="3" xfId="0" applyFont="1" applyBorder="1" applyAlignment="1">
      <alignment horizontal="left" vertical="center"/>
    </xf>
    <xf numFmtId="0" fontId="4" fillId="0" borderId="42"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2" fillId="2" borderId="45" xfId="0" applyFont="1" applyFill="1" applyBorder="1" applyAlignment="1">
      <alignment horizontal="center" vertical="center"/>
    </xf>
    <xf numFmtId="0" fontId="30" fillId="0" borderId="19" xfId="0" applyFont="1" applyBorder="1" applyAlignment="1">
      <alignment horizontal="center" vertical="center"/>
    </xf>
    <xf numFmtId="0" fontId="30" fillId="0" borderId="35" xfId="0" applyFont="1" applyBorder="1" applyAlignment="1">
      <alignment horizontal="center" vertical="center"/>
    </xf>
    <xf numFmtId="0" fontId="2" fillId="2" borderId="3" xfId="0" applyFont="1" applyFill="1" applyBorder="1" applyAlignment="1">
      <alignment horizontal="center" vertical="center"/>
    </xf>
    <xf numFmtId="0" fontId="2" fillId="0" borderId="3" xfId="0" applyFont="1" applyBorder="1" applyAlignment="1">
      <alignment vertical="center" wrapText="1"/>
    </xf>
    <xf numFmtId="0" fontId="15" fillId="0" borderId="1" xfId="0" applyFont="1" applyBorder="1" applyAlignment="1">
      <alignment horizontal="left" vertical="center"/>
    </xf>
    <xf numFmtId="0" fontId="2" fillId="0" borderId="1" xfId="0" applyFont="1" applyBorder="1" applyAlignment="1">
      <alignment horizontal="left" vertical="center"/>
    </xf>
    <xf numFmtId="0" fontId="2" fillId="0" borderId="27" xfId="0" applyFont="1" applyBorder="1" applyAlignment="1">
      <alignment horizontal="left" vertical="center" wrapText="1"/>
    </xf>
    <xf numFmtId="0" fontId="4" fillId="2" borderId="20" xfId="0" applyFont="1" applyFill="1" applyBorder="1" applyAlignment="1">
      <alignment horizontal="left" vertical="center" wrapText="1"/>
    </xf>
    <xf numFmtId="0" fontId="30" fillId="0" borderId="1" xfId="0" applyFont="1" applyBorder="1" applyAlignment="1">
      <alignment horizontal="left" vertical="center" wrapText="1"/>
    </xf>
    <xf numFmtId="0" fontId="4" fillId="2" borderId="0" xfId="0" applyFont="1" applyFill="1" applyAlignment="1">
      <alignment horizontal="left" vertical="center" wrapText="1"/>
    </xf>
    <xf numFmtId="0" fontId="15" fillId="0" borderId="3" xfId="0" applyFont="1" applyBorder="1" applyAlignment="1">
      <alignment horizontal="left" vertical="center" wrapText="1"/>
    </xf>
    <xf numFmtId="0" fontId="4" fillId="0" borderId="22" xfId="0" applyFont="1" applyBorder="1" applyAlignment="1">
      <alignment horizontal="left" vertical="center" wrapText="1"/>
    </xf>
    <xf numFmtId="0" fontId="2" fillId="2" borderId="18" xfId="0" applyFont="1" applyFill="1" applyBorder="1" applyAlignment="1">
      <alignment horizontal="left" vertical="center" wrapText="1"/>
    </xf>
    <xf numFmtId="0" fontId="2" fillId="0" borderId="37" xfId="0" applyFont="1" applyBorder="1" applyAlignment="1">
      <alignment horizontal="left" vertical="center" wrapText="1"/>
    </xf>
    <xf numFmtId="0" fontId="4" fillId="0" borderId="18" xfId="0" applyFont="1" applyBorder="1" applyAlignment="1" applyProtection="1">
      <alignment horizontal="left" vertical="center" wrapText="1"/>
      <protection locked="0"/>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19" xfId="0" applyFont="1" applyFill="1" applyBorder="1" applyAlignment="1">
      <alignment horizontal="center" vertical="center"/>
    </xf>
    <xf numFmtId="0" fontId="4" fillId="0" borderId="11" xfId="0" applyFont="1" applyBorder="1" applyAlignment="1">
      <alignment horizontal="left" vertical="top"/>
    </xf>
    <xf numFmtId="0" fontId="4" fillId="0" borderId="0" xfId="0" applyFont="1" applyAlignment="1">
      <alignment horizontal="left" vertical="top"/>
    </xf>
    <xf numFmtId="0" fontId="4" fillId="0" borderId="28" xfId="0" applyFont="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8" xfId="0" applyFont="1" applyFill="1" applyBorder="1" applyAlignment="1">
      <alignment horizontal="left" vertical="top"/>
    </xf>
    <xf numFmtId="0" fontId="1" fillId="3" borderId="20" xfId="1" applyFont="1" applyFill="1" applyBorder="1" applyAlignment="1">
      <alignment horizontal="center" vertical="center"/>
    </xf>
    <xf numFmtId="0" fontId="1" fillId="3" borderId="21" xfId="1" applyFont="1" applyFill="1" applyBorder="1" applyAlignment="1">
      <alignment horizontal="center" vertical="center"/>
    </xf>
    <xf numFmtId="0" fontId="1" fillId="15" borderId="18" xfId="0" applyFont="1" applyFill="1" applyBorder="1" applyAlignment="1">
      <alignment horizontal="center" vertical="center"/>
    </xf>
    <xf numFmtId="0" fontId="27" fillId="0" borderId="18" xfId="0" applyFont="1" applyBorder="1"/>
    <xf numFmtId="0" fontId="4" fillId="2" borderId="4" xfId="0" applyFont="1" applyFill="1" applyBorder="1" applyAlignment="1">
      <alignment horizontal="left" vertical="top"/>
    </xf>
    <xf numFmtId="0" fontId="4" fillId="2" borderId="2" xfId="0" applyFont="1" applyFill="1" applyBorder="1" applyAlignment="1">
      <alignment horizontal="left" vertical="top"/>
    </xf>
    <xf numFmtId="0" fontId="4" fillId="2" borderId="27" xfId="0" applyFont="1" applyFill="1" applyBorder="1" applyAlignment="1">
      <alignment horizontal="left" vertical="top"/>
    </xf>
    <xf numFmtId="0" fontId="11" fillId="3" borderId="18" xfId="0" applyFont="1" applyFill="1" applyBorder="1" applyAlignment="1">
      <alignment horizontal="center" vertical="center"/>
    </xf>
    <xf numFmtId="0" fontId="1" fillId="14" borderId="18" xfId="0" applyFont="1" applyFill="1" applyBorder="1" applyAlignment="1">
      <alignment horizontal="left" vertical="center"/>
    </xf>
    <xf numFmtId="0" fontId="27" fillId="5" borderId="18" xfId="0" applyFont="1" applyFill="1" applyBorder="1"/>
    <xf numFmtId="2" fontId="1" fillId="14" borderId="18" xfId="0" applyNumberFormat="1" applyFont="1" applyFill="1" applyBorder="1" applyAlignment="1">
      <alignment horizontal="center" vertical="center"/>
    </xf>
    <xf numFmtId="0" fontId="1" fillId="5" borderId="18" xfId="0" applyFont="1" applyFill="1" applyBorder="1" applyAlignment="1">
      <alignment horizontal="center" vertical="center"/>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0" fontId="3" fillId="2" borderId="35" xfId="0" applyFont="1" applyFill="1" applyBorder="1" applyAlignment="1">
      <alignment horizontal="left" vertical="top"/>
    </xf>
    <xf numFmtId="0" fontId="2" fillId="2" borderId="35" xfId="0" applyFont="1" applyFill="1" applyBorder="1" applyAlignment="1">
      <alignment horizontal="left" vertical="top"/>
    </xf>
    <xf numFmtId="0" fontId="4" fillId="0" borderId="5" xfId="0" applyFont="1" applyBorder="1" applyAlignment="1">
      <alignment horizontal="left"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15" xfId="0" applyFont="1" applyBorder="1" applyAlignment="1">
      <alignment horizontal="left" vertical="top"/>
    </xf>
    <xf numFmtId="0" fontId="3" fillId="2" borderId="49" xfId="0" applyFont="1" applyFill="1" applyBorder="1" applyAlignment="1">
      <alignment horizontal="left" vertical="top"/>
    </xf>
    <xf numFmtId="0" fontId="2" fillId="2" borderId="36" xfId="0" applyFont="1" applyFill="1" applyBorder="1" applyAlignment="1">
      <alignment horizontal="left" vertical="top"/>
    </xf>
    <xf numFmtId="0" fontId="2" fillId="2" borderId="50" xfId="0" applyFont="1" applyFill="1" applyBorder="1" applyAlignment="1">
      <alignment horizontal="left" vertical="top"/>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 fillId="5" borderId="19" xfId="0" applyFont="1" applyFill="1" applyBorder="1" applyAlignment="1">
      <alignment horizontal="left" vertical="center"/>
    </xf>
    <xf numFmtId="0" fontId="11" fillId="5" borderId="4" xfId="0" applyFont="1" applyFill="1" applyBorder="1" applyAlignment="1">
      <alignment horizontal="left" vertical="center"/>
    </xf>
    <xf numFmtId="0" fontId="11" fillId="5" borderId="2" xfId="0" applyFont="1" applyFill="1" applyBorder="1" applyAlignment="1">
      <alignment horizontal="left" vertical="center"/>
    </xf>
    <xf numFmtId="0" fontId="11" fillId="5"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27" xfId="0" applyFont="1" applyFill="1" applyBorder="1" applyAlignment="1">
      <alignment horizontal="center" vertical="center"/>
    </xf>
    <xf numFmtId="0" fontId="18" fillId="2" borderId="11" xfId="0" applyFont="1" applyFill="1" applyBorder="1" applyAlignment="1">
      <alignment horizontal="left" vertical="top"/>
    </xf>
    <xf numFmtId="0" fontId="18" fillId="2" borderId="0" xfId="0" applyFont="1" applyFill="1" applyAlignment="1">
      <alignment horizontal="left" vertical="top"/>
    </xf>
    <xf numFmtId="0" fontId="18" fillId="2" borderId="28" xfId="0" applyFont="1" applyFill="1" applyBorder="1" applyAlignment="1">
      <alignment horizontal="left" vertical="top"/>
    </xf>
    <xf numFmtId="0" fontId="18" fillId="2" borderId="29" xfId="0" applyFont="1" applyFill="1" applyBorder="1" applyAlignment="1">
      <alignment horizontal="left" vertical="top"/>
    </xf>
    <xf numFmtId="0" fontId="18" fillId="2" borderId="30" xfId="0" applyFont="1" applyFill="1" applyBorder="1" applyAlignment="1">
      <alignment horizontal="left" vertical="top"/>
    </xf>
    <xf numFmtId="0" fontId="18" fillId="2" borderId="31" xfId="0" applyFont="1" applyFill="1" applyBorder="1" applyAlignment="1">
      <alignment horizontal="left" vertical="top"/>
    </xf>
    <xf numFmtId="0" fontId="36" fillId="13" borderId="43" xfId="0" applyFont="1" applyFill="1" applyBorder="1" applyAlignment="1">
      <alignment horizontal="center" vertical="center"/>
    </xf>
    <xf numFmtId="0" fontId="4" fillId="0" borderId="44" xfId="0" applyFont="1" applyBorder="1"/>
    <xf numFmtId="0" fontId="1" fillId="5" borderId="3" xfId="0" applyFont="1" applyFill="1" applyBorder="1" applyAlignment="1">
      <alignment horizontal="left" vertical="center"/>
    </xf>
    <xf numFmtId="0" fontId="14" fillId="2" borderId="4" xfId="0" applyFont="1" applyFill="1" applyBorder="1" applyAlignment="1">
      <alignment horizontal="left" vertical="top"/>
    </xf>
    <xf numFmtId="0" fontId="18" fillId="2" borderId="2" xfId="0" applyFont="1" applyFill="1" applyBorder="1" applyAlignment="1">
      <alignment horizontal="left" vertical="top"/>
    </xf>
    <xf numFmtId="0" fontId="18" fillId="2" borderId="27" xfId="0" applyFont="1" applyFill="1" applyBorder="1" applyAlignment="1">
      <alignment horizontal="left" vertical="top"/>
    </xf>
    <xf numFmtId="0" fontId="35" fillId="12" borderId="40" xfId="0" applyFont="1" applyFill="1" applyBorder="1" applyAlignment="1">
      <alignment horizontal="center" vertical="center"/>
    </xf>
    <xf numFmtId="0" fontId="35" fillId="12" borderId="41" xfId="0" applyFont="1" applyFill="1" applyBorder="1" applyAlignment="1">
      <alignment horizontal="center" vertical="center"/>
    </xf>
    <xf numFmtId="0" fontId="35" fillId="12" borderId="42" xfId="0" applyFont="1" applyFill="1" applyBorder="1" applyAlignment="1">
      <alignment horizontal="center" vertical="center"/>
    </xf>
    <xf numFmtId="0" fontId="30" fillId="10" borderId="11" xfId="0" applyFont="1" applyFill="1" applyBorder="1" applyAlignment="1">
      <alignment horizontal="left" vertical="top"/>
    </xf>
    <xf numFmtId="0" fontId="30" fillId="10" borderId="0" xfId="0" applyFont="1" applyFill="1" applyAlignment="1">
      <alignment horizontal="left" vertical="top"/>
    </xf>
    <xf numFmtId="0" fontId="30" fillId="10" borderId="28" xfId="0" applyFont="1" applyFill="1" applyBorder="1" applyAlignment="1">
      <alignment horizontal="left" vertical="top"/>
    </xf>
    <xf numFmtId="0" fontId="30" fillId="10" borderId="29" xfId="0" applyFont="1" applyFill="1" applyBorder="1" applyAlignment="1">
      <alignment horizontal="left" vertical="top"/>
    </xf>
    <xf numFmtId="0" fontId="30" fillId="10" borderId="30" xfId="0" applyFont="1" applyFill="1" applyBorder="1" applyAlignment="1">
      <alignment horizontal="left" vertical="top"/>
    </xf>
    <xf numFmtId="0" fontId="30" fillId="10" borderId="31" xfId="0" applyFont="1" applyFill="1" applyBorder="1" applyAlignment="1">
      <alignment horizontal="left" vertical="top"/>
    </xf>
    <xf numFmtId="0" fontId="34" fillId="11" borderId="4" xfId="0" applyFont="1" applyFill="1" applyBorder="1" applyAlignment="1">
      <alignment horizontal="center" vertical="center"/>
    </xf>
    <xf numFmtId="0" fontId="34" fillId="11" borderId="2" xfId="0" applyFont="1" applyFill="1" applyBorder="1" applyAlignment="1">
      <alignment horizontal="center" vertical="center"/>
    </xf>
    <xf numFmtId="0" fontId="29" fillId="10" borderId="4" xfId="0" applyFont="1" applyFill="1" applyBorder="1" applyAlignment="1">
      <alignment horizontal="left" vertical="top"/>
    </xf>
    <xf numFmtId="0" fontId="29" fillId="10" borderId="2" xfId="0" applyFont="1" applyFill="1" applyBorder="1" applyAlignment="1">
      <alignment horizontal="left" vertical="top"/>
    </xf>
    <xf numFmtId="0" fontId="29" fillId="10" borderId="27" xfId="0" applyFont="1" applyFill="1" applyBorder="1" applyAlignment="1">
      <alignment horizontal="left" vertical="top"/>
    </xf>
    <xf numFmtId="0" fontId="33" fillId="11" borderId="4" xfId="0" applyFont="1" applyFill="1" applyBorder="1" applyAlignment="1">
      <alignment horizontal="center" vertical="center"/>
    </xf>
    <xf numFmtId="0" fontId="33" fillId="11" borderId="2" xfId="0" applyFont="1" applyFill="1" applyBorder="1" applyAlignment="1">
      <alignment horizontal="center" vertical="center"/>
    </xf>
    <xf numFmtId="0" fontId="30" fillId="10" borderId="4" xfId="0" applyFont="1" applyFill="1" applyBorder="1" applyAlignment="1">
      <alignment horizontal="left" vertical="top"/>
    </xf>
    <xf numFmtId="0" fontId="30" fillId="10" borderId="2" xfId="0" applyFont="1" applyFill="1" applyBorder="1" applyAlignment="1">
      <alignment horizontal="left" vertical="top"/>
    </xf>
    <xf numFmtId="0" fontId="30" fillId="10" borderId="27" xfId="0" applyFont="1" applyFill="1" applyBorder="1" applyAlignment="1">
      <alignment horizontal="left" vertical="top"/>
    </xf>
    <xf numFmtId="0" fontId="11" fillId="5" borderId="20" xfId="0" applyFont="1" applyFill="1" applyBorder="1" applyAlignment="1">
      <alignment horizontal="left"/>
    </xf>
    <xf numFmtId="0" fontId="11" fillId="5" borderId="21" xfId="0" applyFont="1" applyFill="1" applyBorder="1" applyAlignment="1">
      <alignment horizontal="left"/>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30" fillId="10" borderId="5" xfId="0" applyFont="1" applyFill="1" applyBorder="1" applyAlignment="1">
      <alignment horizontal="left" vertical="top"/>
    </xf>
    <xf numFmtId="0" fontId="30" fillId="10" borderId="8" xfId="0" applyFont="1" applyFill="1" applyBorder="1" applyAlignment="1">
      <alignment horizontal="left" vertical="top"/>
    </xf>
    <xf numFmtId="0" fontId="30" fillId="10" borderId="6" xfId="0" applyFont="1" applyFill="1" applyBorder="1" applyAlignment="1">
      <alignment horizontal="left" vertical="top"/>
    </xf>
    <xf numFmtId="0" fontId="30" fillId="10" borderId="7" xfId="0" applyFont="1" applyFill="1" applyBorder="1" applyAlignment="1">
      <alignment horizontal="left" vertical="top"/>
    </xf>
    <xf numFmtId="0" fontId="30" fillId="10" borderId="15" xfId="0" applyFont="1" applyFill="1" applyBorder="1" applyAlignment="1">
      <alignment horizontal="left" vertical="top"/>
    </xf>
    <xf numFmtId="0" fontId="1" fillId="5" borderId="2" xfId="0" applyFont="1" applyFill="1" applyBorder="1" applyAlignment="1">
      <alignment horizontal="center" vertical="center"/>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28" xfId="0" applyFont="1" applyFill="1" applyBorder="1" applyAlignment="1">
      <alignment horizontal="left" vertical="top"/>
    </xf>
    <xf numFmtId="0" fontId="2" fillId="2" borderId="29" xfId="0" applyFont="1" applyFill="1" applyBorder="1" applyAlignment="1">
      <alignment horizontal="left" vertical="top"/>
    </xf>
    <xf numFmtId="0" fontId="2" fillId="2" borderId="30" xfId="0" applyFont="1" applyFill="1" applyBorder="1" applyAlignment="1">
      <alignment horizontal="left" vertical="top"/>
    </xf>
    <xf numFmtId="0" fontId="2" fillId="2" borderId="31" xfId="0" applyFont="1" applyFill="1" applyBorder="1" applyAlignment="1">
      <alignment horizontal="left" vertical="top"/>
    </xf>
    <xf numFmtId="0" fontId="27" fillId="3" borderId="34" xfId="0" applyFont="1" applyFill="1" applyBorder="1" applyAlignment="1">
      <alignment horizontal="center" vertical="top"/>
    </xf>
    <xf numFmtId="0" fontId="27" fillId="3" borderId="26" xfId="0" applyFont="1" applyFill="1" applyBorder="1" applyAlignment="1">
      <alignment horizontal="center" vertical="top"/>
    </xf>
    <xf numFmtId="0" fontId="3" fillId="2" borderId="4" xfId="0" applyFont="1" applyFill="1" applyBorder="1" applyAlignment="1">
      <alignment horizontal="left" vertical="top"/>
    </xf>
    <xf numFmtId="0" fontId="2" fillId="2" borderId="2" xfId="0" applyFont="1" applyFill="1" applyBorder="1" applyAlignment="1">
      <alignment horizontal="left" vertical="top"/>
    </xf>
    <xf numFmtId="0" fontId="2" fillId="2" borderId="27" xfId="0" applyFont="1" applyFill="1" applyBorder="1" applyAlignment="1">
      <alignment horizontal="left" vertical="top"/>
    </xf>
    <xf numFmtId="0" fontId="27" fillId="5" borderId="22" xfId="0" applyFont="1" applyFill="1" applyBorder="1" applyAlignment="1">
      <alignment horizontal="left" vertical="center"/>
    </xf>
    <xf numFmtId="0" fontId="27" fillId="5" borderId="23" xfId="0" applyFont="1" applyFill="1" applyBorder="1" applyAlignment="1">
      <alignment horizontal="left" vertical="center"/>
    </xf>
    <xf numFmtId="0" fontId="27" fillId="5" borderId="24" xfId="0" applyFont="1" applyFill="1" applyBorder="1" applyAlignment="1">
      <alignment horizontal="left" vertical="center"/>
    </xf>
    <xf numFmtId="0" fontId="27" fillId="5" borderId="25" xfId="0" applyFont="1" applyFill="1" applyBorder="1" applyAlignment="1">
      <alignment horizontal="left" vertical="center"/>
    </xf>
    <xf numFmtId="0" fontId="27" fillId="5" borderId="23" xfId="0" applyFont="1" applyFill="1" applyBorder="1" applyAlignment="1">
      <alignment horizontal="center" vertical="center"/>
    </xf>
    <xf numFmtId="0" fontId="27" fillId="5" borderId="24" xfId="0" applyFont="1" applyFill="1" applyBorder="1" applyAlignment="1">
      <alignment horizontal="center" vertical="center"/>
    </xf>
    <xf numFmtId="0" fontId="27" fillId="5" borderId="25" xfId="0" applyFont="1" applyFill="1" applyBorder="1" applyAlignment="1">
      <alignment horizontal="center" vertical="center"/>
    </xf>
    <xf numFmtId="0" fontId="27" fillId="3" borderId="26" xfId="0" applyFont="1" applyFill="1" applyBorder="1" applyAlignment="1">
      <alignment horizontal="center" vertical="center"/>
    </xf>
    <xf numFmtId="0" fontId="26" fillId="0" borderId="18" xfId="5" applyFont="1" applyBorder="1" applyAlignment="1">
      <alignment horizontal="center" vertical="center"/>
    </xf>
    <xf numFmtId="0" fontId="25" fillId="9" borderId="18" xfId="0" applyFont="1" applyFill="1" applyBorder="1" applyAlignment="1">
      <alignment horizontal="center" vertical="center"/>
    </xf>
    <xf numFmtId="0" fontId="26" fillId="0" borderId="18" xfId="5" applyFont="1" applyFill="1" applyBorder="1" applyAlignment="1">
      <alignment horizontal="center" vertical="center"/>
    </xf>
    <xf numFmtId="0" fontId="40" fillId="17"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11">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hyperlink" Target="http://publication.pravo.gov.ru/Document/View/0001202103110027" TargetMode="External"/><Relationship Id="rId1" Type="http://schemas.openxmlformats.org/officeDocument/2006/relationships/hyperlink" Target="http://publication.pravo.gov.ru/Document/View/0001202103110027"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50" Type="http://schemas.openxmlformats.org/officeDocument/2006/relationships/printerSettings" Target="../printerSettings/printerSettings5.bin"/><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49" Type="http://schemas.openxmlformats.org/officeDocument/2006/relationships/hyperlink" Target="http://publication.pravo.gov.ru/Document/View/0001202103110027"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hyperlink" Target="http://publication.pravo.gov.ru/Document/View/0001202103110027" TargetMode="External"/><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7"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1"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6"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55"/>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450" t="s">
        <v>450</v>
      </c>
      <c r="B1" s="450"/>
      <c r="C1" s="450"/>
      <c r="D1" s="450"/>
      <c r="E1" s="450"/>
      <c r="F1" s="450"/>
      <c r="G1" s="450"/>
    </row>
    <row r="2" spans="1:8" ht="22.8" x14ac:dyDescent="0.3">
      <c r="A2" s="336" t="s">
        <v>449</v>
      </c>
      <c r="B2" s="337"/>
      <c r="C2" s="337"/>
      <c r="D2" s="337"/>
      <c r="E2" s="337"/>
      <c r="F2" s="337"/>
      <c r="G2" s="338"/>
    </row>
    <row r="3" spans="1:8" ht="80.25" customHeight="1" x14ac:dyDescent="0.3">
      <c r="A3" s="339" t="s">
        <v>21</v>
      </c>
      <c r="B3" s="339"/>
      <c r="C3" s="340" t="s">
        <v>75</v>
      </c>
      <c r="D3" s="341"/>
      <c r="E3" s="341"/>
      <c r="F3" s="341"/>
      <c r="G3" s="341"/>
    </row>
    <row r="4" spans="1:8" ht="21" x14ac:dyDescent="0.3">
      <c r="A4" s="331" t="s">
        <v>12</v>
      </c>
      <c r="B4" s="331"/>
      <c r="C4" s="331"/>
      <c r="D4" s="331"/>
      <c r="E4" s="331"/>
      <c r="F4" s="331"/>
      <c r="G4" s="332"/>
    </row>
    <row r="5" spans="1:8" ht="15" thickBot="1" x14ac:dyDescent="0.35">
      <c r="A5" s="342" t="s">
        <v>19</v>
      </c>
      <c r="B5" s="343"/>
      <c r="C5" s="9">
        <v>12</v>
      </c>
      <c r="D5" s="10"/>
      <c r="E5" s="10"/>
      <c r="F5" s="10"/>
      <c r="G5" s="10"/>
    </row>
    <row r="6" spans="1:8" x14ac:dyDescent="0.3">
      <c r="A6" s="333" t="s">
        <v>13</v>
      </c>
      <c r="B6" s="334"/>
      <c r="C6" s="334"/>
      <c r="D6" s="334"/>
      <c r="E6" s="334"/>
      <c r="F6" s="334"/>
      <c r="G6" s="335"/>
    </row>
    <row r="7" spans="1:8" x14ac:dyDescent="0.3">
      <c r="A7" s="325" t="s">
        <v>22</v>
      </c>
      <c r="B7" s="326"/>
      <c r="C7" s="326"/>
      <c r="D7" s="326"/>
      <c r="E7" s="326"/>
      <c r="F7" s="326"/>
      <c r="G7" s="327"/>
    </row>
    <row r="8" spans="1:8" x14ac:dyDescent="0.3">
      <c r="A8" s="325" t="s">
        <v>29</v>
      </c>
      <c r="B8" s="326"/>
      <c r="C8" s="326"/>
      <c r="D8" s="326"/>
      <c r="E8" s="326"/>
      <c r="F8" s="326"/>
      <c r="G8" s="327"/>
    </row>
    <row r="9" spans="1:8" x14ac:dyDescent="0.3">
      <c r="A9" s="325" t="s">
        <v>28</v>
      </c>
      <c r="B9" s="326"/>
      <c r="C9" s="326"/>
      <c r="D9" s="326"/>
      <c r="E9" s="326"/>
      <c r="F9" s="326"/>
      <c r="G9" s="327"/>
    </row>
    <row r="10" spans="1:8" x14ac:dyDescent="0.3">
      <c r="A10" s="325" t="s">
        <v>27</v>
      </c>
      <c r="B10" s="326"/>
      <c r="C10" s="326"/>
      <c r="D10" s="326"/>
      <c r="E10" s="326"/>
      <c r="F10" s="326"/>
      <c r="G10" s="327"/>
    </row>
    <row r="11" spans="1:8" x14ac:dyDescent="0.3">
      <c r="A11" s="325" t="s">
        <v>25</v>
      </c>
      <c r="B11" s="326"/>
      <c r="C11" s="326"/>
      <c r="D11" s="326"/>
      <c r="E11" s="326"/>
      <c r="F11" s="326"/>
      <c r="G11" s="327"/>
    </row>
    <row r="12" spans="1:8" x14ac:dyDescent="0.3">
      <c r="A12" s="325" t="s">
        <v>26</v>
      </c>
      <c r="B12" s="326"/>
      <c r="C12" s="326"/>
      <c r="D12" s="326"/>
      <c r="E12" s="326"/>
      <c r="F12" s="326"/>
      <c r="G12" s="327"/>
    </row>
    <row r="13" spans="1:8" x14ac:dyDescent="0.3">
      <c r="A13" s="325" t="s">
        <v>24</v>
      </c>
      <c r="B13" s="326"/>
      <c r="C13" s="326"/>
      <c r="D13" s="326"/>
      <c r="E13" s="326"/>
      <c r="F13" s="326"/>
      <c r="G13" s="327"/>
    </row>
    <row r="14" spans="1:8" ht="15" thickBot="1" x14ac:dyDescent="0.35">
      <c r="A14" s="328" t="s">
        <v>23</v>
      </c>
      <c r="B14" s="329"/>
      <c r="C14" s="329"/>
      <c r="D14" s="329"/>
      <c r="E14" s="329"/>
      <c r="F14" s="329"/>
      <c r="G14" s="330"/>
    </row>
    <row r="15" spans="1:8" ht="27.6" x14ac:dyDescent="0.3">
      <c r="A15" s="8" t="s">
        <v>0</v>
      </c>
      <c r="B15" s="8" t="s">
        <v>1</v>
      </c>
      <c r="C15" s="8" t="s">
        <v>10</v>
      </c>
      <c r="D15" s="8" t="s">
        <v>2</v>
      </c>
      <c r="E15" s="8" t="s">
        <v>4</v>
      </c>
      <c r="F15" s="8" t="s">
        <v>3</v>
      </c>
      <c r="G15" s="8" t="s">
        <v>8</v>
      </c>
      <c r="H15" s="25" t="s">
        <v>45</v>
      </c>
    </row>
    <row r="16" spans="1:8" ht="27.6" x14ac:dyDescent="0.3">
      <c r="A16" s="8">
        <v>1</v>
      </c>
      <c r="B16" s="30" t="s">
        <v>54</v>
      </c>
      <c r="C16" s="7" t="s">
        <v>18</v>
      </c>
      <c r="D16" s="22" t="s">
        <v>5</v>
      </c>
      <c r="E16" s="43">
        <v>1</v>
      </c>
      <c r="F16" s="45" t="s">
        <v>6</v>
      </c>
      <c r="G16" s="43">
        <v>1</v>
      </c>
    </row>
    <row r="17" spans="1:8" ht="27.6" x14ac:dyDescent="0.3">
      <c r="A17" s="8">
        <v>2</v>
      </c>
      <c r="B17" s="48" t="s">
        <v>38</v>
      </c>
      <c r="C17" s="7" t="s">
        <v>18</v>
      </c>
      <c r="D17" s="22" t="s">
        <v>5</v>
      </c>
      <c r="E17" s="5">
        <v>1</v>
      </c>
      <c r="F17" s="31" t="s">
        <v>6</v>
      </c>
      <c r="G17" s="5">
        <f>E17</f>
        <v>1</v>
      </c>
    </row>
    <row r="18" spans="1:8" ht="27.6" x14ac:dyDescent="0.3">
      <c r="A18" s="4">
        <v>6</v>
      </c>
      <c r="B18" s="46" t="s">
        <v>40</v>
      </c>
      <c r="C18" s="7" t="s">
        <v>18</v>
      </c>
      <c r="D18" s="1" t="s">
        <v>7</v>
      </c>
      <c r="E18" s="6">
        <v>1</v>
      </c>
      <c r="F18" s="2" t="s">
        <v>6</v>
      </c>
      <c r="G18" s="15">
        <v>1</v>
      </c>
      <c r="H18" s="24"/>
    </row>
    <row r="19" spans="1:8" ht="21.6" thickBot="1" x14ac:dyDescent="0.35">
      <c r="A19" s="331" t="s">
        <v>15</v>
      </c>
      <c r="B19" s="331"/>
      <c r="C19" s="331"/>
      <c r="D19" s="331"/>
      <c r="E19" s="331"/>
      <c r="F19" s="331"/>
      <c r="G19" s="332"/>
    </row>
    <row r="20" spans="1:8" x14ac:dyDescent="0.3">
      <c r="A20" s="333" t="s">
        <v>13</v>
      </c>
      <c r="B20" s="334"/>
      <c r="C20" s="334"/>
      <c r="D20" s="334"/>
      <c r="E20" s="334"/>
      <c r="F20" s="334"/>
      <c r="G20" s="335"/>
    </row>
    <row r="21" spans="1:8" x14ac:dyDescent="0.3">
      <c r="A21" s="325" t="s">
        <v>22</v>
      </c>
      <c r="B21" s="326"/>
      <c r="C21" s="326"/>
      <c r="D21" s="326"/>
      <c r="E21" s="326"/>
      <c r="F21" s="326"/>
      <c r="G21" s="327"/>
    </row>
    <row r="22" spans="1:8" x14ac:dyDescent="0.3">
      <c r="A22" s="325" t="s">
        <v>29</v>
      </c>
      <c r="B22" s="326"/>
      <c r="C22" s="326"/>
      <c r="D22" s="326"/>
      <c r="E22" s="326"/>
      <c r="F22" s="326"/>
      <c r="G22" s="327"/>
    </row>
    <row r="23" spans="1:8" x14ac:dyDescent="0.3">
      <c r="A23" s="325" t="s">
        <v>28</v>
      </c>
      <c r="B23" s="326"/>
      <c r="C23" s="326"/>
      <c r="D23" s="326"/>
      <c r="E23" s="326"/>
      <c r="F23" s="326"/>
      <c r="G23" s="327"/>
    </row>
    <row r="24" spans="1:8" x14ac:dyDescent="0.3">
      <c r="A24" s="325" t="s">
        <v>27</v>
      </c>
      <c r="B24" s="326"/>
      <c r="C24" s="326"/>
      <c r="D24" s="326"/>
      <c r="E24" s="326"/>
      <c r="F24" s="326"/>
      <c r="G24" s="327"/>
    </row>
    <row r="25" spans="1:8" x14ac:dyDescent="0.3">
      <c r="A25" s="325" t="s">
        <v>25</v>
      </c>
      <c r="B25" s="326"/>
      <c r="C25" s="326"/>
      <c r="D25" s="326"/>
      <c r="E25" s="326"/>
      <c r="F25" s="326"/>
      <c r="G25" s="327"/>
    </row>
    <row r="26" spans="1:8" x14ac:dyDescent="0.3">
      <c r="A26" s="325" t="s">
        <v>26</v>
      </c>
      <c r="B26" s="326"/>
      <c r="C26" s="326"/>
      <c r="D26" s="326"/>
      <c r="E26" s="326"/>
      <c r="F26" s="326"/>
      <c r="G26" s="327"/>
    </row>
    <row r="27" spans="1:8" x14ac:dyDescent="0.3">
      <c r="A27" s="325" t="s">
        <v>24</v>
      </c>
      <c r="B27" s="326"/>
      <c r="C27" s="326"/>
      <c r="D27" s="326"/>
      <c r="E27" s="326"/>
      <c r="F27" s="326"/>
      <c r="G27" s="327"/>
    </row>
    <row r="28" spans="1:8" ht="15" thickBot="1" x14ac:dyDescent="0.35">
      <c r="A28" s="328" t="s">
        <v>23</v>
      </c>
      <c r="B28" s="329"/>
      <c r="C28" s="329"/>
      <c r="D28" s="329"/>
      <c r="E28" s="329"/>
      <c r="F28" s="329"/>
      <c r="G28" s="330"/>
    </row>
    <row r="29" spans="1:8" ht="27.6" x14ac:dyDescent="0.3">
      <c r="A29" s="8" t="s">
        <v>0</v>
      </c>
      <c r="B29" s="8" t="s">
        <v>1</v>
      </c>
      <c r="C29" s="8" t="s">
        <v>10</v>
      </c>
      <c r="D29" s="8" t="s">
        <v>2</v>
      </c>
      <c r="E29" s="8" t="s">
        <v>4</v>
      </c>
      <c r="F29" s="8" t="s">
        <v>3</v>
      </c>
      <c r="G29" s="8" t="s">
        <v>8</v>
      </c>
    </row>
    <row r="30" spans="1:8" ht="31.2" x14ac:dyDescent="0.3">
      <c r="A30" s="3">
        <v>1</v>
      </c>
      <c r="B30" s="67" t="s">
        <v>58</v>
      </c>
      <c r="C30" s="62" t="s">
        <v>18</v>
      </c>
      <c r="D30" s="63" t="s">
        <v>5</v>
      </c>
      <c r="E30" s="64">
        <v>1</v>
      </c>
      <c r="F30" s="65" t="s">
        <v>55</v>
      </c>
      <c r="G30" s="66">
        <v>12</v>
      </c>
    </row>
    <row r="31" spans="1:8" ht="31.2" x14ac:dyDescent="0.3">
      <c r="A31" s="4">
        <v>2</v>
      </c>
      <c r="B31" s="61" t="s">
        <v>56</v>
      </c>
      <c r="C31" s="62" t="s">
        <v>18</v>
      </c>
      <c r="D31" s="63" t="s">
        <v>7</v>
      </c>
      <c r="E31" s="64">
        <v>1</v>
      </c>
      <c r="F31" s="65" t="s">
        <v>55</v>
      </c>
      <c r="G31" s="66">
        <v>12</v>
      </c>
    </row>
    <row r="32" spans="1:8" ht="31.2" x14ac:dyDescent="0.3">
      <c r="A32" s="4">
        <v>3</v>
      </c>
      <c r="B32" s="61" t="s">
        <v>34</v>
      </c>
      <c r="C32" s="62" t="s">
        <v>18</v>
      </c>
      <c r="D32" s="63" t="s">
        <v>7</v>
      </c>
      <c r="E32" s="64">
        <v>1</v>
      </c>
      <c r="F32" s="65" t="s">
        <v>57</v>
      </c>
      <c r="G32" s="66">
        <v>12</v>
      </c>
    </row>
    <row r="33" spans="1:8" ht="31.2" x14ac:dyDescent="0.3">
      <c r="A33" s="3">
        <v>4</v>
      </c>
      <c r="B33" s="61" t="s">
        <v>212</v>
      </c>
      <c r="C33" s="7" t="s">
        <v>18</v>
      </c>
      <c r="D33" s="44" t="s">
        <v>20</v>
      </c>
      <c r="E33" s="64">
        <v>1</v>
      </c>
      <c r="F33" s="65" t="s">
        <v>57</v>
      </c>
      <c r="G33" s="66">
        <v>12</v>
      </c>
      <c r="H33" s="24"/>
    </row>
    <row r="34" spans="1:8" ht="21.6" thickBot="1" x14ac:dyDescent="0.35">
      <c r="A34" s="331" t="s">
        <v>16</v>
      </c>
      <c r="B34" s="331"/>
      <c r="C34" s="331"/>
      <c r="D34" s="331"/>
      <c r="E34" s="331"/>
      <c r="F34" s="331"/>
      <c r="G34" s="332"/>
    </row>
    <row r="35" spans="1:8" x14ac:dyDescent="0.3">
      <c r="A35" s="333" t="s">
        <v>13</v>
      </c>
      <c r="B35" s="334"/>
      <c r="C35" s="334"/>
      <c r="D35" s="334"/>
      <c r="E35" s="334"/>
      <c r="F35" s="334"/>
      <c r="G35" s="335"/>
    </row>
    <row r="36" spans="1:8" x14ac:dyDescent="0.3">
      <c r="A36" s="325" t="s">
        <v>22</v>
      </c>
      <c r="B36" s="326"/>
      <c r="C36" s="326"/>
      <c r="D36" s="326"/>
      <c r="E36" s="326"/>
      <c r="F36" s="326"/>
      <c r="G36" s="327"/>
    </row>
    <row r="37" spans="1:8" x14ac:dyDescent="0.3">
      <c r="A37" s="325" t="s">
        <v>29</v>
      </c>
      <c r="B37" s="326"/>
      <c r="C37" s="326"/>
      <c r="D37" s="326"/>
      <c r="E37" s="326"/>
      <c r="F37" s="326"/>
      <c r="G37" s="327"/>
    </row>
    <row r="38" spans="1:8" x14ac:dyDescent="0.3">
      <c r="A38" s="325" t="s">
        <v>28</v>
      </c>
      <c r="B38" s="326"/>
      <c r="C38" s="326"/>
      <c r="D38" s="326"/>
      <c r="E38" s="326"/>
      <c r="F38" s="326"/>
      <c r="G38" s="327"/>
    </row>
    <row r="39" spans="1:8" x14ac:dyDescent="0.3">
      <c r="A39" s="325" t="s">
        <v>27</v>
      </c>
      <c r="B39" s="326"/>
      <c r="C39" s="326"/>
      <c r="D39" s="326"/>
      <c r="E39" s="326"/>
      <c r="F39" s="326"/>
      <c r="G39" s="327"/>
    </row>
    <row r="40" spans="1:8" x14ac:dyDescent="0.3">
      <c r="A40" s="325" t="s">
        <v>25</v>
      </c>
      <c r="B40" s="326"/>
      <c r="C40" s="326"/>
      <c r="D40" s="326"/>
      <c r="E40" s="326"/>
      <c r="F40" s="326"/>
      <c r="G40" s="327"/>
    </row>
    <row r="41" spans="1:8" x14ac:dyDescent="0.3">
      <c r="A41" s="325" t="s">
        <v>26</v>
      </c>
      <c r="B41" s="326"/>
      <c r="C41" s="326"/>
      <c r="D41" s="326"/>
      <c r="E41" s="326"/>
      <c r="F41" s="326"/>
      <c r="G41" s="327"/>
    </row>
    <row r="42" spans="1:8" x14ac:dyDescent="0.3">
      <c r="A42" s="325" t="s">
        <v>24</v>
      </c>
      <c r="B42" s="326"/>
      <c r="C42" s="326"/>
      <c r="D42" s="326"/>
      <c r="E42" s="326"/>
      <c r="F42" s="326"/>
      <c r="G42" s="327"/>
    </row>
    <row r="43" spans="1:8" ht="15" thickBot="1" x14ac:dyDescent="0.35">
      <c r="A43" s="328" t="s">
        <v>23</v>
      </c>
      <c r="B43" s="329"/>
      <c r="C43" s="329"/>
      <c r="D43" s="329"/>
      <c r="E43" s="329"/>
      <c r="F43" s="329"/>
      <c r="G43" s="330"/>
    </row>
    <row r="44" spans="1:8" ht="27.6" x14ac:dyDescent="0.3">
      <c r="A44" s="8" t="s">
        <v>0</v>
      </c>
      <c r="B44" s="8" t="s">
        <v>1</v>
      </c>
      <c r="C44" s="8" t="s">
        <v>10</v>
      </c>
      <c r="D44" s="8" t="s">
        <v>2</v>
      </c>
      <c r="E44" s="8" t="s">
        <v>4</v>
      </c>
      <c r="F44" s="8" t="s">
        <v>3</v>
      </c>
      <c r="G44" s="8" t="s">
        <v>8</v>
      </c>
    </row>
    <row r="45" spans="1:8" ht="31.2" x14ac:dyDescent="0.3">
      <c r="A45" s="3">
        <v>1</v>
      </c>
      <c r="B45" s="67" t="s">
        <v>58</v>
      </c>
      <c r="C45" s="62" t="s">
        <v>18</v>
      </c>
      <c r="D45" s="63" t="s">
        <v>5</v>
      </c>
      <c r="E45" s="64">
        <v>1</v>
      </c>
      <c r="F45" s="57" t="s">
        <v>17</v>
      </c>
      <c r="G45" s="66">
        <v>1</v>
      </c>
    </row>
    <row r="46" spans="1:8" ht="31.2" x14ac:dyDescent="0.3">
      <c r="A46" s="3">
        <v>2</v>
      </c>
      <c r="B46" s="61" t="s">
        <v>56</v>
      </c>
      <c r="C46" s="62" t="s">
        <v>18</v>
      </c>
      <c r="D46" s="63" t="s">
        <v>7</v>
      </c>
      <c r="E46" s="64">
        <v>1</v>
      </c>
      <c r="F46" s="65" t="s">
        <v>6</v>
      </c>
      <c r="G46" s="66">
        <v>1</v>
      </c>
    </row>
    <row r="47" spans="1:8" ht="31.2" x14ac:dyDescent="0.3">
      <c r="A47" s="3">
        <v>3</v>
      </c>
      <c r="B47" s="61" t="s">
        <v>34</v>
      </c>
      <c r="C47" s="62" t="s">
        <v>18</v>
      </c>
      <c r="D47" s="63" t="s">
        <v>7</v>
      </c>
      <c r="E47" s="64">
        <v>1</v>
      </c>
      <c r="F47" s="74" t="s">
        <v>6</v>
      </c>
      <c r="G47" s="66">
        <v>1</v>
      </c>
    </row>
    <row r="48" spans="1:8" ht="21" x14ac:dyDescent="0.3">
      <c r="A48" s="331" t="s">
        <v>14</v>
      </c>
      <c r="B48" s="331"/>
      <c r="C48" s="331"/>
      <c r="D48" s="331"/>
      <c r="E48" s="331"/>
      <c r="F48" s="331"/>
      <c r="G48" s="332"/>
    </row>
    <row r="49" spans="1:7" ht="27.6" x14ac:dyDescent="0.3">
      <c r="A49" s="4" t="s">
        <v>0</v>
      </c>
      <c r="B49" s="4" t="s">
        <v>1</v>
      </c>
      <c r="C49" s="4" t="s">
        <v>10</v>
      </c>
      <c r="D49" s="4" t="s">
        <v>2</v>
      </c>
      <c r="E49" s="4" t="s">
        <v>4</v>
      </c>
      <c r="F49" s="4" t="s">
        <v>3</v>
      </c>
      <c r="G49" s="4" t="s">
        <v>8</v>
      </c>
    </row>
    <row r="50" spans="1:7" ht="27.6" x14ac:dyDescent="0.3">
      <c r="A50" s="3">
        <v>1</v>
      </c>
      <c r="B50" s="12" t="s">
        <v>30</v>
      </c>
      <c r="C50" s="7" t="s">
        <v>18</v>
      </c>
      <c r="D50" s="28" t="s">
        <v>9</v>
      </c>
      <c r="E50" s="5">
        <v>1</v>
      </c>
      <c r="F50" s="3" t="s">
        <v>6</v>
      </c>
      <c r="G50" s="5">
        <f>E50</f>
        <v>1</v>
      </c>
    </row>
    <row r="51" spans="1:7" ht="27.6" x14ac:dyDescent="0.3">
      <c r="A51" s="3">
        <v>2</v>
      </c>
      <c r="B51" s="11" t="s">
        <v>33</v>
      </c>
      <c r="C51" s="7" t="s">
        <v>18</v>
      </c>
      <c r="D51" s="28" t="s">
        <v>9</v>
      </c>
      <c r="E51" s="5">
        <v>1</v>
      </c>
      <c r="F51" s="3" t="s">
        <v>6</v>
      </c>
      <c r="G51" s="5">
        <f>E51</f>
        <v>1</v>
      </c>
    </row>
    <row r="52" spans="1:7" ht="27.6" x14ac:dyDescent="0.3">
      <c r="A52" s="3">
        <v>3</v>
      </c>
      <c r="B52" s="75" t="s">
        <v>49</v>
      </c>
      <c r="C52" s="7" t="s">
        <v>18</v>
      </c>
      <c r="D52" s="76" t="s">
        <v>9</v>
      </c>
      <c r="E52" s="16">
        <v>1</v>
      </c>
      <c r="F52" s="4" t="s">
        <v>6</v>
      </c>
      <c r="G52" s="16">
        <v>12</v>
      </c>
    </row>
    <row r="53" spans="1:7" ht="27.6" x14ac:dyDescent="0.3">
      <c r="A53" s="3">
        <v>4</v>
      </c>
      <c r="B53" s="12" t="s">
        <v>31</v>
      </c>
      <c r="C53" s="7" t="s">
        <v>18</v>
      </c>
      <c r="D53" s="28" t="s">
        <v>9</v>
      </c>
      <c r="E53" s="5">
        <v>1</v>
      </c>
      <c r="F53" s="3" t="s">
        <v>6</v>
      </c>
      <c r="G53" s="5">
        <f>E53</f>
        <v>1</v>
      </c>
    </row>
    <row r="54" spans="1:7" ht="27.6" x14ac:dyDescent="0.3">
      <c r="A54" s="3">
        <v>5</v>
      </c>
      <c r="B54" s="35" t="s">
        <v>53</v>
      </c>
      <c r="C54" s="7" t="s">
        <v>18</v>
      </c>
      <c r="D54" s="22" t="s">
        <v>44</v>
      </c>
      <c r="E54" s="16">
        <v>1</v>
      </c>
      <c r="F54" s="4" t="s">
        <v>6</v>
      </c>
      <c r="G54" s="16">
        <v>12</v>
      </c>
    </row>
    <row r="55" spans="1:7" ht="27.6" x14ac:dyDescent="0.3">
      <c r="A55" s="3">
        <v>6</v>
      </c>
      <c r="B55" s="42" t="s">
        <v>32</v>
      </c>
      <c r="C55" s="7" t="s">
        <v>18</v>
      </c>
      <c r="D55" s="77" t="s">
        <v>9</v>
      </c>
      <c r="E55" s="5">
        <v>1</v>
      </c>
      <c r="F55" s="3" t="s">
        <v>6</v>
      </c>
      <c r="G55" s="5">
        <f>E55</f>
        <v>1</v>
      </c>
    </row>
  </sheetData>
  <sortState xmlns:xlrd2="http://schemas.microsoft.com/office/spreadsheetml/2017/richdata2" ref="B51:G55">
    <sortCondition ref="B50:B55"/>
  </sortState>
  <mergeCells count="36">
    <mergeCell ref="A1:G1"/>
    <mergeCell ref="A2:G2"/>
    <mergeCell ref="A3:B3"/>
    <mergeCell ref="C3:G3"/>
    <mergeCell ref="A14:G14"/>
    <mergeCell ref="A6:G6"/>
    <mergeCell ref="A7:G7"/>
    <mergeCell ref="A8:G8"/>
    <mergeCell ref="A9:G9"/>
    <mergeCell ref="A10:G10"/>
    <mergeCell ref="A11:G11"/>
    <mergeCell ref="A12:G12"/>
    <mergeCell ref="A4:G4"/>
    <mergeCell ref="A5:B5"/>
    <mergeCell ref="A13:G13"/>
    <mergeCell ref="A35:G35"/>
    <mergeCell ref="A19:G19"/>
    <mergeCell ref="A20:G20"/>
    <mergeCell ref="A21:G21"/>
    <mergeCell ref="A22:G22"/>
    <mergeCell ref="A23:G23"/>
    <mergeCell ref="A24:G24"/>
    <mergeCell ref="A25:G25"/>
    <mergeCell ref="A26:G26"/>
    <mergeCell ref="A27:G27"/>
    <mergeCell ref="A28:G28"/>
    <mergeCell ref="A34:G34"/>
    <mergeCell ref="A42:G42"/>
    <mergeCell ref="A43:G43"/>
    <mergeCell ref="A48:G48"/>
    <mergeCell ref="A36:G36"/>
    <mergeCell ref="A37:G37"/>
    <mergeCell ref="A38:G38"/>
    <mergeCell ref="A39:G39"/>
    <mergeCell ref="A40:G40"/>
    <mergeCell ref="A41:G41"/>
  </mergeCells>
  <conditionalFormatting sqref="B55">
    <cfRule type="cellIs" dxfId="110" priority="28" operator="equal">
      <formula>"Аппаратный тренажер "</formula>
    </cfRule>
  </conditionalFormatting>
  <conditionalFormatting sqref="D16:D18">
    <cfRule type="cellIs" dxfId="109" priority="15" operator="equal">
      <formula>"Техника безопасности"</formula>
    </cfRule>
    <cfRule type="cellIs" dxfId="108" priority="16" operator="equal">
      <formula>"Охрана труда"</formula>
    </cfRule>
    <cfRule type="endsWith" dxfId="107" priority="17" operator="endsWith" text="Оборудование">
      <formula>RIGHT(D16,LEN("Оборудование"))="Оборудование"</formula>
    </cfRule>
    <cfRule type="containsText" dxfId="106" priority="18" operator="containsText" text="Программное обеспечение">
      <formula>NOT(ISERROR(SEARCH("Программное обеспечение",D16)))</formula>
    </cfRule>
    <cfRule type="endsWith" dxfId="105" priority="19" operator="endsWith" text="Оборудование IT">
      <formula>RIGHT(D16,LEN("Оборудование IT"))="Оборудование IT"</formula>
    </cfRule>
    <cfRule type="containsText" dxfId="104" priority="20" operator="containsText" text="Мебель">
      <formula>NOT(ISERROR(SEARCH("Мебель",D16)))</formula>
    </cfRule>
  </conditionalFormatting>
  <conditionalFormatting sqref="D30:D32">
    <cfRule type="cellIs" dxfId="103" priority="9" operator="equal">
      <formula>"Техника безопасности"</formula>
    </cfRule>
    <cfRule type="cellIs" dxfId="102" priority="10" operator="equal">
      <formula>"Охрана труда"</formula>
    </cfRule>
    <cfRule type="endsWith" dxfId="101" priority="11" operator="endsWith" text="Оборудование">
      <formula>RIGHT(D30,LEN("Оборудование"))="Оборудование"</formula>
    </cfRule>
    <cfRule type="containsText" dxfId="100" priority="12" operator="containsText" text="Программное обеспечение">
      <formula>NOT(ISERROR(SEARCH("Программное обеспечение",D30)))</formula>
    </cfRule>
    <cfRule type="endsWith" dxfId="99" priority="13" operator="endsWith" text="Оборудование IT">
      <formula>RIGHT(D30,LEN("Оборудование IT"))="Оборудование IT"</formula>
    </cfRule>
    <cfRule type="containsText" dxfId="98" priority="14" operator="containsText" text="Мебель">
      <formula>NOT(ISERROR(SEARCH("Мебель",D30)))</formula>
    </cfRule>
  </conditionalFormatting>
  <conditionalFormatting sqref="D33">
    <cfRule type="expression" dxfId="97" priority="1" stopIfTrue="1">
      <formula>EXACT(D33,"Учебное пособие")</formula>
    </cfRule>
    <cfRule type="expression" dxfId="96" priority="2" stopIfTrue="1">
      <formula>EXACT(D33,"Техника безопасности")</formula>
    </cfRule>
    <cfRule type="expression" dxfId="95" priority="3" stopIfTrue="1">
      <formula>EXACT(D33,"Охрана труда")</formula>
    </cfRule>
    <cfRule type="expression" dxfId="94" priority="4" stopIfTrue="1">
      <formula>EXACT(D33,"Оборудование")</formula>
    </cfRule>
    <cfRule type="expression" dxfId="93" priority="5" stopIfTrue="1">
      <formula>EXACT(D33,"Программное обеспечение")</formula>
    </cfRule>
    <cfRule type="expression" dxfId="92" priority="6" stopIfTrue="1">
      <formula>EXACT(D33,"Оборудование IT")</formula>
    </cfRule>
    <cfRule type="expression" dxfId="91" priority="7" stopIfTrue="1">
      <formula>EXACT(D33,"Мебель")</formula>
    </cfRule>
  </conditionalFormatting>
  <conditionalFormatting sqref="D45:D47">
    <cfRule type="cellIs" dxfId="90" priority="30" operator="equal">
      <formula>"Техника безопасности"</formula>
    </cfRule>
    <cfRule type="cellIs" dxfId="89" priority="31" operator="equal">
      <formula>"Охрана труда"</formula>
    </cfRule>
    <cfRule type="endsWith" dxfId="88" priority="32" operator="endsWith" text="Оборудование">
      <formula>RIGHT(D45,LEN("Оборудование"))="Оборудование"</formula>
    </cfRule>
    <cfRule type="containsText" dxfId="87" priority="33" operator="containsText" text="Программное обеспечение">
      <formula>NOT(ISERROR(SEARCH("Программное обеспечение",D45)))</formula>
    </cfRule>
    <cfRule type="endsWith" dxfId="86" priority="34" operator="endsWith" text="Оборудование IT">
      <formula>RIGHT(D45,LEN("Оборудование IT"))="Оборудование IT"</formula>
    </cfRule>
    <cfRule type="containsText" dxfId="85" priority="35" operator="containsText" text="Мебель">
      <formula>NOT(ISERROR(SEARCH("Мебель",D45)))</formula>
    </cfRule>
  </conditionalFormatting>
  <conditionalFormatting sqref="D50:D55">
    <cfRule type="cellIs" dxfId="84" priority="22" operator="equal">
      <formula>"Техника безопасности"</formula>
    </cfRule>
    <cfRule type="cellIs" dxfId="83" priority="23" operator="equal">
      <formula>"Охрана труда"</formula>
    </cfRule>
    <cfRule type="endsWith" dxfId="82" priority="24" operator="endsWith" text="Оборудование">
      <formula>RIGHT(D50,LEN("Оборудование"))="Оборудование"</formula>
    </cfRule>
    <cfRule type="containsText" dxfId="81" priority="25" operator="containsText" text="Программное обеспечение">
      <formula>NOT(ISERROR(SEARCH("Программное обеспечение",D50)))</formula>
    </cfRule>
    <cfRule type="endsWith" dxfId="80" priority="26" operator="endsWith" text="Оборудование IT">
      <formula>RIGHT(D50,LEN("Оборудование IT"))="Оборудование IT"</formula>
    </cfRule>
  </conditionalFormatting>
  <conditionalFormatting sqref="D54:D55">
    <cfRule type="containsText" dxfId="79" priority="27" operator="containsText" text="Мебель">
      <formula>NOT(ISERROR(SEARCH("Мебель",D54)))</formula>
    </cfRule>
  </conditionalFormatting>
  <conditionalFormatting sqref="H18">
    <cfRule type="colorScale" priority="21">
      <colorScale>
        <cfvo type="min"/>
        <cfvo type="percentile" val="50"/>
        <cfvo type="max"/>
        <color rgb="FFF8696B"/>
        <color rgb="FFFFEB84"/>
        <color rgb="FF63BE7B"/>
      </colorScale>
    </cfRule>
  </conditionalFormatting>
  <conditionalFormatting sqref="H33">
    <cfRule type="colorScale" priority="8">
      <colorScale>
        <cfvo type="min"/>
        <cfvo type="percentile" val="50"/>
        <cfvo type="max"/>
        <color rgb="FFF8696B"/>
        <color rgb="FFFFEB84"/>
        <color rgb="FF63BE7B"/>
      </colorScale>
    </cfRule>
  </conditionalFormatting>
  <dataValidations count="3">
    <dataValidation type="list" allowBlank="1" showInputMessage="1" showErrorMessage="1" sqref="D50:D51"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0:B31 B45" xr:uid="{2F29797F-BFF8-41A9-916F-0E75B4C369B5}"/>
    <dataValidation allowBlank="1" showErrorMessage="1" sqref="B33" xr:uid="{AE8490B5-7F2E-46BF-8FAF-14FADF03435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543DE3C-2FCF-473A-B41E-D3A471879FD3}">
          <x14:formula1>
            <xm:f>Виды!$A$1:$A$4</xm:f>
          </x14:formula1>
          <xm:sqref>D16:D18</xm:sqref>
        </x14:dataValidation>
        <x14:dataValidation type="list" allowBlank="1" showInputMessage="1" showErrorMessage="1" xr:uid="{342F2F31-2347-4144-A9E4-8A084CA60719}">
          <x14:formula1>
            <xm:f>Виды!$A$1:$A$7</xm:f>
          </x14:formula1>
          <xm:sqref>D54:D55</xm:sqref>
        </x14:dataValidation>
        <x14:dataValidation type="list" allowBlank="1" showErrorMessage="1" xr:uid="{9A5C59AB-8114-4757-945D-D8DD84F26569}">
          <x14:formula1>
            <xm:f>Виды!$A$1:$A$7</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4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0" customWidth="1"/>
    <col min="3" max="3" width="54.44140625" customWidth="1"/>
    <col min="4" max="4" width="21.44140625" style="21"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3" t="s">
        <v>45</v>
      </c>
    </row>
    <row r="2" spans="1:8" ht="21" x14ac:dyDescent="0.3">
      <c r="A2" s="344" t="s">
        <v>7</v>
      </c>
      <c r="B2" s="344"/>
      <c r="C2" s="344"/>
      <c r="D2" s="344"/>
      <c r="E2" s="344"/>
      <c r="F2" s="344"/>
      <c r="G2" s="344"/>
    </row>
    <row r="3" spans="1:8" ht="27.6" x14ac:dyDescent="0.3">
      <c r="A3" s="4">
        <v>1</v>
      </c>
      <c r="B3" s="12" t="s">
        <v>43</v>
      </c>
      <c r="C3" s="7" t="s">
        <v>18</v>
      </c>
      <c r="D3" s="1" t="s">
        <v>7</v>
      </c>
      <c r="E3" s="6">
        <v>1</v>
      </c>
      <c r="F3" s="2" t="s">
        <v>6</v>
      </c>
      <c r="G3" s="6">
        <v>1</v>
      </c>
      <c r="H3" s="24">
        <f>COUNTIF('Сводка по кластерам'!$1:$1048576,B3)</f>
        <v>0</v>
      </c>
    </row>
    <row r="4" spans="1:8" ht="27.6" x14ac:dyDescent="0.3">
      <c r="A4" s="4">
        <v>2</v>
      </c>
      <c r="B4" s="12" t="s">
        <v>42</v>
      </c>
      <c r="C4" s="7" t="s">
        <v>18</v>
      </c>
      <c r="D4" s="1" t="s">
        <v>7</v>
      </c>
      <c r="E4" s="6">
        <v>1</v>
      </c>
      <c r="F4" s="2" t="s">
        <v>6</v>
      </c>
      <c r="G4" s="6">
        <v>1</v>
      </c>
      <c r="H4" s="24">
        <f>COUNTIF('Сводка по кластерам'!$1:$1048576,B4)</f>
        <v>0</v>
      </c>
    </row>
    <row r="5" spans="1:8" ht="27.6" x14ac:dyDescent="0.3">
      <c r="A5" s="4">
        <v>3</v>
      </c>
      <c r="B5" s="12" t="s">
        <v>41</v>
      </c>
      <c r="C5" s="7" t="s">
        <v>18</v>
      </c>
      <c r="D5" s="1" t="s">
        <v>7</v>
      </c>
      <c r="E5" s="6">
        <v>1</v>
      </c>
      <c r="F5" s="2" t="s">
        <v>6</v>
      </c>
      <c r="G5" s="6">
        <v>1</v>
      </c>
      <c r="H5" s="24">
        <f>COUNTIF('Сводка по кластерам'!$1:$1048576,B5)</f>
        <v>0</v>
      </c>
    </row>
    <row r="6" spans="1:8" ht="27.6" x14ac:dyDescent="0.3">
      <c r="A6" s="4">
        <v>4</v>
      </c>
      <c r="B6" s="54" t="s">
        <v>52</v>
      </c>
      <c r="C6" s="7" t="s">
        <v>18</v>
      </c>
      <c r="D6" s="22" t="s">
        <v>7</v>
      </c>
      <c r="E6" s="6">
        <v>1</v>
      </c>
      <c r="F6" s="2" t="s">
        <v>6</v>
      </c>
      <c r="G6" s="6">
        <v>1</v>
      </c>
      <c r="H6" s="24"/>
    </row>
    <row r="7" spans="1:8" ht="27.6" x14ac:dyDescent="0.3">
      <c r="A7" s="4">
        <v>5</v>
      </c>
      <c r="B7" s="314" t="s">
        <v>56</v>
      </c>
      <c r="C7" s="7" t="s">
        <v>18</v>
      </c>
      <c r="D7" s="22" t="s">
        <v>7</v>
      </c>
      <c r="E7" s="6">
        <v>1</v>
      </c>
      <c r="F7" s="2" t="s">
        <v>6</v>
      </c>
      <c r="G7" s="15">
        <v>1</v>
      </c>
      <c r="H7" s="24">
        <f>COUNTIF('Сводка по кластерам'!$1:$1048576,B7)</f>
        <v>2</v>
      </c>
    </row>
    <row r="8" spans="1:8" ht="27.6" x14ac:dyDescent="0.3">
      <c r="A8" s="4">
        <v>6</v>
      </c>
      <c r="B8" s="242" t="s">
        <v>34</v>
      </c>
      <c r="C8" s="7" t="s">
        <v>18</v>
      </c>
      <c r="D8" s="22" t="s">
        <v>7</v>
      </c>
      <c r="E8" s="6">
        <v>1</v>
      </c>
      <c r="F8" s="2" t="s">
        <v>6</v>
      </c>
      <c r="G8" s="15">
        <v>1</v>
      </c>
      <c r="H8" s="24"/>
    </row>
    <row r="9" spans="1:8" ht="27.6" x14ac:dyDescent="0.3">
      <c r="A9" s="4">
        <v>7</v>
      </c>
      <c r="B9" s="313" t="s">
        <v>48</v>
      </c>
      <c r="C9" s="7" t="s">
        <v>18</v>
      </c>
      <c r="D9" s="22" t="s">
        <v>7</v>
      </c>
      <c r="E9" s="6">
        <v>1</v>
      </c>
      <c r="F9" s="2" t="s">
        <v>6</v>
      </c>
      <c r="G9" s="15">
        <v>1</v>
      </c>
    </row>
    <row r="10" spans="1:8" ht="27.6" x14ac:dyDescent="0.3">
      <c r="A10" s="4">
        <v>8</v>
      </c>
      <c r="B10" s="254" t="s">
        <v>447</v>
      </c>
      <c r="C10" s="7" t="s">
        <v>18</v>
      </c>
      <c r="D10" s="22" t="s">
        <v>7</v>
      </c>
      <c r="E10" s="6">
        <v>1</v>
      </c>
      <c r="F10" s="2" t="s">
        <v>6</v>
      </c>
      <c r="G10" s="15">
        <v>1</v>
      </c>
    </row>
    <row r="11" spans="1:8" ht="21" x14ac:dyDescent="0.3">
      <c r="A11" s="344" t="s">
        <v>5</v>
      </c>
      <c r="B11" s="344"/>
      <c r="C11" s="344"/>
      <c r="D11" s="344"/>
      <c r="E11" s="344"/>
      <c r="F11" s="344"/>
      <c r="G11" s="344"/>
      <c r="H11" s="24"/>
    </row>
    <row r="12" spans="1:8" ht="27.6" x14ac:dyDescent="0.3">
      <c r="A12" s="4">
        <v>1</v>
      </c>
      <c r="B12" s="11" t="s">
        <v>36</v>
      </c>
      <c r="C12" s="7" t="s">
        <v>18</v>
      </c>
      <c r="D12" s="1" t="s">
        <v>5</v>
      </c>
      <c r="E12" s="14">
        <v>1</v>
      </c>
      <c r="F12" s="8" t="s">
        <v>6</v>
      </c>
      <c r="G12" s="14">
        <v>1</v>
      </c>
      <c r="H12" s="24">
        <f>COUNTIF('Сводка по кластерам'!$1:$1048576,B12)</f>
        <v>0</v>
      </c>
    </row>
    <row r="13" spans="1:8" ht="27.6" x14ac:dyDescent="0.3">
      <c r="A13" s="4">
        <v>2</v>
      </c>
      <c r="B13" s="12" t="s">
        <v>35</v>
      </c>
      <c r="C13" s="7" t="s">
        <v>18</v>
      </c>
      <c r="D13" s="1" t="s">
        <v>5</v>
      </c>
      <c r="E13" s="14">
        <v>1</v>
      </c>
      <c r="F13" s="8" t="s">
        <v>6</v>
      </c>
      <c r="G13" s="14">
        <v>1</v>
      </c>
      <c r="H13" s="24">
        <f>COUNTIF('Сводка по кластерам'!$1:$1048576,B13)</f>
        <v>3</v>
      </c>
    </row>
    <row r="14" spans="1:8" ht="27.6" x14ac:dyDescent="0.3">
      <c r="A14" s="4">
        <v>3</v>
      </c>
      <c r="B14" s="314" t="s">
        <v>288</v>
      </c>
      <c r="C14" s="7" t="s">
        <v>18</v>
      </c>
      <c r="D14" s="1" t="s">
        <v>5</v>
      </c>
      <c r="E14" s="72">
        <v>1</v>
      </c>
      <c r="F14" s="8" t="s">
        <v>6</v>
      </c>
      <c r="G14" s="14">
        <v>1</v>
      </c>
      <c r="H14" s="24">
        <f>COUNTIF('Сводка по кластерам'!$1:$1048576,B14)</f>
        <v>2</v>
      </c>
    </row>
    <row r="15" spans="1:8" ht="27.6" x14ac:dyDescent="0.3">
      <c r="A15" s="4">
        <v>4</v>
      </c>
      <c r="B15" s="318" t="s">
        <v>199</v>
      </c>
      <c r="C15" s="7" t="s">
        <v>18</v>
      </c>
      <c r="D15" s="1" t="s">
        <v>5</v>
      </c>
      <c r="E15" s="14">
        <v>1</v>
      </c>
      <c r="F15" s="8" t="s">
        <v>6</v>
      </c>
      <c r="G15" s="14">
        <v>1</v>
      </c>
      <c r="H15" s="24">
        <f>COUNTIF('Сводка по кластерам'!$1:$1048576,B15)</f>
        <v>2</v>
      </c>
    </row>
    <row r="16" spans="1:8" ht="27.6" x14ac:dyDescent="0.3">
      <c r="A16" s="4">
        <v>5</v>
      </c>
      <c r="B16" s="315" t="s">
        <v>170</v>
      </c>
      <c r="C16" s="7" t="s">
        <v>18</v>
      </c>
      <c r="D16" s="1" t="s">
        <v>5</v>
      </c>
      <c r="E16" s="14">
        <v>1</v>
      </c>
      <c r="F16" s="8" t="s">
        <v>6</v>
      </c>
      <c r="G16" s="14">
        <v>1</v>
      </c>
      <c r="H16" s="24">
        <f>COUNTIF('Сводка по кластерам'!$1:$1048576,B16)</f>
        <v>1</v>
      </c>
    </row>
    <row r="17" spans="1:8" ht="27.6" x14ac:dyDescent="0.3">
      <c r="A17" s="4">
        <v>6</v>
      </c>
      <c r="B17" s="37" t="s">
        <v>364</v>
      </c>
      <c r="C17" s="58" t="s">
        <v>18</v>
      </c>
      <c r="D17" s="59" t="s">
        <v>5</v>
      </c>
      <c r="E17" s="73">
        <v>1</v>
      </c>
      <c r="F17" s="8" t="s">
        <v>6</v>
      </c>
      <c r="G17" s="14">
        <v>1</v>
      </c>
      <c r="H17" s="24"/>
    </row>
    <row r="18" spans="1:8" ht="27.6" x14ac:dyDescent="0.3">
      <c r="A18" s="57">
        <v>7</v>
      </c>
      <c r="B18" s="30" t="s">
        <v>257</v>
      </c>
      <c r="C18" s="58" t="s">
        <v>18</v>
      </c>
      <c r="D18" s="59" t="s">
        <v>5</v>
      </c>
      <c r="E18" s="73">
        <v>1</v>
      </c>
      <c r="F18" s="8" t="s">
        <v>6</v>
      </c>
      <c r="G18" s="14">
        <v>1</v>
      </c>
      <c r="H18" s="24"/>
    </row>
    <row r="19" spans="1:8" ht="31.2" x14ac:dyDescent="0.3">
      <c r="A19" s="4">
        <v>8</v>
      </c>
      <c r="B19" s="67" t="s">
        <v>58</v>
      </c>
      <c r="C19" s="70" t="s">
        <v>18</v>
      </c>
      <c r="D19" s="71" t="s">
        <v>5</v>
      </c>
      <c r="E19" s="14">
        <v>1</v>
      </c>
      <c r="F19" s="8" t="s">
        <v>6</v>
      </c>
      <c r="G19" s="14">
        <v>1</v>
      </c>
      <c r="H19" s="24"/>
    </row>
    <row r="20" spans="1:8" ht="27.6" x14ac:dyDescent="0.3">
      <c r="A20" s="57">
        <v>9</v>
      </c>
      <c r="B20" s="42" t="s">
        <v>38</v>
      </c>
      <c r="C20" s="58" t="s">
        <v>18</v>
      </c>
      <c r="D20" s="59" t="s">
        <v>5</v>
      </c>
      <c r="E20" s="73">
        <v>1</v>
      </c>
      <c r="F20" s="8" t="s">
        <v>6</v>
      </c>
      <c r="G20" s="14">
        <v>1</v>
      </c>
    </row>
    <row r="21" spans="1:8" ht="27.6" x14ac:dyDescent="0.3">
      <c r="A21" s="4">
        <v>10</v>
      </c>
      <c r="B21" s="30" t="s">
        <v>39</v>
      </c>
      <c r="C21" s="58" t="s">
        <v>18</v>
      </c>
      <c r="D21" s="59" t="s">
        <v>5</v>
      </c>
      <c r="E21" s="73">
        <v>1</v>
      </c>
      <c r="F21" s="8" t="s">
        <v>6</v>
      </c>
      <c r="G21" s="14">
        <v>1</v>
      </c>
    </row>
    <row r="22" spans="1:8" ht="27.6" x14ac:dyDescent="0.3">
      <c r="A22" s="57">
        <v>11</v>
      </c>
      <c r="B22" s="42" t="s">
        <v>37</v>
      </c>
      <c r="C22" s="58" t="s">
        <v>18</v>
      </c>
      <c r="D22" s="59" t="s">
        <v>5</v>
      </c>
      <c r="E22" s="73">
        <v>1</v>
      </c>
      <c r="F22" s="8" t="s">
        <v>6</v>
      </c>
      <c r="G22" s="14">
        <v>1</v>
      </c>
    </row>
    <row r="23" spans="1:8" ht="27.6" x14ac:dyDescent="0.3">
      <c r="A23" s="4">
        <v>12</v>
      </c>
      <c r="B23" s="319" t="s">
        <v>61</v>
      </c>
      <c r="C23" s="58" t="s">
        <v>18</v>
      </c>
      <c r="D23" s="59" t="s">
        <v>5</v>
      </c>
      <c r="E23" s="73">
        <v>1</v>
      </c>
      <c r="F23" s="8" t="s">
        <v>6</v>
      </c>
      <c r="G23" s="14">
        <v>1</v>
      </c>
    </row>
    <row r="24" spans="1:8" ht="27.6" x14ac:dyDescent="0.3">
      <c r="A24" s="57">
        <v>13</v>
      </c>
      <c r="B24" s="36" t="s">
        <v>362</v>
      </c>
      <c r="C24" s="58" t="s">
        <v>18</v>
      </c>
      <c r="D24" s="59" t="s">
        <v>5</v>
      </c>
      <c r="E24" s="73">
        <v>1</v>
      </c>
      <c r="F24" s="8" t="s">
        <v>6</v>
      </c>
      <c r="G24" s="14">
        <v>1</v>
      </c>
    </row>
    <row r="25" spans="1:8" ht="27.6" x14ac:dyDescent="0.3">
      <c r="A25" s="4">
        <v>14</v>
      </c>
      <c r="B25" s="229" t="s">
        <v>195</v>
      </c>
      <c r="C25" s="58" t="s">
        <v>18</v>
      </c>
      <c r="D25" s="59" t="s">
        <v>5</v>
      </c>
      <c r="E25" s="73">
        <v>1</v>
      </c>
      <c r="F25" s="8" t="s">
        <v>6</v>
      </c>
      <c r="G25" s="14">
        <v>1</v>
      </c>
    </row>
    <row r="26" spans="1:8" ht="27.6" x14ac:dyDescent="0.3">
      <c r="A26" s="57">
        <v>15</v>
      </c>
      <c r="B26" s="320" t="s">
        <v>407</v>
      </c>
      <c r="C26" s="58" t="s">
        <v>18</v>
      </c>
      <c r="D26" s="59" t="s">
        <v>5</v>
      </c>
      <c r="E26" s="73">
        <v>1</v>
      </c>
      <c r="F26" s="8" t="s">
        <v>6</v>
      </c>
      <c r="G26" s="14">
        <v>1</v>
      </c>
    </row>
    <row r="27" spans="1:8" ht="27.6" x14ac:dyDescent="0.3">
      <c r="A27" s="4">
        <v>16</v>
      </c>
      <c r="B27" s="317" t="s">
        <v>60</v>
      </c>
      <c r="C27" s="58" t="s">
        <v>18</v>
      </c>
      <c r="D27" s="44" t="s">
        <v>11</v>
      </c>
      <c r="E27" s="73">
        <v>1</v>
      </c>
      <c r="F27" s="8" t="s">
        <v>6</v>
      </c>
      <c r="G27" s="14">
        <v>1</v>
      </c>
    </row>
    <row r="28" spans="1:8" ht="21" x14ac:dyDescent="0.3">
      <c r="A28" s="345" t="s">
        <v>51</v>
      </c>
      <c r="B28" s="346"/>
      <c r="C28" s="346"/>
      <c r="D28" s="346"/>
      <c r="E28" s="346"/>
      <c r="F28" s="346"/>
      <c r="G28" s="347"/>
      <c r="H28" s="24"/>
    </row>
    <row r="29" spans="1:8" ht="27.6" x14ac:dyDescent="0.3">
      <c r="A29" s="57">
        <v>1</v>
      </c>
      <c r="B29" s="321" t="s">
        <v>425</v>
      </c>
      <c r="C29" s="7" t="s">
        <v>18</v>
      </c>
      <c r="D29" s="44" t="s">
        <v>20</v>
      </c>
      <c r="E29" s="14">
        <v>1</v>
      </c>
      <c r="F29" s="8" t="s">
        <v>6</v>
      </c>
      <c r="G29" s="14">
        <v>1</v>
      </c>
      <c r="H29" s="24">
        <f>COUNTIF('Сводка по кластерам'!$1:$1048576,B29)</f>
        <v>1</v>
      </c>
    </row>
    <row r="30" spans="1:8" ht="41.4" x14ac:dyDescent="0.3">
      <c r="A30" s="57">
        <v>2</v>
      </c>
      <c r="B30" s="322" t="s">
        <v>388</v>
      </c>
      <c r="C30" s="7" t="s">
        <v>18</v>
      </c>
      <c r="D30" s="44" t="s">
        <v>20</v>
      </c>
      <c r="E30" s="14">
        <v>1</v>
      </c>
      <c r="F30" s="8" t="s">
        <v>6</v>
      </c>
      <c r="G30" s="14">
        <v>1</v>
      </c>
      <c r="H30" s="24">
        <f>COUNTIF('Сводка по кластерам'!$1:$1048576,B30)</f>
        <v>1</v>
      </c>
    </row>
    <row r="31" spans="1:8" ht="27.6" x14ac:dyDescent="0.3">
      <c r="A31" s="57">
        <v>3</v>
      </c>
      <c r="B31" s="323" t="s">
        <v>162</v>
      </c>
      <c r="C31" s="7" t="s">
        <v>18</v>
      </c>
      <c r="D31" s="44" t="s">
        <v>20</v>
      </c>
      <c r="E31" s="14">
        <v>1</v>
      </c>
      <c r="F31" s="8" t="s">
        <v>6</v>
      </c>
      <c r="G31" s="14">
        <v>1</v>
      </c>
      <c r="H31" s="24">
        <f>COUNTIF('Сводка по кластерам'!$1:$1048576,B31)</f>
        <v>1</v>
      </c>
    </row>
    <row r="32" spans="1:8" ht="27.6" x14ac:dyDescent="0.3">
      <c r="A32" s="57">
        <v>4</v>
      </c>
      <c r="B32" s="316" t="s">
        <v>448</v>
      </c>
      <c r="C32" s="7" t="s">
        <v>18</v>
      </c>
      <c r="D32" s="44" t="s">
        <v>5</v>
      </c>
      <c r="E32" s="14">
        <v>1</v>
      </c>
      <c r="F32" s="8" t="s">
        <v>6</v>
      </c>
      <c r="G32" s="14">
        <v>1</v>
      </c>
      <c r="H32" s="24"/>
    </row>
    <row r="33" spans="1:8" ht="27.6" x14ac:dyDescent="0.3">
      <c r="A33" s="57">
        <v>5</v>
      </c>
      <c r="B33" s="324" t="s">
        <v>235</v>
      </c>
      <c r="C33" s="7" t="s">
        <v>18</v>
      </c>
      <c r="D33" s="44" t="s">
        <v>20</v>
      </c>
      <c r="E33" s="14">
        <v>1</v>
      </c>
      <c r="F33" s="8" t="s">
        <v>6</v>
      </c>
      <c r="G33" s="14">
        <v>1</v>
      </c>
      <c r="H33" s="24"/>
    </row>
    <row r="34" spans="1:8" ht="21" x14ac:dyDescent="0.3">
      <c r="A34" s="345" t="s">
        <v>11</v>
      </c>
      <c r="B34" s="346"/>
      <c r="C34" s="346"/>
      <c r="D34" s="346"/>
      <c r="E34" s="346"/>
      <c r="F34" s="346"/>
      <c r="G34" s="347"/>
      <c r="H34" s="24"/>
    </row>
    <row r="35" spans="1:8" ht="27.6" x14ac:dyDescent="0.3">
      <c r="A35" s="20">
        <v>1</v>
      </c>
      <c r="B35" s="240" t="s">
        <v>328</v>
      </c>
      <c r="C35" s="7" t="s">
        <v>18</v>
      </c>
      <c r="D35" s="22" t="s">
        <v>11</v>
      </c>
      <c r="E35" s="14">
        <v>1</v>
      </c>
      <c r="F35" s="8" t="s">
        <v>6</v>
      </c>
      <c r="G35" s="14">
        <v>1</v>
      </c>
    </row>
    <row r="36" spans="1:8" ht="27.6" x14ac:dyDescent="0.3">
      <c r="A36" s="20">
        <v>2</v>
      </c>
      <c r="B36" s="36" t="s">
        <v>330</v>
      </c>
      <c r="C36" s="7" t="s">
        <v>18</v>
      </c>
      <c r="D36" s="22" t="s">
        <v>11</v>
      </c>
      <c r="E36" s="14">
        <v>1</v>
      </c>
      <c r="F36" s="8" t="s">
        <v>6</v>
      </c>
      <c r="G36" s="14">
        <v>1</v>
      </c>
    </row>
    <row r="37" spans="1:8" ht="27.6" x14ac:dyDescent="0.3">
      <c r="A37" s="20">
        <v>3</v>
      </c>
      <c r="B37" s="37" t="s">
        <v>261</v>
      </c>
      <c r="C37" s="7" t="s">
        <v>18</v>
      </c>
      <c r="D37" s="22" t="s">
        <v>11</v>
      </c>
      <c r="E37" s="14">
        <v>1</v>
      </c>
      <c r="F37" s="8" t="s">
        <v>6</v>
      </c>
      <c r="G37" s="14">
        <v>1</v>
      </c>
    </row>
    <row r="38" spans="1:8" ht="27.6" x14ac:dyDescent="0.3">
      <c r="A38" s="20">
        <v>4</v>
      </c>
      <c r="B38" s="240" t="s">
        <v>336</v>
      </c>
      <c r="C38" s="7" t="s">
        <v>18</v>
      </c>
      <c r="D38" s="22" t="s">
        <v>11</v>
      </c>
      <c r="E38" s="14">
        <v>1</v>
      </c>
      <c r="F38" s="8" t="s">
        <v>6</v>
      </c>
      <c r="G38" s="14">
        <v>1</v>
      </c>
    </row>
    <row r="39" spans="1:8" ht="27.6" x14ac:dyDescent="0.3">
      <c r="A39" s="20">
        <v>5</v>
      </c>
      <c r="B39" s="303" t="s">
        <v>322</v>
      </c>
      <c r="C39" s="7" t="s">
        <v>18</v>
      </c>
      <c r="D39" s="22" t="s">
        <v>11</v>
      </c>
      <c r="E39" s="14">
        <v>1</v>
      </c>
      <c r="F39" s="8" t="s">
        <v>6</v>
      </c>
      <c r="G39" s="14">
        <v>1</v>
      </c>
    </row>
    <row r="40" spans="1:8" ht="27.6" x14ac:dyDescent="0.3">
      <c r="A40" s="20">
        <v>6</v>
      </c>
      <c r="B40" s="232" t="s">
        <v>440</v>
      </c>
      <c r="C40" s="7" t="s">
        <v>18</v>
      </c>
      <c r="D40" s="22" t="s">
        <v>11</v>
      </c>
      <c r="E40" s="14">
        <v>1</v>
      </c>
      <c r="F40" s="8" t="s">
        <v>6</v>
      </c>
      <c r="G40" s="14">
        <v>1</v>
      </c>
    </row>
    <row r="41" spans="1:8" ht="27.6" x14ac:dyDescent="0.3">
      <c r="A41" s="20">
        <v>7</v>
      </c>
      <c r="B41" s="300" t="s">
        <v>338</v>
      </c>
      <c r="C41" s="7" t="s">
        <v>18</v>
      </c>
      <c r="D41" s="22" t="s">
        <v>11</v>
      </c>
      <c r="E41" s="14">
        <v>1</v>
      </c>
      <c r="F41" s="8" t="s">
        <v>6</v>
      </c>
      <c r="G41" s="14">
        <v>1</v>
      </c>
    </row>
    <row r="42" spans="1:8" ht="27.6" x14ac:dyDescent="0.3">
      <c r="A42" s="20">
        <v>8</v>
      </c>
      <c r="B42" s="36" t="s">
        <v>439</v>
      </c>
      <c r="C42" s="7" t="s">
        <v>18</v>
      </c>
      <c r="D42" s="22" t="s">
        <v>11</v>
      </c>
      <c r="E42" s="14">
        <v>1</v>
      </c>
      <c r="F42" s="8" t="s">
        <v>6</v>
      </c>
      <c r="G42" s="14">
        <v>1</v>
      </c>
    </row>
    <row r="43" spans="1:8" ht="27.6" x14ac:dyDescent="0.3">
      <c r="A43" s="20">
        <v>9</v>
      </c>
      <c r="B43" s="240" t="s">
        <v>332</v>
      </c>
      <c r="C43" s="7" t="s">
        <v>18</v>
      </c>
      <c r="D43" s="22" t="s">
        <v>11</v>
      </c>
      <c r="E43" s="14">
        <v>1</v>
      </c>
      <c r="F43" s="8" t="s">
        <v>6</v>
      </c>
      <c r="G43" s="14">
        <v>1</v>
      </c>
    </row>
    <row r="44" spans="1:8" ht="27.6" x14ac:dyDescent="0.3">
      <c r="A44" s="20">
        <v>10</v>
      </c>
      <c r="B44" s="36" t="s">
        <v>334</v>
      </c>
      <c r="C44" s="7" t="s">
        <v>18</v>
      </c>
      <c r="D44" s="22" t="s">
        <v>11</v>
      </c>
      <c r="E44" s="14">
        <v>1</v>
      </c>
      <c r="F44" s="8" t="s">
        <v>6</v>
      </c>
      <c r="G44" s="14">
        <v>1</v>
      </c>
    </row>
    <row r="45" spans="1:8" ht="27.6" x14ac:dyDescent="0.3">
      <c r="A45" s="20">
        <v>11</v>
      </c>
      <c r="B45" s="240" t="s">
        <v>438</v>
      </c>
      <c r="C45" s="7" t="s">
        <v>18</v>
      </c>
      <c r="D45" s="22" t="s">
        <v>11</v>
      </c>
      <c r="E45" s="14">
        <v>1</v>
      </c>
      <c r="F45" s="8" t="s">
        <v>6</v>
      </c>
      <c r="G45" s="14">
        <v>1</v>
      </c>
    </row>
    <row r="46" spans="1:8" ht="27.6" x14ac:dyDescent="0.3">
      <c r="A46" s="20">
        <v>12</v>
      </c>
      <c r="B46" s="36" t="s">
        <v>437</v>
      </c>
      <c r="C46" s="7" t="s">
        <v>18</v>
      </c>
      <c r="D46" s="22" t="s">
        <v>11</v>
      </c>
      <c r="E46" s="14">
        <v>1</v>
      </c>
      <c r="F46" s="8" t="s">
        <v>6</v>
      </c>
      <c r="G46" s="14">
        <v>1</v>
      </c>
    </row>
    <row r="47" spans="1:8" ht="27.6" x14ac:dyDescent="0.3">
      <c r="A47" s="20">
        <v>13</v>
      </c>
      <c r="B47" s="36" t="s">
        <v>183</v>
      </c>
      <c r="C47" s="7" t="s">
        <v>18</v>
      </c>
      <c r="D47" s="22" t="s">
        <v>11</v>
      </c>
      <c r="E47" s="14">
        <v>1</v>
      </c>
      <c r="F47" s="8" t="s">
        <v>6</v>
      </c>
      <c r="G47" s="14">
        <v>1</v>
      </c>
    </row>
  </sheetData>
  <sortState xmlns:xlrd2="http://schemas.microsoft.com/office/spreadsheetml/2017/richdata2" ref="B12:D27">
    <sortCondition ref="B12:B27"/>
  </sortState>
  <mergeCells count="4">
    <mergeCell ref="A2:G2"/>
    <mergeCell ref="A11:G11"/>
    <mergeCell ref="A28:G28"/>
    <mergeCell ref="A34:G34"/>
  </mergeCells>
  <conditionalFormatting sqref="D1:D17 D19 D28:D47">
    <cfRule type="containsText" dxfId="78" priority="129" operator="containsText" text="Программное обеспечение">
      <formula>NOT(ISERROR(SEARCH("Программное обеспечение",D1)))</formula>
    </cfRule>
    <cfRule type="endsWith" dxfId="77" priority="130" operator="endsWith" text="Оборудование IT">
      <formula>RIGHT(D1,LEN("Оборудование IT"))="Оборудование IT"</formula>
    </cfRule>
  </conditionalFormatting>
  <conditionalFormatting sqref="D1:D17 D28 D34:D47">
    <cfRule type="containsText" dxfId="76" priority="131" operator="containsText" text="Мебель">
      <formula>NOT(ISERROR(SEARCH("Мебель",D1)))</formula>
    </cfRule>
  </conditionalFormatting>
  <conditionalFormatting sqref="D1:D17 D28:D47 D19">
    <cfRule type="endsWith" dxfId="75" priority="128" operator="endsWith" text="Оборудование">
      <formula>RIGHT(D1,LEN("Оборудование"))="Оборудование"</formula>
    </cfRule>
  </conditionalFormatting>
  <conditionalFormatting sqref="D17">
    <cfRule type="cellIs" dxfId="74" priority="100" operator="equal">
      <formula>"Техника безопасности"</formula>
    </cfRule>
    <cfRule type="cellIs" dxfId="73" priority="101" operator="equal">
      <formula>"Охрана труда"</formula>
    </cfRule>
  </conditionalFormatting>
  <conditionalFormatting sqref="D18:D27">
    <cfRule type="endsWith" dxfId="72" priority="57" operator="endsWith" text="Оборудование">
      <formula>RIGHT(D18,LEN("Оборудование"))="Оборудование"</formula>
    </cfRule>
    <cfRule type="containsText" dxfId="71" priority="58" operator="containsText" text="Программное обеспечение">
      <formula>NOT(ISERROR(SEARCH("Программное обеспечение",D18)))</formula>
    </cfRule>
    <cfRule type="endsWith" dxfId="70" priority="59" operator="endsWith" text="Оборудование IT">
      <formula>RIGHT(D18,LEN("Оборудование IT"))="Оборудование IT"</formula>
    </cfRule>
    <cfRule type="containsText" dxfId="69" priority="60" operator="containsText" text="Мебель">
      <formula>NOT(ISERROR(SEARCH("Мебель",D18)))</formula>
    </cfRule>
  </conditionalFormatting>
  <conditionalFormatting sqref="D29:D33 D19">
    <cfRule type="cellIs" dxfId="68" priority="75" operator="equal">
      <formula>"Техника безопасности"</formula>
    </cfRule>
    <cfRule type="cellIs" dxfId="67" priority="76" operator="equal">
      <formula>"Охрана труда"</formula>
    </cfRule>
  </conditionalFormatting>
  <conditionalFormatting sqref="D29:D33">
    <cfRule type="containsText" dxfId="66" priority="74" operator="containsText" text="Мебель">
      <formula>NOT(ISERROR(SEARCH("Мебель",D29)))</formula>
    </cfRule>
  </conditionalFormatting>
  <conditionalFormatting sqref="D34">
    <cfRule type="endsWith" dxfId="65" priority="115" operator="endsWith" text="Оборудование">
      <formula>RIGHT(D34,LEN("Оборудование"))="Оборудование"</formula>
    </cfRule>
    <cfRule type="containsText" dxfId="64" priority="116" operator="containsText" text="Программное обеспечение">
      <formula>NOT(ISERROR(SEARCH("Программное обеспечение",D34)))</formula>
    </cfRule>
    <cfRule type="endsWith" dxfId="63" priority="117" operator="endsWith" text="Оборудование IT">
      <formula>RIGHT(D34,LEN("Оборудование IT"))="Оборудование IT"</formula>
    </cfRule>
    <cfRule type="containsText" dxfId="62" priority="118" operator="containsText" text="Мебель">
      <formula>NOT(ISERROR(SEARCH("Мебель",D34)))</formula>
    </cfRule>
  </conditionalFormatting>
  <conditionalFormatting sqref="D34:D47 D6">
    <cfRule type="cellIs" dxfId="61" priority="126" operator="equal">
      <formula>"Техника безопасности"</formula>
    </cfRule>
    <cfRule type="cellIs" dxfId="60" priority="127" operator="equal">
      <formula>"Охрана труда"</formula>
    </cfRule>
  </conditionalFormatting>
  <conditionalFormatting sqref="D48:D9960">
    <cfRule type="endsWith" dxfId="59" priority="89" operator="endsWith" text="Оборудование">
      <formula>RIGHT(D48,LEN("Оборудование"))="Оборудование"</formula>
    </cfRule>
    <cfRule type="containsText" dxfId="58" priority="90" operator="containsText" text="Программное обеспечение">
      <formula>NOT(ISERROR(SEARCH("Программное обеспечение",D48)))</formula>
    </cfRule>
    <cfRule type="endsWith" dxfId="57" priority="91" operator="endsWith" text="Оборудование IT">
      <formula>RIGHT(D48,LEN("Оборудование IT"))="Оборудование IT"</formula>
    </cfRule>
    <cfRule type="containsText" dxfId="56" priority="92" operator="containsText" text="Мебель">
      <formula>NOT(ISERROR(SEARCH("Мебель",D48)))</formula>
    </cfRule>
  </conditionalFormatting>
  <conditionalFormatting sqref="H3:H8 H19 H11:H17 H28:H33">
    <cfRule type="colorScale" priority="400">
      <colorScale>
        <cfvo type="min"/>
        <cfvo type="percentile" val="50"/>
        <cfvo type="max"/>
        <color rgb="FFF8696B"/>
        <color rgb="FFFFEB84"/>
        <color rgb="FF63BE7B"/>
      </colorScale>
    </cfRule>
  </conditionalFormatting>
  <conditionalFormatting sqref="H18">
    <cfRule type="colorScale" priority="61">
      <colorScale>
        <cfvo type="min"/>
        <cfvo type="percentile" val="50"/>
        <cfvo type="max"/>
        <color rgb="FFF8696B"/>
        <color rgb="FFFFEB84"/>
        <color rgb="FF63BE7B"/>
      </colorScale>
    </cfRule>
  </conditionalFormatting>
  <conditionalFormatting sqref="H34">
    <cfRule type="colorScale" priority="119">
      <colorScale>
        <cfvo type="min"/>
        <cfvo type="percentile" val="50"/>
        <cfvo type="max"/>
        <color rgb="FFF8696B"/>
        <color rgb="FFFFEB84"/>
        <color rgb="FF63BE7B"/>
      </colorScale>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 allowBlank="1" showErrorMessage="1" sqref="B21:B23 B8:B10 B26:B27 B38:B47 B31:B33" xr:uid="{AE8490B5-7F2E-46BF-8FAF-14FADF03435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D19 D29:D33 D1:D16 D34:D1048576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45"/>
  <sheetViews>
    <sheetView workbookViewId="0">
      <pane ySplit="1" topLeftCell="A2" activePane="bottomLeft" state="frozen"/>
      <selection activeCell="B15" sqref="B15"/>
      <selection pane="bottomLeft" activeCell="B15" sqref="B15"/>
    </sheetView>
  </sheetViews>
  <sheetFormatPr defaultRowHeight="14.4" x14ac:dyDescent="0.3"/>
  <cols>
    <col min="1" max="1" width="82.109375" style="55"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53" t="s">
        <v>1</v>
      </c>
      <c r="B1" s="53" t="s">
        <v>10</v>
      </c>
      <c r="C1" s="53" t="s">
        <v>2</v>
      </c>
      <c r="D1" s="53" t="s">
        <v>4</v>
      </c>
      <c r="E1" s="52" t="s">
        <v>3</v>
      </c>
      <c r="F1" s="53" t="s">
        <v>8</v>
      </c>
      <c r="G1" s="27" t="s">
        <v>46</v>
      </c>
      <c r="H1" s="27" t="s">
        <v>47</v>
      </c>
    </row>
    <row r="2" spans="1:8" ht="15.6" x14ac:dyDescent="0.3">
      <c r="A2" s="37" t="s">
        <v>253</v>
      </c>
      <c r="B2" s="37" t="s">
        <v>254</v>
      </c>
      <c r="C2" s="44" t="s">
        <v>5</v>
      </c>
      <c r="D2" s="102">
        <v>1</v>
      </c>
      <c r="E2" s="102" t="s">
        <v>17</v>
      </c>
      <c r="F2" s="102">
        <v>1</v>
      </c>
      <c r="G2" s="39">
        <f t="shared" ref="G2:G45" si="0">COUNTIF($A$2:$A$45,A2)</f>
        <v>1</v>
      </c>
      <c r="H2" s="40"/>
    </row>
    <row r="3" spans="1:8" ht="15.6" x14ac:dyDescent="0.3">
      <c r="A3" s="240" t="s">
        <v>328</v>
      </c>
      <c r="B3" s="241" t="s">
        <v>329</v>
      </c>
      <c r="C3" s="44" t="s">
        <v>11</v>
      </c>
      <c r="D3" s="45">
        <v>1</v>
      </c>
      <c r="E3" s="312" t="s">
        <v>6</v>
      </c>
      <c r="F3" s="45">
        <v>1</v>
      </c>
      <c r="G3" s="39">
        <f t="shared" si="0"/>
        <v>1</v>
      </c>
      <c r="H3" s="40" t="s">
        <v>50</v>
      </c>
    </row>
    <row r="4" spans="1:8" ht="15.6" x14ac:dyDescent="0.3">
      <c r="A4" s="36" t="s">
        <v>330</v>
      </c>
      <c r="B4" s="241" t="s">
        <v>331</v>
      </c>
      <c r="C4" s="44" t="s">
        <v>11</v>
      </c>
      <c r="D4" s="98">
        <v>3</v>
      </c>
      <c r="E4" s="100" t="s">
        <v>6</v>
      </c>
      <c r="F4" s="98">
        <v>3</v>
      </c>
      <c r="G4" s="39">
        <f t="shared" si="0"/>
        <v>1</v>
      </c>
      <c r="H4" s="40" t="s">
        <v>50</v>
      </c>
    </row>
    <row r="5" spans="1:8" ht="15.6" x14ac:dyDescent="0.3">
      <c r="A5" s="230" t="s">
        <v>199</v>
      </c>
      <c r="B5" s="231" t="s">
        <v>200</v>
      </c>
      <c r="C5" s="44" t="s">
        <v>5</v>
      </c>
      <c r="D5" s="99">
        <v>1</v>
      </c>
      <c r="E5" s="99" t="s">
        <v>6</v>
      </c>
      <c r="F5" s="99">
        <v>1</v>
      </c>
      <c r="G5" s="39">
        <f t="shared" si="0"/>
        <v>2</v>
      </c>
      <c r="H5" s="40" t="s">
        <v>50</v>
      </c>
    </row>
    <row r="6" spans="1:8" ht="15.6" x14ac:dyDescent="0.3">
      <c r="A6" s="230" t="s">
        <v>199</v>
      </c>
      <c r="B6" s="231" t="s">
        <v>200</v>
      </c>
      <c r="C6" s="44" t="s">
        <v>5</v>
      </c>
      <c r="D6" s="99">
        <v>1</v>
      </c>
      <c r="E6" s="99" t="s">
        <v>6</v>
      </c>
      <c r="F6" s="99">
        <v>1</v>
      </c>
      <c r="G6" s="39">
        <f t="shared" si="0"/>
        <v>2</v>
      </c>
      <c r="H6" s="40" t="s">
        <v>50</v>
      </c>
    </row>
    <row r="7" spans="1:8" ht="15.6" x14ac:dyDescent="0.3">
      <c r="A7" s="37" t="s">
        <v>261</v>
      </c>
      <c r="B7" s="37" t="s">
        <v>262</v>
      </c>
      <c r="C7" s="44" t="s">
        <v>11</v>
      </c>
      <c r="D7" s="29">
        <v>1</v>
      </c>
      <c r="E7" s="29" t="s">
        <v>6</v>
      </c>
      <c r="F7" s="29">
        <v>4</v>
      </c>
      <c r="G7" s="39">
        <f t="shared" si="0"/>
        <v>1</v>
      </c>
      <c r="H7" s="40" t="s">
        <v>50</v>
      </c>
    </row>
    <row r="8" spans="1:8" ht="15.6" x14ac:dyDescent="0.3">
      <c r="A8" s="242" t="s">
        <v>405</v>
      </c>
      <c r="B8" s="229" t="s">
        <v>406</v>
      </c>
      <c r="C8" s="44" t="s">
        <v>5</v>
      </c>
      <c r="D8" s="31">
        <v>1</v>
      </c>
      <c r="E8" s="31" t="s">
        <v>6</v>
      </c>
      <c r="F8" s="31">
        <v>1</v>
      </c>
      <c r="G8" s="39">
        <f t="shared" si="0"/>
        <v>1</v>
      </c>
      <c r="H8" s="40" t="s">
        <v>50</v>
      </c>
    </row>
    <row r="9" spans="1:8" ht="15.6" x14ac:dyDescent="0.3">
      <c r="A9" s="37" t="s">
        <v>257</v>
      </c>
      <c r="B9" s="37" t="s">
        <v>258</v>
      </c>
      <c r="C9" s="44" t="s">
        <v>5</v>
      </c>
      <c r="D9" s="102">
        <v>1</v>
      </c>
      <c r="E9" s="102" t="s">
        <v>6</v>
      </c>
      <c r="F9" s="102">
        <v>1</v>
      </c>
      <c r="G9" s="39">
        <f t="shared" si="0"/>
        <v>1</v>
      </c>
      <c r="H9" s="40" t="s">
        <v>50</v>
      </c>
    </row>
    <row r="10" spans="1:8" ht="15.6" x14ac:dyDescent="0.3">
      <c r="A10" s="37" t="s">
        <v>255</v>
      </c>
      <c r="B10" s="37" t="s">
        <v>256</v>
      </c>
      <c r="C10" s="44" t="s">
        <v>5</v>
      </c>
      <c r="D10" s="29">
        <v>1</v>
      </c>
      <c r="E10" s="29" t="s">
        <v>17</v>
      </c>
      <c r="F10" s="29">
        <v>1</v>
      </c>
      <c r="G10" s="39">
        <f t="shared" si="0"/>
        <v>1</v>
      </c>
      <c r="H10" s="40"/>
    </row>
    <row r="11" spans="1:8" ht="15.6" x14ac:dyDescent="0.3">
      <c r="A11" s="35" t="s">
        <v>378</v>
      </c>
      <c r="B11" s="35" t="s">
        <v>317</v>
      </c>
      <c r="C11" s="44" t="s">
        <v>5</v>
      </c>
      <c r="D11" s="99">
        <v>1</v>
      </c>
      <c r="E11" s="99" t="s">
        <v>6</v>
      </c>
      <c r="F11" s="99">
        <v>1</v>
      </c>
      <c r="G11" s="39">
        <f t="shared" si="0"/>
        <v>1</v>
      </c>
      <c r="H11" s="40" t="s">
        <v>50</v>
      </c>
    </row>
    <row r="12" spans="1:8" ht="15.6" x14ac:dyDescent="0.3">
      <c r="A12" s="229" t="s">
        <v>316</v>
      </c>
      <c r="B12" s="35" t="s">
        <v>317</v>
      </c>
      <c r="C12" s="44" t="s">
        <v>5</v>
      </c>
      <c r="D12" s="99">
        <v>1</v>
      </c>
      <c r="E12" s="99" t="s">
        <v>6</v>
      </c>
      <c r="F12" s="99">
        <v>1</v>
      </c>
      <c r="G12" s="39">
        <f t="shared" si="0"/>
        <v>1</v>
      </c>
      <c r="H12" s="40" t="s">
        <v>50</v>
      </c>
    </row>
    <row r="13" spans="1:8" ht="15.6" x14ac:dyDescent="0.3">
      <c r="A13" s="240" t="s">
        <v>336</v>
      </c>
      <c r="B13" s="240" t="s">
        <v>337</v>
      </c>
      <c r="C13" s="44" t="s">
        <v>11</v>
      </c>
      <c r="D13" s="98">
        <v>20</v>
      </c>
      <c r="E13" s="98" t="s">
        <v>6</v>
      </c>
      <c r="F13" s="98">
        <v>20</v>
      </c>
      <c r="G13" s="39">
        <f t="shared" si="0"/>
        <v>1</v>
      </c>
      <c r="H13" s="40" t="s">
        <v>50</v>
      </c>
    </row>
    <row r="14" spans="1:8" ht="15.6" x14ac:dyDescent="0.3">
      <c r="A14" s="303" t="s">
        <v>322</v>
      </c>
      <c r="B14" s="284" t="s">
        <v>323</v>
      </c>
      <c r="C14" s="44" t="s">
        <v>11</v>
      </c>
      <c r="D14" s="309">
        <v>2</v>
      </c>
      <c r="E14" s="309" t="s">
        <v>6</v>
      </c>
      <c r="F14" s="309">
        <v>2</v>
      </c>
      <c r="G14" s="39">
        <f t="shared" si="0"/>
        <v>1</v>
      </c>
      <c r="H14" s="40" t="s">
        <v>50</v>
      </c>
    </row>
    <row r="15" spans="1:8" ht="15.6" x14ac:dyDescent="0.3">
      <c r="A15" s="300" t="s">
        <v>38</v>
      </c>
      <c r="B15" s="282" t="s">
        <v>409</v>
      </c>
      <c r="C15" s="44" t="s">
        <v>5</v>
      </c>
      <c r="D15" s="291">
        <v>1</v>
      </c>
      <c r="E15" s="291" t="s">
        <v>6</v>
      </c>
      <c r="F15" s="291">
        <v>1</v>
      </c>
      <c r="G15" s="39">
        <f t="shared" si="0"/>
        <v>1</v>
      </c>
      <c r="H15" s="40" t="s">
        <v>446</v>
      </c>
    </row>
    <row r="16" spans="1:8" ht="15.6" x14ac:dyDescent="0.3">
      <c r="A16" s="232" t="s">
        <v>440</v>
      </c>
      <c r="B16" s="287" t="s">
        <v>341</v>
      </c>
      <c r="C16" s="44" t="s">
        <v>11</v>
      </c>
      <c r="D16" s="233">
        <v>2</v>
      </c>
      <c r="E16" s="234" t="s">
        <v>6</v>
      </c>
      <c r="F16" s="233">
        <v>2</v>
      </c>
      <c r="G16" s="39">
        <f t="shared" si="0"/>
        <v>1</v>
      </c>
      <c r="H16" s="40" t="s">
        <v>50</v>
      </c>
    </row>
    <row r="17" spans="1:8" ht="15.6" x14ac:dyDescent="0.3">
      <c r="A17" s="300" t="s">
        <v>338</v>
      </c>
      <c r="B17" s="307" t="s">
        <v>339</v>
      </c>
      <c r="C17" s="44" t="s">
        <v>11</v>
      </c>
      <c r="D17" s="235">
        <v>1</v>
      </c>
      <c r="E17" s="233" t="s">
        <v>6</v>
      </c>
      <c r="F17" s="236">
        <v>2</v>
      </c>
      <c r="G17" s="39">
        <f t="shared" si="0"/>
        <v>1</v>
      </c>
      <c r="H17" s="40" t="s">
        <v>50</v>
      </c>
    </row>
    <row r="18" spans="1:8" ht="15.6" x14ac:dyDescent="0.3">
      <c r="A18" s="282" t="s">
        <v>37</v>
      </c>
      <c r="B18" s="287" t="s">
        <v>315</v>
      </c>
      <c r="C18" s="44" t="s">
        <v>5</v>
      </c>
      <c r="D18" s="291">
        <v>5</v>
      </c>
      <c r="E18" s="291" t="s">
        <v>6</v>
      </c>
      <c r="F18" s="291">
        <v>5</v>
      </c>
      <c r="G18" s="39">
        <f t="shared" si="0"/>
        <v>1</v>
      </c>
      <c r="H18" s="40" t="s">
        <v>50</v>
      </c>
    </row>
    <row r="19" spans="1:8" ht="15.6" x14ac:dyDescent="0.3">
      <c r="A19" s="304" t="s">
        <v>342</v>
      </c>
      <c r="B19" s="304" t="s">
        <v>343</v>
      </c>
      <c r="C19" s="44" t="s">
        <v>11</v>
      </c>
      <c r="D19" s="309">
        <v>2</v>
      </c>
      <c r="E19" s="309" t="s">
        <v>6</v>
      </c>
      <c r="F19" s="309">
        <v>2</v>
      </c>
      <c r="G19" s="39">
        <f t="shared" si="0"/>
        <v>1</v>
      </c>
      <c r="H19" s="40"/>
    </row>
    <row r="20" spans="1:8" ht="15.6" x14ac:dyDescent="0.3">
      <c r="A20" s="36" t="s">
        <v>439</v>
      </c>
      <c r="B20" s="36" t="s">
        <v>327</v>
      </c>
      <c r="C20" s="44" t="s">
        <v>11</v>
      </c>
      <c r="D20" s="100">
        <v>1</v>
      </c>
      <c r="E20" s="100" t="s">
        <v>6</v>
      </c>
      <c r="F20" s="100">
        <v>1</v>
      </c>
      <c r="G20" s="39">
        <f t="shared" si="0"/>
        <v>1</v>
      </c>
      <c r="H20" s="40" t="s">
        <v>50</v>
      </c>
    </row>
    <row r="21" spans="1:8" ht="15.6" x14ac:dyDescent="0.3">
      <c r="A21" s="305" t="s">
        <v>61</v>
      </c>
      <c r="B21" s="231" t="s">
        <v>198</v>
      </c>
      <c r="C21" s="44" t="s">
        <v>5</v>
      </c>
      <c r="D21" s="293">
        <v>1</v>
      </c>
      <c r="E21" s="293" t="s">
        <v>6</v>
      </c>
      <c r="F21" s="99">
        <v>1</v>
      </c>
      <c r="G21" s="39">
        <f t="shared" si="0"/>
        <v>2</v>
      </c>
      <c r="H21" s="40" t="s">
        <v>50</v>
      </c>
    </row>
    <row r="22" spans="1:8" ht="15.6" x14ac:dyDescent="0.3">
      <c r="A22" s="230" t="s">
        <v>61</v>
      </c>
      <c r="B22" s="231" t="s">
        <v>198</v>
      </c>
      <c r="C22" s="44" t="s">
        <v>5</v>
      </c>
      <c r="D22" s="99">
        <v>1</v>
      </c>
      <c r="E22" s="99" t="s">
        <v>6</v>
      </c>
      <c r="F22" s="99">
        <v>1</v>
      </c>
      <c r="G22" s="39">
        <f t="shared" si="0"/>
        <v>2</v>
      </c>
      <c r="H22" s="40" t="s">
        <v>50</v>
      </c>
    </row>
    <row r="23" spans="1:8" ht="15.6" x14ac:dyDescent="0.3">
      <c r="A23" s="240" t="s">
        <v>332</v>
      </c>
      <c r="B23" s="38" t="s">
        <v>333</v>
      </c>
      <c r="C23" s="44" t="s">
        <v>11</v>
      </c>
      <c r="D23" s="98">
        <v>1</v>
      </c>
      <c r="E23" s="100" t="s">
        <v>6</v>
      </c>
      <c r="F23" s="98">
        <v>1</v>
      </c>
      <c r="G23" s="39">
        <f t="shared" si="0"/>
        <v>1</v>
      </c>
      <c r="H23" s="40" t="s">
        <v>50</v>
      </c>
    </row>
    <row r="24" spans="1:8" ht="15.6" x14ac:dyDescent="0.3">
      <c r="A24" s="35" t="s">
        <v>311</v>
      </c>
      <c r="B24" s="41" t="s">
        <v>312</v>
      </c>
      <c r="C24" s="44" t="s">
        <v>5</v>
      </c>
      <c r="D24" s="98">
        <v>1</v>
      </c>
      <c r="E24" s="98" t="s">
        <v>6</v>
      </c>
      <c r="F24" s="98">
        <v>1</v>
      </c>
      <c r="G24" s="39">
        <f t="shared" si="0"/>
        <v>1</v>
      </c>
      <c r="H24" s="40" t="s">
        <v>50</v>
      </c>
    </row>
    <row r="25" spans="1:8" ht="15.6" x14ac:dyDescent="0.3">
      <c r="A25" s="37" t="s">
        <v>259</v>
      </c>
      <c r="B25" s="56" t="s">
        <v>260</v>
      </c>
      <c r="C25" s="44" t="s">
        <v>5</v>
      </c>
      <c r="D25" s="29">
        <v>1</v>
      </c>
      <c r="E25" s="29" t="s">
        <v>6</v>
      </c>
      <c r="F25" s="29">
        <v>1</v>
      </c>
      <c r="G25" s="39">
        <f t="shared" si="0"/>
        <v>1</v>
      </c>
      <c r="H25" s="40"/>
    </row>
    <row r="26" spans="1:8" ht="15.6" x14ac:dyDescent="0.3">
      <c r="A26" s="36" t="s">
        <v>334</v>
      </c>
      <c r="B26" s="38" t="s">
        <v>335</v>
      </c>
      <c r="C26" s="44" t="s">
        <v>11</v>
      </c>
      <c r="D26" s="98">
        <v>1</v>
      </c>
      <c r="E26" s="100" t="s">
        <v>6</v>
      </c>
      <c r="F26" s="98">
        <v>1</v>
      </c>
      <c r="G26" s="39">
        <f t="shared" si="0"/>
        <v>1</v>
      </c>
      <c r="H26" s="40" t="s">
        <v>50</v>
      </c>
    </row>
    <row r="27" spans="1:8" ht="15.6" x14ac:dyDescent="0.3">
      <c r="A27" s="240" t="s">
        <v>438</v>
      </c>
      <c r="B27" s="239" t="s">
        <v>325</v>
      </c>
      <c r="C27" s="44" t="s">
        <v>11</v>
      </c>
      <c r="D27" s="100">
        <v>1</v>
      </c>
      <c r="E27" s="100" t="s">
        <v>6</v>
      </c>
      <c r="F27" s="100">
        <v>1</v>
      </c>
      <c r="G27" s="39">
        <f t="shared" si="0"/>
        <v>1</v>
      </c>
      <c r="H27" s="40" t="s">
        <v>50</v>
      </c>
    </row>
    <row r="28" spans="1:8" ht="15.6" x14ac:dyDescent="0.3">
      <c r="A28" s="37" t="s">
        <v>379</v>
      </c>
      <c r="B28" s="308" t="s">
        <v>380</v>
      </c>
      <c r="C28" s="44" t="s">
        <v>7</v>
      </c>
      <c r="D28" s="293">
        <v>1</v>
      </c>
      <c r="E28" s="99" t="s">
        <v>6</v>
      </c>
      <c r="F28" s="99">
        <v>1</v>
      </c>
      <c r="G28" s="39">
        <f t="shared" si="0"/>
        <v>1</v>
      </c>
      <c r="H28" s="40" t="s">
        <v>50</v>
      </c>
    </row>
    <row r="29" spans="1:8" ht="15.6" x14ac:dyDescent="0.3">
      <c r="A29" s="37" t="s">
        <v>263</v>
      </c>
      <c r="B29" s="270" t="s">
        <v>264</v>
      </c>
      <c r="C29" s="44" t="s">
        <v>5</v>
      </c>
      <c r="D29" s="29">
        <v>1</v>
      </c>
      <c r="E29" s="29" t="s">
        <v>17</v>
      </c>
      <c r="F29" s="29">
        <v>1</v>
      </c>
      <c r="G29" s="39">
        <f t="shared" si="0"/>
        <v>1</v>
      </c>
      <c r="H29" s="40"/>
    </row>
    <row r="30" spans="1:8" ht="15.6" x14ac:dyDescent="0.3">
      <c r="A30" s="36" t="s">
        <v>437</v>
      </c>
      <c r="B30" s="239" t="s">
        <v>319</v>
      </c>
      <c r="C30" s="44" t="s">
        <v>11</v>
      </c>
      <c r="D30" s="100">
        <v>3</v>
      </c>
      <c r="E30" s="100" t="s">
        <v>6</v>
      </c>
      <c r="F30" s="100">
        <v>3</v>
      </c>
      <c r="G30" s="39">
        <f t="shared" si="0"/>
        <v>1</v>
      </c>
      <c r="H30" s="40" t="s">
        <v>50</v>
      </c>
    </row>
    <row r="31" spans="1:8" ht="15.6" x14ac:dyDescent="0.3">
      <c r="A31" s="306" t="s">
        <v>34</v>
      </c>
      <c r="B31" s="229" t="s">
        <v>416</v>
      </c>
      <c r="C31" s="44" t="s">
        <v>7</v>
      </c>
      <c r="D31" s="32">
        <v>1</v>
      </c>
      <c r="E31" s="32" t="s">
        <v>6</v>
      </c>
      <c r="F31" s="32">
        <v>6</v>
      </c>
      <c r="G31" s="39">
        <f t="shared" si="0"/>
        <v>1</v>
      </c>
      <c r="H31" s="40" t="s">
        <v>50</v>
      </c>
    </row>
    <row r="32" spans="1:8" ht="15.6" x14ac:dyDescent="0.3">
      <c r="A32" s="283" t="s">
        <v>195</v>
      </c>
      <c r="B32" s="231" t="s">
        <v>196</v>
      </c>
      <c r="C32" s="44" t="s">
        <v>5</v>
      </c>
      <c r="D32" s="99">
        <v>1</v>
      </c>
      <c r="E32" s="99" t="s">
        <v>6</v>
      </c>
      <c r="F32" s="99">
        <v>1</v>
      </c>
      <c r="G32" s="39">
        <f t="shared" si="0"/>
        <v>2</v>
      </c>
      <c r="H32" s="40" t="s">
        <v>50</v>
      </c>
    </row>
    <row r="33" spans="1:8" ht="15.6" x14ac:dyDescent="0.3">
      <c r="A33" s="229" t="s">
        <v>195</v>
      </c>
      <c r="B33" s="231" t="s">
        <v>232</v>
      </c>
      <c r="C33" s="44" t="s">
        <v>5</v>
      </c>
      <c r="D33" s="99">
        <v>1</v>
      </c>
      <c r="E33" s="99" t="s">
        <v>6</v>
      </c>
      <c r="F33" s="99">
        <v>1</v>
      </c>
      <c r="G33" s="39">
        <f t="shared" si="0"/>
        <v>2</v>
      </c>
      <c r="H33" s="40" t="s">
        <v>50</v>
      </c>
    </row>
    <row r="34" spans="1:8" ht="15.6" x14ac:dyDescent="0.3">
      <c r="A34" s="36" t="s">
        <v>183</v>
      </c>
      <c r="B34" s="36" t="s">
        <v>321</v>
      </c>
      <c r="C34" s="44" t="s">
        <v>11</v>
      </c>
      <c r="D34" s="100">
        <v>3</v>
      </c>
      <c r="E34" s="100" t="s">
        <v>6</v>
      </c>
      <c r="F34" s="100">
        <v>3</v>
      </c>
      <c r="G34" s="39">
        <f t="shared" si="0"/>
        <v>1</v>
      </c>
      <c r="H34" s="40" t="s">
        <v>50</v>
      </c>
    </row>
    <row r="35" spans="1:8" ht="15.6" x14ac:dyDescent="0.3">
      <c r="A35" s="299" t="s">
        <v>407</v>
      </c>
      <c r="B35" s="256" t="s">
        <v>408</v>
      </c>
      <c r="C35" s="44" t="s">
        <v>5</v>
      </c>
      <c r="D35" s="140">
        <v>1</v>
      </c>
      <c r="E35" s="140" t="s">
        <v>6</v>
      </c>
      <c r="F35" s="140">
        <v>1</v>
      </c>
      <c r="G35" s="39">
        <f t="shared" si="0"/>
        <v>1</v>
      </c>
      <c r="H35" s="40" t="s">
        <v>50</v>
      </c>
    </row>
    <row r="36" spans="1:8" ht="15.6" x14ac:dyDescent="0.3">
      <c r="A36" s="229" t="s">
        <v>191</v>
      </c>
      <c r="B36" s="230" t="s">
        <v>192</v>
      </c>
      <c r="C36" s="44" t="s">
        <v>7</v>
      </c>
      <c r="D36" s="310">
        <v>1</v>
      </c>
      <c r="E36" s="259" t="s">
        <v>6</v>
      </c>
      <c r="F36" s="259">
        <v>1</v>
      </c>
      <c r="G36" s="39">
        <f t="shared" si="0"/>
        <v>6</v>
      </c>
      <c r="H36" s="40" t="s">
        <v>446</v>
      </c>
    </row>
    <row r="37" spans="1:8" ht="15.6" x14ac:dyDescent="0.3">
      <c r="A37" s="256" t="s">
        <v>191</v>
      </c>
      <c r="B37" s="263" t="s">
        <v>193</v>
      </c>
      <c r="C37" s="44" t="s">
        <v>7</v>
      </c>
      <c r="D37" s="311">
        <v>2</v>
      </c>
      <c r="E37" s="311" t="s">
        <v>6</v>
      </c>
      <c r="F37" s="311">
        <v>2</v>
      </c>
      <c r="G37" s="39">
        <f t="shared" si="0"/>
        <v>6</v>
      </c>
      <c r="H37" s="40" t="s">
        <v>446</v>
      </c>
    </row>
    <row r="38" spans="1:8" ht="15.6" x14ac:dyDescent="0.3">
      <c r="A38" s="229" t="s">
        <v>191</v>
      </c>
      <c r="B38" s="231" t="s">
        <v>194</v>
      </c>
      <c r="C38" s="44" t="s">
        <v>7</v>
      </c>
      <c r="D38" s="99">
        <v>4</v>
      </c>
      <c r="E38" s="99" t="s">
        <v>6</v>
      </c>
      <c r="F38" s="99">
        <v>4</v>
      </c>
      <c r="G38" s="39">
        <f t="shared" si="0"/>
        <v>6</v>
      </c>
      <c r="H38" s="40" t="s">
        <v>446</v>
      </c>
    </row>
    <row r="39" spans="1:8" ht="15.6" x14ac:dyDescent="0.3">
      <c r="A39" s="229" t="s">
        <v>191</v>
      </c>
      <c r="B39" s="230" t="s">
        <v>231</v>
      </c>
      <c r="C39" s="44" t="s">
        <v>7</v>
      </c>
      <c r="D39" s="259">
        <v>1</v>
      </c>
      <c r="E39" s="259" t="s">
        <v>6</v>
      </c>
      <c r="F39" s="259">
        <v>1</v>
      </c>
      <c r="G39" s="39">
        <f t="shared" si="0"/>
        <v>6</v>
      </c>
      <c r="H39" s="40" t="s">
        <v>446</v>
      </c>
    </row>
    <row r="40" spans="1:8" ht="15.6" x14ac:dyDescent="0.3">
      <c r="A40" s="229" t="s">
        <v>191</v>
      </c>
      <c r="B40" s="230" t="s">
        <v>193</v>
      </c>
      <c r="C40" s="44" t="s">
        <v>7</v>
      </c>
      <c r="D40" s="259">
        <v>2</v>
      </c>
      <c r="E40" s="259" t="s">
        <v>6</v>
      </c>
      <c r="F40" s="259">
        <v>2</v>
      </c>
      <c r="G40" s="39">
        <f t="shared" si="0"/>
        <v>6</v>
      </c>
      <c r="H40" s="40" t="s">
        <v>446</v>
      </c>
    </row>
    <row r="41" spans="1:8" ht="15.6" x14ac:dyDescent="0.3">
      <c r="A41" s="229" t="s">
        <v>191</v>
      </c>
      <c r="B41" s="231" t="s">
        <v>194</v>
      </c>
      <c r="C41" s="44" t="s">
        <v>7</v>
      </c>
      <c r="D41" s="99">
        <v>4</v>
      </c>
      <c r="E41" s="99" t="s">
        <v>6</v>
      </c>
      <c r="F41" s="99">
        <v>4</v>
      </c>
      <c r="G41" s="39">
        <f t="shared" si="0"/>
        <v>6</v>
      </c>
      <c r="H41" s="40" t="s">
        <v>446</v>
      </c>
    </row>
    <row r="42" spans="1:8" ht="15.6" x14ac:dyDescent="0.3">
      <c r="A42" s="242" t="s">
        <v>410</v>
      </c>
      <c r="B42" s="243" t="s">
        <v>411</v>
      </c>
      <c r="C42" s="44" t="s">
        <v>7</v>
      </c>
      <c r="D42" s="32">
        <v>1</v>
      </c>
      <c r="E42" s="32" t="s">
        <v>6</v>
      </c>
      <c r="F42" s="32">
        <v>1</v>
      </c>
      <c r="G42" s="39">
        <f t="shared" si="0"/>
        <v>1</v>
      </c>
      <c r="H42" s="40" t="s">
        <v>446</v>
      </c>
    </row>
    <row r="43" spans="1:8" ht="15.6" x14ac:dyDescent="0.3">
      <c r="A43" s="242" t="s">
        <v>413</v>
      </c>
      <c r="B43" s="36" t="s">
        <v>411</v>
      </c>
      <c r="C43" s="44" t="s">
        <v>7</v>
      </c>
      <c r="D43" s="32">
        <v>1</v>
      </c>
      <c r="E43" s="32" t="s">
        <v>6</v>
      </c>
      <c r="F43" s="32">
        <v>1</v>
      </c>
      <c r="G43" s="39">
        <f t="shared" si="0"/>
        <v>1</v>
      </c>
      <c r="H43" s="40" t="s">
        <v>446</v>
      </c>
    </row>
    <row r="44" spans="1:8" ht="15.6" x14ac:dyDescent="0.3">
      <c r="A44" s="242" t="s">
        <v>412</v>
      </c>
      <c r="B44" s="229" t="s">
        <v>411</v>
      </c>
      <c r="C44" s="44" t="s">
        <v>7</v>
      </c>
      <c r="D44" s="32">
        <v>1</v>
      </c>
      <c r="E44" s="32" t="s">
        <v>6</v>
      </c>
      <c r="F44" s="32">
        <v>1</v>
      </c>
      <c r="G44" s="39">
        <f t="shared" si="0"/>
        <v>1</v>
      </c>
      <c r="H44" s="40" t="s">
        <v>446</v>
      </c>
    </row>
    <row r="45" spans="1:8" ht="15.6" x14ac:dyDescent="0.3">
      <c r="A45" s="242" t="s">
        <v>414</v>
      </c>
      <c r="B45" s="229" t="s">
        <v>415</v>
      </c>
      <c r="C45" s="44" t="s">
        <v>7</v>
      </c>
      <c r="D45" s="32">
        <v>1</v>
      </c>
      <c r="E45" s="32" t="s">
        <v>6</v>
      </c>
      <c r="F45" s="32">
        <v>3</v>
      </c>
      <c r="G45" s="39">
        <f t="shared" si="0"/>
        <v>1</v>
      </c>
      <c r="H45" s="40" t="s">
        <v>50</v>
      </c>
    </row>
  </sheetData>
  <autoFilter ref="A1:H45" xr:uid="{B23CC546-2D1F-4D77-8557-6B74FEFF857B}">
    <sortState xmlns:xlrd2="http://schemas.microsoft.com/office/spreadsheetml/2017/richdata2" ref="A2:H45">
      <sortCondition ref="A1:A4"/>
    </sortState>
  </autoFilter>
  <conditionalFormatting sqref="C2:C45">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45">
    <cfRule type="colorScale" priority="322">
      <colorScale>
        <cfvo type="min"/>
        <cfvo type="percentile" val="50"/>
        <cfvo type="max"/>
        <color rgb="FFF8696B"/>
        <color rgb="FFFFEB84"/>
        <color rgb="FF63BE7B"/>
      </colorScale>
    </cfRule>
  </conditionalFormatting>
  <conditionalFormatting sqref="H2:H45">
    <cfRule type="cellIs" dxfId="48" priority="35" operator="equal">
      <formula>"Вариативная часть"</formula>
    </cfRule>
    <cfRule type="cellIs" dxfId="47" priority="36" operator="equal">
      <formula>"Базовая часть"</formula>
    </cfRule>
  </conditionalFormatting>
  <dataValidations count="2">
    <dataValidation type="list" allowBlank="1" showInputMessage="1" showErrorMessage="1" sqref="H2:H45" xr:uid="{D21DAE20-EAB0-4C6B-AEC9-307264B14F56}">
      <formula1>"Базовая часть, Вариативная часть"</formula1>
    </dataValidation>
    <dataValidation allowBlank="1" showErrorMessage="1" sqref="A8:B45 D8:F45" xr:uid="{CC1327B6-533D-4308-B1BA-BA7FA6F029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0BD1BBDB-9B5A-4EBC-9ECA-D73273097538}">
          <x14:formula1>
            <xm:f>Виды!$A$1:$A$7</xm:f>
          </x14:formula1>
          <xm:sqref>C2:C45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41"/>
  <sheetViews>
    <sheetView workbookViewId="0">
      <pane ySplit="1" topLeftCell="A2" activePane="bottomLeft" state="frozen"/>
      <selection activeCell="B15" sqref="B15"/>
      <selection pane="bottomLeft" activeCell="B15" sqref="B15"/>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20.100000000000001" customHeight="1" x14ac:dyDescent="0.3">
      <c r="A2" s="266" t="s">
        <v>425</v>
      </c>
      <c r="B2" s="266" t="s">
        <v>425</v>
      </c>
      <c r="C2" s="44" t="s">
        <v>20</v>
      </c>
      <c r="D2" s="276">
        <v>1</v>
      </c>
      <c r="E2" s="276" t="s">
        <v>426</v>
      </c>
      <c r="F2" s="276">
        <v>1</v>
      </c>
      <c r="G2" s="68">
        <f t="shared" ref="G2:G41" si="0">COUNTIF($A$2:$A$41,A2)</f>
        <v>1</v>
      </c>
      <c r="H2" s="69" t="s">
        <v>50</v>
      </c>
    </row>
    <row r="3" spans="1:8" ht="20.100000000000001" customHeight="1" x14ac:dyDescent="0.3">
      <c r="A3" s="249" t="s">
        <v>155</v>
      </c>
      <c r="B3" s="249" t="s">
        <v>156</v>
      </c>
      <c r="C3" s="44" t="s">
        <v>20</v>
      </c>
      <c r="D3" s="250">
        <v>1</v>
      </c>
      <c r="E3" s="250" t="s">
        <v>137</v>
      </c>
      <c r="F3" s="250">
        <v>13</v>
      </c>
      <c r="G3" s="68">
        <f t="shared" si="0"/>
        <v>1</v>
      </c>
      <c r="H3" s="69"/>
    </row>
    <row r="4" spans="1:8" ht="20.100000000000001" customHeight="1" x14ac:dyDescent="0.3">
      <c r="A4" s="249" t="s">
        <v>153</v>
      </c>
      <c r="B4" s="249" t="s">
        <v>154</v>
      </c>
      <c r="C4" s="44" t="s">
        <v>5</v>
      </c>
      <c r="D4" s="250">
        <v>1</v>
      </c>
      <c r="E4" s="250" t="s">
        <v>137</v>
      </c>
      <c r="F4" s="250">
        <v>13</v>
      </c>
      <c r="G4" s="68">
        <f t="shared" si="0"/>
        <v>1</v>
      </c>
      <c r="H4" s="69"/>
    </row>
    <row r="5" spans="1:8" ht="15.6" x14ac:dyDescent="0.3">
      <c r="A5" s="249" t="s">
        <v>150</v>
      </c>
      <c r="B5" s="249" t="s">
        <v>151</v>
      </c>
      <c r="C5" s="44" t="s">
        <v>5</v>
      </c>
      <c r="D5" s="250">
        <v>1</v>
      </c>
      <c r="E5" s="250" t="s">
        <v>137</v>
      </c>
      <c r="F5" s="250">
        <v>13</v>
      </c>
      <c r="G5" s="68">
        <f t="shared" si="0"/>
        <v>1</v>
      </c>
      <c r="H5" s="69" t="s">
        <v>446</v>
      </c>
    </row>
    <row r="6" spans="1:8" ht="15.6" x14ac:dyDescent="0.3">
      <c r="A6" s="35" t="s">
        <v>354</v>
      </c>
      <c r="B6" s="231" t="s">
        <v>387</v>
      </c>
      <c r="C6" s="44" t="s">
        <v>5</v>
      </c>
      <c r="D6" s="276">
        <v>1</v>
      </c>
      <c r="E6" s="276" t="s">
        <v>141</v>
      </c>
      <c r="F6" s="276">
        <v>25</v>
      </c>
      <c r="G6" s="68">
        <f t="shared" si="0"/>
        <v>1</v>
      </c>
      <c r="H6" s="69" t="s">
        <v>446</v>
      </c>
    </row>
    <row r="7" spans="1:8" ht="15.6" x14ac:dyDescent="0.3">
      <c r="A7" s="37" t="s">
        <v>272</v>
      </c>
      <c r="B7" s="37" t="s">
        <v>273</v>
      </c>
      <c r="C7" s="44" t="s">
        <v>5</v>
      </c>
      <c r="D7" s="250">
        <v>1</v>
      </c>
      <c r="E7" s="250" t="s">
        <v>271</v>
      </c>
      <c r="F7" s="250">
        <v>16</v>
      </c>
      <c r="G7" s="68">
        <f t="shared" si="0"/>
        <v>1</v>
      </c>
      <c r="H7" s="69" t="s">
        <v>446</v>
      </c>
    </row>
    <row r="8" spans="1:8" ht="15.6" x14ac:dyDescent="0.3">
      <c r="A8" s="37" t="s">
        <v>146</v>
      </c>
      <c r="B8" s="37" t="s">
        <v>147</v>
      </c>
      <c r="C8" s="44" t="s">
        <v>5</v>
      </c>
      <c r="D8" s="250">
        <v>1</v>
      </c>
      <c r="E8" s="250" t="s">
        <v>137</v>
      </c>
      <c r="F8" s="250">
        <v>13</v>
      </c>
      <c r="G8" s="68">
        <f t="shared" si="0"/>
        <v>2</v>
      </c>
      <c r="H8" s="69" t="s">
        <v>446</v>
      </c>
    </row>
    <row r="9" spans="1:8" ht="15.6" x14ac:dyDescent="0.3">
      <c r="A9" s="35" t="s">
        <v>146</v>
      </c>
      <c r="B9" s="231" t="s">
        <v>356</v>
      </c>
      <c r="C9" s="44" t="s">
        <v>5</v>
      </c>
      <c r="D9" s="276">
        <v>1</v>
      </c>
      <c r="E9" s="276" t="s">
        <v>141</v>
      </c>
      <c r="F9" s="276">
        <v>25</v>
      </c>
      <c r="G9" s="68">
        <f t="shared" si="0"/>
        <v>2</v>
      </c>
      <c r="H9" s="69" t="s">
        <v>446</v>
      </c>
    </row>
    <row r="10" spans="1:8" ht="15.6" x14ac:dyDescent="0.3">
      <c r="A10" s="37" t="s">
        <v>274</v>
      </c>
      <c r="B10" s="37" t="s">
        <v>275</v>
      </c>
      <c r="C10" s="44" t="s">
        <v>5</v>
      </c>
      <c r="D10" s="250">
        <v>1</v>
      </c>
      <c r="E10" s="250" t="s">
        <v>276</v>
      </c>
      <c r="F10" s="250">
        <v>8</v>
      </c>
      <c r="G10" s="68">
        <f t="shared" si="0"/>
        <v>1</v>
      </c>
      <c r="H10" s="69" t="s">
        <v>50</v>
      </c>
    </row>
    <row r="11" spans="1:8" ht="15.6" x14ac:dyDescent="0.3">
      <c r="A11" s="242" t="s">
        <v>422</v>
      </c>
      <c r="B11" s="229" t="s">
        <v>423</v>
      </c>
      <c r="C11" s="44" t="s">
        <v>5</v>
      </c>
      <c r="D11" s="276">
        <v>1</v>
      </c>
      <c r="E11" s="276" t="s">
        <v>420</v>
      </c>
      <c r="F11" s="276">
        <v>20</v>
      </c>
      <c r="G11" s="68">
        <f t="shared" si="0"/>
        <v>1</v>
      </c>
      <c r="H11" s="69" t="s">
        <v>446</v>
      </c>
    </row>
    <row r="12" spans="1:8" ht="15.6" x14ac:dyDescent="0.3">
      <c r="A12" s="37" t="s">
        <v>39</v>
      </c>
      <c r="B12" s="37" t="s">
        <v>152</v>
      </c>
      <c r="C12" s="44" t="s">
        <v>5</v>
      </c>
      <c r="D12" s="250">
        <v>1</v>
      </c>
      <c r="E12" s="250" t="s">
        <v>137</v>
      </c>
      <c r="F12" s="250">
        <v>13</v>
      </c>
      <c r="G12" s="68">
        <f t="shared" si="0"/>
        <v>1</v>
      </c>
      <c r="H12" s="69" t="s">
        <v>446</v>
      </c>
    </row>
    <row r="13" spans="1:8" ht="15.6" x14ac:dyDescent="0.3">
      <c r="A13" s="229" t="s">
        <v>37</v>
      </c>
      <c r="B13" s="231" t="s">
        <v>213</v>
      </c>
      <c r="C13" s="44" t="s">
        <v>5</v>
      </c>
      <c r="D13" s="276">
        <v>1</v>
      </c>
      <c r="E13" s="276" t="s">
        <v>214</v>
      </c>
      <c r="F13" s="276">
        <v>30</v>
      </c>
      <c r="G13" s="68">
        <f t="shared" si="0"/>
        <v>3</v>
      </c>
      <c r="H13" s="69" t="s">
        <v>50</v>
      </c>
    </row>
    <row r="14" spans="1:8" ht="15.6" x14ac:dyDescent="0.3">
      <c r="A14" s="229" t="s">
        <v>37</v>
      </c>
      <c r="B14" s="231" t="s">
        <v>236</v>
      </c>
      <c r="C14" s="44" t="s">
        <v>5</v>
      </c>
      <c r="D14" s="276">
        <v>1</v>
      </c>
      <c r="E14" s="276" t="s">
        <v>214</v>
      </c>
      <c r="F14" s="276">
        <v>24</v>
      </c>
      <c r="G14" s="68">
        <f t="shared" si="0"/>
        <v>3</v>
      </c>
      <c r="H14" s="69" t="s">
        <v>50</v>
      </c>
    </row>
    <row r="15" spans="1:8" ht="15.6" x14ac:dyDescent="0.3">
      <c r="A15" s="297" t="s">
        <v>37</v>
      </c>
      <c r="B15" s="289" t="s">
        <v>421</v>
      </c>
      <c r="C15" s="44" t="s">
        <v>5</v>
      </c>
      <c r="D15" s="31">
        <v>1</v>
      </c>
      <c r="E15" s="31" t="s">
        <v>420</v>
      </c>
      <c r="F15" s="32">
        <v>20</v>
      </c>
      <c r="G15" s="68">
        <f t="shared" si="0"/>
        <v>3</v>
      </c>
      <c r="H15" s="69" t="s">
        <v>50</v>
      </c>
    </row>
    <row r="16" spans="1:8" ht="15.6" x14ac:dyDescent="0.3">
      <c r="A16" s="301" t="s">
        <v>445</v>
      </c>
      <c r="B16" s="56" t="s">
        <v>386</v>
      </c>
      <c r="C16" s="44" t="s">
        <v>5</v>
      </c>
      <c r="D16" s="31">
        <v>1</v>
      </c>
      <c r="E16" s="31" t="s">
        <v>141</v>
      </c>
      <c r="F16" s="32">
        <v>25</v>
      </c>
      <c r="G16" s="68">
        <f t="shared" si="0"/>
        <v>1</v>
      </c>
      <c r="H16" s="69" t="s">
        <v>446</v>
      </c>
    </row>
    <row r="17" spans="1:8" ht="15.6" x14ac:dyDescent="0.3">
      <c r="A17" s="285" t="s">
        <v>160</v>
      </c>
      <c r="B17" s="290" t="s">
        <v>161</v>
      </c>
      <c r="C17" s="44" t="s">
        <v>20</v>
      </c>
      <c r="D17" s="169">
        <v>1</v>
      </c>
      <c r="E17" s="102" t="s">
        <v>137</v>
      </c>
      <c r="F17" s="220">
        <v>13</v>
      </c>
      <c r="G17" s="68">
        <f t="shared" si="0"/>
        <v>1</v>
      </c>
      <c r="H17" s="69"/>
    </row>
    <row r="18" spans="1:8" ht="15.6" x14ac:dyDescent="0.3">
      <c r="A18" s="36" t="s">
        <v>388</v>
      </c>
      <c r="B18" s="36" t="s">
        <v>389</v>
      </c>
      <c r="C18" s="44" t="s">
        <v>20</v>
      </c>
      <c r="D18" s="100">
        <v>1</v>
      </c>
      <c r="E18" s="33" t="s">
        <v>390</v>
      </c>
      <c r="F18" s="100">
        <v>5</v>
      </c>
      <c r="G18" s="68">
        <f t="shared" si="0"/>
        <v>1</v>
      </c>
      <c r="H18" s="69" t="s">
        <v>50</v>
      </c>
    </row>
    <row r="19" spans="1:8" ht="15.6" x14ac:dyDescent="0.3">
      <c r="A19" s="298" t="s">
        <v>162</v>
      </c>
      <c r="B19" s="56" t="s">
        <v>163</v>
      </c>
      <c r="C19" s="44" t="s">
        <v>20</v>
      </c>
      <c r="D19" s="102">
        <v>1</v>
      </c>
      <c r="E19" s="102" t="s">
        <v>137</v>
      </c>
      <c r="F19" s="29">
        <v>13</v>
      </c>
      <c r="G19" s="68">
        <f t="shared" si="0"/>
        <v>1</v>
      </c>
      <c r="H19" s="69" t="s">
        <v>50</v>
      </c>
    </row>
    <row r="20" spans="1:8" ht="15.6" x14ac:dyDescent="0.3">
      <c r="A20" s="298" t="s">
        <v>448</v>
      </c>
      <c r="B20" s="56" t="s">
        <v>270</v>
      </c>
      <c r="C20" s="44" t="s">
        <v>5</v>
      </c>
      <c r="D20" s="102">
        <v>1</v>
      </c>
      <c r="E20" s="102" t="s">
        <v>271</v>
      </c>
      <c r="F20" s="29">
        <v>1</v>
      </c>
      <c r="G20" s="68">
        <f t="shared" si="0"/>
        <v>1</v>
      </c>
      <c r="H20" s="69" t="s">
        <v>50</v>
      </c>
    </row>
    <row r="21" spans="1:8" ht="15.6" x14ac:dyDescent="0.3">
      <c r="A21" s="251" t="s">
        <v>212</v>
      </c>
      <c r="B21" s="251" t="s">
        <v>212</v>
      </c>
      <c r="C21" s="44" t="s">
        <v>20</v>
      </c>
      <c r="D21" s="139">
        <v>1</v>
      </c>
      <c r="E21" s="31" t="s">
        <v>210</v>
      </c>
      <c r="F21" s="140">
        <v>30</v>
      </c>
      <c r="G21" s="68">
        <f t="shared" si="0"/>
        <v>1</v>
      </c>
      <c r="H21" s="69" t="s">
        <v>50</v>
      </c>
    </row>
    <row r="22" spans="1:8" ht="15.6" x14ac:dyDescent="0.3">
      <c r="A22" s="231" t="s">
        <v>235</v>
      </c>
      <c r="B22" s="231" t="s">
        <v>235</v>
      </c>
      <c r="C22" s="44" t="s">
        <v>20</v>
      </c>
      <c r="D22" s="32">
        <v>1</v>
      </c>
      <c r="E22" s="32" t="s">
        <v>210</v>
      </c>
      <c r="F22" s="32">
        <v>24</v>
      </c>
      <c r="G22" s="68">
        <f t="shared" si="0"/>
        <v>1</v>
      </c>
      <c r="H22" s="69" t="s">
        <v>50</v>
      </c>
    </row>
    <row r="23" spans="1:8" ht="15.6" x14ac:dyDescent="0.3">
      <c r="A23" s="252" t="s">
        <v>444</v>
      </c>
      <c r="B23" s="237" t="s">
        <v>159</v>
      </c>
      <c r="C23" s="44" t="s">
        <v>20</v>
      </c>
      <c r="D23" s="234">
        <v>1</v>
      </c>
      <c r="E23" s="234" t="s">
        <v>137</v>
      </c>
      <c r="F23" s="234">
        <v>13</v>
      </c>
      <c r="G23" s="68">
        <f t="shared" si="0"/>
        <v>1</v>
      </c>
      <c r="H23" s="69"/>
    </row>
    <row r="24" spans="1:8" ht="15.6" x14ac:dyDescent="0.3">
      <c r="A24" s="253" t="s">
        <v>148</v>
      </c>
      <c r="B24" s="232" t="s">
        <v>149</v>
      </c>
      <c r="C24" s="44" t="s">
        <v>5</v>
      </c>
      <c r="D24" s="234">
        <v>1</v>
      </c>
      <c r="E24" s="234" t="s">
        <v>137</v>
      </c>
      <c r="F24" s="234">
        <v>13</v>
      </c>
      <c r="G24" s="68">
        <f t="shared" si="0"/>
        <v>1</v>
      </c>
      <c r="H24" s="69" t="s">
        <v>446</v>
      </c>
    </row>
    <row r="25" spans="1:8" ht="15.6" x14ac:dyDescent="0.3">
      <c r="A25" s="300" t="s">
        <v>56</v>
      </c>
      <c r="B25" s="282" t="s">
        <v>415</v>
      </c>
      <c r="C25" s="44" t="s">
        <v>7</v>
      </c>
      <c r="D25" s="291">
        <v>1</v>
      </c>
      <c r="E25" s="291" t="s">
        <v>419</v>
      </c>
      <c r="F25" s="291">
        <v>10</v>
      </c>
      <c r="G25" s="68">
        <f t="shared" si="0"/>
        <v>1</v>
      </c>
      <c r="H25" s="69" t="s">
        <v>446</v>
      </c>
    </row>
    <row r="26" spans="1:8" ht="15.6" x14ac:dyDescent="0.3">
      <c r="A26" s="232" t="s">
        <v>142</v>
      </c>
      <c r="B26" s="232" t="s">
        <v>143</v>
      </c>
      <c r="C26" s="44" t="s">
        <v>7</v>
      </c>
      <c r="D26" s="233">
        <v>1</v>
      </c>
      <c r="E26" s="233" t="s">
        <v>137</v>
      </c>
      <c r="F26" s="233">
        <v>13</v>
      </c>
      <c r="G26" s="68">
        <f t="shared" si="0"/>
        <v>2</v>
      </c>
      <c r="H26" s="69" t="s">
        <v>446</v>
      </c>
    </row>
    <row r="27" spans="1:8" ht="15.6" x14ac:dyDescent="0.3">
      <c r="A27" s="232" t="s">
        <v>142</v>
      </c>
      <c r="B27" s="232" t="s">
        <v>278</v>
      </c>
      <c r="C27" s="44" t="s">
        <v>7</v>
      </c>
      <c r="D27" s="233">
        <v>1</v>
      </c>
      <c r="E27" s="233" t="s">
        <v>279</v>
      </c>
      <c r="F27" s="233">
        <v>16</v>
      </c>
      <c r="G27" s="68">
        <f t="shared" si="0"/>
        <v>2</v>
      </c>
      <c r="H27" s="69" t="s">
        <v>446</v>
      </c>
    </row>
    <row r="28" spans="1:8" ht="15.6" x14ac:dyDescent="0.3">
      <c r="A28" s="282" t="s">
        <v>205</v>
      </c>
      <c r="B28" s="287" t="s">
        <v>206</v>
      </c>
      <c r="C28" s="44" t="s">
        <v>7</v>
      </c>
      <c r="D28" s="291">
        <v>1</v>
      </c>
      <c r="E28" s="291" t="s">
        <v>207</v>
      </c>
      <c r="F28" s="291">
        <v>15</v>
      </c>
      <c r="G28" s="68">
        <f t="shared" si="0"/>
        <v>2</v>
      </c>
      <c r="H28" s="69" t="s">
        <v>446</v>
      </c>
    </row>
    <row r="29" spans="1:8" ht="15.6" x14ac:dyDescent="0.3">
      <c r="A29" s="229" t="s">
        <v>205</v>
      </c>
      <c r="B29" s="231" t="s">
        <v>206</v>
      </c>
      <c r="C29" s="44" t="s">
        <v>7</v>
      </c>
      <c r="D29" s="32">
        <v>1</v>
      </c>
      <c r="E29" s="32" t="s">
        <v>207</v>
      </c>
      <c r="F29" s="32">
        <v>12</v>
      </c>
      <c r="G29" s="68">
        <f t="shared" si="0"/>
        <v>2</v>
      </c>
      <c r="H29" s="69" t="s">
        <v>446</v>
      </c>
    </row>
    <row r="30" spans="1:8" ht="15.6" x14ac:dyDescent="0.3">
      <c r="A30" s="247" t="s">
        <v>135</v>
      </c>
      <c r="B30" s="245" t="s">
        <v>136</v>
      </c>
      <c r="C30" s="44" t="s">
        <v>7</v>
      </c>
      <c r="D30" s="302">
        <v>1</v>
      </c>
      <c r="E30" s="302" t="s">
        <v>137</v>
      </c>
      <c r="F30" s="302">
        <v>13</v>
      </c>
      <c r="G30" s="68">
        <f t="shared" si="0"/>
        <v>2</v>
      </c>
      <c r="H30" s="69" t="s">
        <v>446</v>
      </c>
    </row>
    <row r="31" spans="1:8" ht="15.6" x14ac:dyDescent="0.3">
      <c r="A31" s="37" t="s">
        <v>135</v>
      </c>
      <c r="B31" s="231" t="s">
        <v>348</v>
      </c>
      <c r="C31" s="44" t="s">
        <v>7</v>
      </c>
      <c r="D31" s="31">
        <v>1</v>
      </c>
      <c r="E31" s="31" t="s">
        <v>349</v>
      </c>
      <c r="F31" s="32">
        <v>13</v>
      </c>
      <c r="G31" s="68">
        <f t="shared" si="0"/>
        <v>2</v>
      </c>
      <c r="H31" s="69" t="s">
        <v>446</v>
      </c>
    </row>
    <row r="32" spans="1:8" ht="15.6" x14ac:dyDescent="0.3">
      <c r="A32" s="35" t="s">
        <v>347</v>
      </c>
      <c r="B32" s="241" t="s">
        <v>348</v>
      </c>
      <c r="C32" s="44" t="s">
        <v>7</v>
      </c>
      <c r="D32" s="45">
        <v>1</v>
      </c>
      <c r="E32" s="45" t="s">
        <v>349</v>
      </c>
      <c r="F32" s="32">
        <v>13</v>
      </c>
      <c r="G32" s="68">
        <f t="shared" si="0"/>
        <v>1</v>
      </c>
      <c r="H32" s="69" t="s">
        <v>446</v>
      </c>
    </row>
    <row r="33" spans="1:8" ht="15.6" x14ac:dyDescent="0.3">
      <c r="A33" s="229" t="s">
        <v>34</v>
      </c>
      <c r="B33" s="231" t="s">
        <v>209</v>
      </c>
      <c r="C33" s="44" t="s">
        <v>7</v>
      </c>
      <c r="D33" s="32">
        <v>1</v>
      </c>
      <c r="E33" s="31" t="s">
        <v>210</v>
      </c>
      <c r="F33" s="32">
        <v>30</v>
      </c>
      <c r="G33" s="68">
        <f t="shared" si="0"/>
        <v>4</v>
      </c>
      <c r="H33" s="69" t="s">
        <v>446</v>
      </c>
    </row>
    <row r="34" spans="1:8" ht="15.6" x14ac:dyDescent="0.3">
      <c r="A34" s="238" t="s">
        <v>34</v>
      </c>
      <c r="B34" s="231" t="s">
        <v>209</v>
      </c>
      <c r="C34" s="44" t="s">
        <v>7</v>
      </c>
      <c r="D34" s="32">
        <v>1</v>
      </c>
      <c r="E34" s="31" t="s">
        <v>210</v>
      </c>
      <c r="F34" s="32">
        <v>24</v>
      </c>
      <c r="G34" s="68">
        <f t="shared" si="0"/>
        <v>4</v>
      </c>
      <c r="H34" s="69" t="s">
        <v>446</v>
      </c>
    </row>
    <row r="35" spans="1:8" ht="15.6" x14ac:dyDescent="0.3">
      <c r="A35" s="279" t="s">
        <v>34</v>
      </c>
      <c r="B35" s="37" t="s">
        <v>280</v>
      </c>
      <c r="C35" s="44" t="s">
        <v>7</v>
      </c>
      <c r="D35" s="29">
        <v>1</v>
      </c>
      <c r="E35" s="102" t="s">
        <v>279</v>
      </c>
      <c r="F35" s="29">
        <v>16</v>
      </c>
      <c r="G35" s="68">
        <f t="shared" si="0"/>
        <v>4</v>
      </c>
      <c r="H35" s="69" t="s">
        <v>446</v>
      </c>
    </row>
    <row r="36" spans="1:8" ht="15.6" x14ac:dyDescent="0.3">
      <c r="A36" s="299" t="s">
        <v>34</v>
      </c>
      <c r="B36" s="256" t="s">
        <v>416</v>
      </c>
      <c r="C36" s="44" t="s">
        <v>7</v>
      </c>
      <c r="D36" s="140">
        <v>1</v>
      </c>
      <c r="E36" s="139" t="s">
        <v>420</v>
      </c>
      <c r="F36" s="140">
        <v>20</v>
      </c>
      <c r="G36" s="68">
        <f t="shared" si="0"/>
        <v>4</v>
      </c>
      <c r="H36" s="69" t="s">
        <v>446</v>
      </c>
    </row>
    <row r="37" spans="1:8" ht="15.6" x14ac:dyDescent="0.3">
      <c r="A37" s="37" t="s">
        <v>144</v>
      </c>
      <c r="B37" s="37" t="s">
        <v>145</v>
      </c>
      <c r="C37" s="44" t="s">
        <v>7</v>
      </c>
      <c r="D37" s="29">
        <v>1</v>
      </c>
      <c r="E37" s="29" t="s">
        <v>137</v>
      </c>
      <c r="F37" s="29">
        <v>13</v>
      </c>
      <c r="G37" s="68">
        <f t="shared" si="0"/>
        <v>1</v>
      </c>
      <c r="H37" s="69" t="s">
        <v>446</v>
      </c>
    </row>
    <row r="38" spans="1:8" ht="15.6" x14ac:dyDescent="0.3">
      <c r="A38" s="35" t="s">
        <v>350</v>
      </c>
      <c r="B38" s="241" t="s">
        <v>351</v>
      </c>
      <c r="C38" s="44" t="s">
        <v>7</v>
      </c>
      <c r="D38" s="98">
        <v>1</v>
      </c>
      <c r="E38" s="98" t="s">
        <v>141</v>
      </c>
      <c r="F38" s="32">
        <v>25</v>
      </c>
      <c r="G38" s="68">
        <f t="shared" si="0"/>
        <v>2</v>
      </c>
      <c r="H38" s="69" t="s">
        <v>446</v>
      </c>
    </row>
    <row r="39" spans="1:8" ht="15.6" x14ac:dyDescent="0.3">
      <c r="A39" s="37" t="s">
        <v>350</v>
      </c>
      <c r="B39" s="35" t="s">
        <v>384</v>
      </c>
      <c r="C39" s="44" t="s">
        <v>7</v>
      </c>
      <c r="D39" s="32">
        <v>1</v>
      </c>
      <c r="E39" s="32" t="s">
        <v>141</v>
      </c>
      <c r="F39" s="32">
        <v>25</v>
      </c>
      <c r="G39" s="68">
        <f t="shared" si="0"/>
        <v>2</v>
      </c>
      <c r="H39" s="69" t="s">
        <v>446</v>
      </c>
    </row>
    <row r="40" spans="1:8" ht="15.6" x14ac:dyDescent="0.3">
      <c r="A40" s="51" t="s">
        <v>281</v>
      </c>
      <c r="B40" s="51" t="s">
        <v>282</v>
      </c>
      <c r="C40" s="44" t="s">
        <v>7</v>
      </c>
      <c r="D40" s="50">
        <v>1</v>
      </c>
      <c r="E40" s="50" t="s">
        <v>283</v>
      </c>
      <c r="F40" s="50">
        <v>24</v>
      </c>
      <c r="G40" s="68">
        <f t="shared" si="0"/>
        <v>1</v>
      </c>
      <c r="H40" s="69" t="s">
        <v>446</v>
      </c>
    </row>
    <row r="41" spans="1:8" ht="15.6" x14ac:dyDescent="0.3">
      <c r="A41" s="37" t="s">
        <v>139</v>
      </c>
      <c r="B41" s="37" t="s">
        <v>140</v>
      </c>
      <c r="C41" s="44" t="s">
        <v>7</v>
      </c>
      <c r="D41" s="29">
        <v>1</v>
      </c>
      <c r="E41" s="29" t="s">
        <v>141</v>
      </c>
      <c r="F41" s="29">
        <v>26</v>
      </c>
      <c r="G41" s="68">
        <f t="shared" si="0"/>
        <v>1</v>
      </c>
      <c r="H41" s="69" t="s">
        <v>446</v>
      </c>
    </row>
  </sheetData>
  <autoFilter ref="A1:H41" xr:uid="{862AB6E4-929E-4CA8-A82A-84513D3AB1A7}">
    <sortState xmlns:xlrd2="http://schemas.microsoft.com/office/spreadsheetml/2017/richdata2" ref="A2:H41">
      <sortCondition ref="A1"/>
    </sortState>
  </autoFilter>
  <conditionalFormatting sqref="C2:C41">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41">
    <cfRule type="colorScale" priority="323">
      <colorScale>
        <cfvo type="min"/>
        <cfvo type="percentile" val="50"/>
        <cfvo type="max"/>
        <color rgb="FFF8696B"/>
        <color rgb="FFFFEB84"/>
        <color rgb="FF63BE7B"/>
      </colorScale>
    </cfRule>
  </conditionalFormatting>
  <conditionalFormatting sqref="H2:H41">
    <cfRule type="cellIs" dxfId="39" priority="30" operator="equal">
      <formula>"Вариативная часть"</formula>
    </cfRule>
    <cfRule type="cellIs" dxfId="38" priority="31" operator="equal">
      <formula>"Базовая часть"</formula>
    </cfRule>
  </conditionalFormatting>
  <dataValidations count="3">
    <dataValidation type="list" allowBlank="1" showInputMessage="1" showErrorMessage="1" sqref="H2:H41"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15:A17" xr:uid="{290C2F98-58C6-46F4-87A6-827653A0F967}"/>
    <dataValidation allowBlank="1" showErrorMessage="1" sqref="D19:F41 A19:B41" xr:uid="{DFE079D7-D583-4876-9886-FFC3BBA3DE9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67A14505-0809-4FBF-9170-5C7519F533E3}">
          <x14:formula1>
            <xm:f>Виды!$A$1:$A$7</xm:f>
          </x14:formula1>
          <xm:sqref>C2:C41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filterMode="1"/>
  <dimension ref="A1:H56"/>
  <sheetViews>
    <sheetView workbookViewId="0">
      <pane ySplit="1" topLeftCell="A2" activePane="bottomLeft" state="frozen"/>
      <selection activeCell="B15" sqref="B15"/>
      <selection pane="bottomLeft" activeCell="B15" sqref="B15"/>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6" t="s">
        <v>2</v>
      </c>
      <c r="D1" s="26" t="s">
        <v>4</v>
      </c>
      <c r="E1" s="26" t="s">
        <v>3</v>
      </c>
      <c r="F1" s="26" t="s">
        <v>8</v>
      </c>
      <c r="G1" s="26" t="s">
        <v>46</v>
      </c>
      <c r="H1" s="27" t="s">
        <v>47</v>
      </c>
    </row>
    <row r="2" spans="1:8" ht="15.6" hidden="1" x14ac:dyDescent="0.3">
      <c r="A2" s="249" t="s">
        <v>291</v>
      </c>
      <c r="B2" s="249" t="s">
        <v>292</v>
      </c>
      <c r="C2" s="44" t="s">
        <v>5</v>
      </c>
      <c r="D2" s="250">
        <v>1</v>
      </c>
      <c r="E2" s="250" t="s">
        <v>6</v>
      </c>
      <c r="F2" s="250">
        <v>1</v>
      </c>
      <c r="G2" s="39">
        <f t="shared" ref="G2:G33" si="0">COUNTIF($A$2:$A$56,A2)</f>
        <v>1</v>
      </c>
      <c r="H2" s="40"/>
    </row>
    <row r="3" spans="1:8" ht="15.6" hidden="1" x14ac:dyDescent="0.3">
      <c r="A3" s="266" t="s">
        <v>217</v>
      </c>
      <c r="B3" s="255" t="s">
        <v>218</v>
      </c>
      <c r="C3" s="44" t="s">
        <v>5</v>
      </c>
      <c r="D3" s="276">
        <v>1</v>
      </c>
      <c r="E3" s="276" t="s">
        <v>6</v>
      </c>
      <c r="F3" s="276">
        <f>D3</f>
        <v>1</v>
      </c>
      <c r="G3" s="39">
        <f t="shared" si="0"/>
        <v>2</v>
      </c>
      <c r="H3" s="40" t="s">
        <v>446</v>
      </c>
    </row>
    <row r="4" spans="1:8" ht="15.6" hidden="1" x14ac:dyDescent="0.3">
      <c r="A4" s="266" t="s">
        <v>217</v>
      </c>
      <c r="B4" s="255" t="s">
        <v>218</v>
      </c>
      <c r="C4" s="44" t="s">
        <v>5</v>
      </c>
      <c r="D4" s="276">
        <v>1</v>
      </c>
      <c r="E4" s="276" t="s">
        <v>6</v>
      </c>
      <c r="F4" s="276">
        <f>D4</f>
        <v>1</v>
      </c>
      <c r="G4" s="39">
        <f t="shared" si="0"/>
        <v>2</v>
      </c>
      <c r="H4" s="40" t="s">
        <v>446</v>
      </c>
    </row>
    <row r="5" spans="1:8" ht="15.6" x14ac:dyDescent="0.3">
      <c r="A5" s="37" t="s">
        <v>35</v>
      </c>
      <c r="B5" s="37" t="s">
        <v>290</v>
      </c>
      <c r="C5" s="44" t="s">
        <v>5</v>
      </c>
      <c r="D5" s="250">
        <v>1</v>
      </c>
      <c r="E5" s="250" t="s">
        <v>6</v>
      </c>
      <c r="F5" s="250">
        <v>1</v>
      </c>
      <c r="G5" s="39">
        <f t="shared" si="0"/>
        <v>3</v>
      </c>
      <c r="H5" s="40" t="s">
        <v>50</v>
      </c>
    </row>
    <row r="6" spans="1:8" ht="15.6" x14ac:dyDescent="0.3">
      <c r="A6" s="35" t="s">
        <v>35</v>
      </c>
      <c r="B6" s="231" t="s">
        <v>361</v>
      </c>
      <c r="C6" s="44" t="s">
        <v>5</v>
      </c>
      <c r="D6" s="276">
        <v>1</v>
      </c>
      <c r="E6" s="276" t="s">
        <v>6</v>
      </c>
      <c r="F6" s="276">
        <v>1</v>
      </c>
      <c r="G6" s="39">
        <f t="shared" si="0"/>
        <v>3</v>
      </c>
      <c r="H6" s="40" t="s">
        <v>50</v>
      </c>
    </row>
    <row r="7" spans="1:8" ht="15.6" x14ac:dyDescent="0.3">
      <c r="A7" s="35" t="s">
        <v>35</v>
      </c>
      <c r="B7" s="231" t="s">
        <v>361</v>
      </c>
      <c r="C7" s="44" t="s">
        <v>5</v>
      </c>
      <c r="D7" s="276">
        <v>1</v>
      </c>
      <c r="E7" s="276" t="s">
        <v>6</v>
      </c>
      <c r="F7" s="276">
        <v>1</v>
      </c>
      <c r="G7" s="39">
        <f t="shared" si="0"/>
        <v>3</v>
      </c>
      <c r="H7" s="40" t="s">
        <v>50</v>
      </c>
    </row>
    <row r="8" spans="1:8" ht="15.6" x14ac:dyDescent="0.3">
      <c r="A8" s="37" t="s">
        <v>288</v>
      </c>
      <c r="B8" s="37" t="s">
        <v>289</v>
      </c>
      <c r="C8" s="44" t="s">
        <v>5</v>
      </c>
      <c r="D8" s="250">
        <v>1</v>
      </c>
      <c r="E8" s="250" t="s">
        <v>6</v>
      </c>
      <c r="F8" s="250">
        <v>1</v>
      </c>
      <c r="G8" s="39">
        <f t="shared" si="0"/>
        <v>2</v>
      </c>
      <c r="H8" s="40" t="s">
        <v>50</v>
      </c>
    </row>
    <row r="9" spans="1:8" ht="15.6" x14ac:dyDescent="0.3">
      <c r="A9" s="242" t="s">
        <v>288</v>
      </c>
      <c r="B9" s="229" t="s">
        <v>430</v>
      </c>
      <c r="C9" s="44" t="s">
        <v>5</v>
      </c>
      <c r="D9" s="276">
        <v>5</v>
      </c>
      <c r="E9" s="276" t="s">
        <v>6</v>
      </c>
      <c r="F9" s="276">
        <v>1</v>
      </c>
      <c r="G9" s="39">
        <f t="shared" si="0"/>
        <v>2</v>
      </c>
      <c r="H9" s="40" t="s">
        <v>50</v>
      </c>
    </row>
    <row r="10" spans="1:8" ht="15.6" hidden="1" x14ac:dyDescent="0.3">
      <c r="A10" s="37" t="s">
        <v>441</v>
      </c>
      <c r="B10" s="37" t="s">
        <v>296</v>
      </c>
      <c r="C10" s="44" t="s">
        <v>7</v>
      </c>
      <c r="D10" s="250">
        <v>1</v>
      </c>
      <c r="E10" s="250" t="s">
        <v>6</v>
      </c>
      <c r="F10" s="250">
        <v>1</v>
      </c>
      <c r="G10" s="39">
        <f t="shared" si="0"/>
        <v>1</v>
      </c>
      <c r="H10" s="40" t="s">
        <v>50</v>
      </c>
    </row>
    <row r="11" spans="1:8" ht="15.6" x14ac:dyDescent="0.3">
      <c r="A11" s="37" t="s">
        <v>170</v>
      </c>
      <c r="B11" s="36" t="s">
        <v>171</v>
      </c>
      <c r="C11" s="44" t="s">
        <v>5</v>
      </c>
      <c r="D11" s="257">
        <v>1</v>
      </c>
      <c r="E11" s="258" t="s">
        <v>6</v>
      </c>
      <c r="F11" s="258">
        <v>1</v>
      </c>
      <c r="G11" s="39">
        <f t="shared" si="0"/>
        <v>1</v>
      </c>
      <c r="H11" s="40" t="s">
        <v>50</v>
      </c>
    </row>
    <row r="12" spans="1:8" ht="15.6" x14ac:dyDescent="0.3">
      <c r="A12" s="164" t="s">
        <v>364</v>
      </c>
      <c r="B12" s="56" t="s">
        <v>365</v>
      </c>
      <c r="C12" s="44" t="s">
        <v>5</v>
      </c>
      <c r="D12" s="293">
        <v>1</v>
      </c>
      <c r="E12" s="293" t="s">
        <v>6</v>
      </c>
      <c r="F12" s="99">
        <v>1</v>
      </c>
      <c r="G12" s="39">
        <f t="shared" si="0"/>
        <v>2</v>
      </c>
      <c r="H12" s="40" t="s">
        <v>50</v>
      </c>
    </row>
    <row r="13" spans="1:8" ht="15.6" x14ac:dyDescent="0.3">
      <c r="A13" s="229" t="s">
        <v>364</v>
      </c>
      <c r="B13" s="289" t="s">
        <v>365</v>
      </c>
      <c r="C13" s="44" t="s">
        <v>5</v>
      </c>
      <c r="D13" s="99">
        <v>1</v>
      </c>
      <c r="E13" s="99" t="s">
        <v>6</v>
      </c>
      <c r="F13" s="99">
        <v>1</v>
      </c>
      <c r="G13" s="39">
        <f t="shared" si="0"/>
        <v>2</v>
      </c>
      <c r="H13" s="40" t="s">
        <v>50</v>
      </c>
    </row>
    <row r="14" spans="1:8" ht="15.6" hidden="1" x14ac:dyDescent="0.3">
      <c r="A14" s="37" t="s">
        <v>153</v>
      </c>
      <c r="B14" s="56" t="s">
        <v>154</v>
      </c>
      <c r="C14" s="44" t="s">
        <v>5</v>
      </c>
      <c r="D14" s="29">
        <v>1</v>
      </c>
      <c r="E14" s="102" t="s">
        <v>6</v>
      </c>
      <c r="F14" s="29">
        <v>1</v>
      </c>
      <c r="G14" s="39">
        <f t="shared" si="0"/>
        <v>1</v>
      </c>
      <c r="H14" s="40"/>
    </row>
    <row r="15" spans="1:8" ht="15.6" hidden="1" x14ac:dyDescent="0.3">
      <c r="A15" s="285" t="s">
        <v>150</v>
      </c>
      <c r="B15" s="290" t="s">
        <v>151</v>
      </c>
      <c r="C15" s="44" t="s">
        <v>5</v>
      </c>
      <c r="D15" s="169">
        <v>1</v>
      </c>
      <c r="E15" s="102" t="s">
        <v>6</v>
      </c>
      <c r="F15" s="220">
        <v>1</v>
      </c>
      <c r="G15" s="39">
        <f t="shared" si="0"/>
        <v>1</v>
      </c>
      <c r="H15" s="40" t="s">
        <v>446</v>
      </c>
    </row>
    <row r="16" spans="1:8" ht="15.6" x14ac:dyDescent="0.3">
      <c r="A16" s="35" t="s">
        <v>359</v>
      </c>
      <c r="B16" s="246" t="s">
        <v>360</v>
      </c>
      <c r="C16" s="44" t="s">
        <v>5</v>
      </c>
      <c r="D16" s="32">
        <v>1</v>
      </c>
      <c r="E16" s="32" t="s">
        <v>6</v>
      </c>
      <c r="F16" s="32">
        <v>1</v>
      </c>
      <c r="G16" s="39">
        <f t="shared" si="0"/>
        <v>2</v>
      </c>
      <c r="H16" s="40" t="s">
        <v>50</v>
      </c>
    </row>
    <row r="17" spans="1:8" ht="15.6" x14ac:dyDescent="0.3">
      <c r="A17" s="261" t="s">
        <v>359</v>
      </c>
      <c r="B17" s="246" t="s">
        <v>360</v>
      </c>
      <c r="C17" s="44" t="s">
        <v>5</v>
      </c>
      <c r="D17" s="31">
        <v>1</v>
      </c>
      <c r="E17" s="31" t="s">
        <v>6</v>
      </c>
      <c r="F17" s="32">
        <v>1</v>
      </c>
      <c r="G17" s="39">
        <f t="shared" si="0"/>
        <v>2</v>
      </c>
      <c r="H17" s="40" t="s">
        <v>50</v>
      </c>
    </row>
    <row r="18" spans="1:8" ht="15.6" hidden="1" x14ac:dyDescent="0.3">
      <c r="A18" s="35" t="s">
        <v>354</v>
      </c>
      <c r="B18" s="246" t="s">
        <v>355</v>
      </c>
      <c r="C18" s="44" t="s">
        <v>5</v>
      </c>
      <c r="D18" s="32">
        <v>1</v>
      </c>
      <c r="E18" s="32" t="s">
        <v>6</v>
      </c>
      <c r="F18" s="32">
        <v>1</v>
      </c>
      <c r="G18" s="39">
        <f t="shared" si="0"/>
        <v>2</v>
      </c>
      <c r="H18" s="40" t="s">
        <v>446</v>
      </c>
    </row>
    <row r="19" spans="1:8" ht="15.6" hidden="1" x14ac:dyDescent="0.3">
      <c r="A19" s="35" t="s">
        <v>354</v>
      </c>
      <c r="B19" s="246" t="s">
        <v>394</v>
      </c>
      <c r="C19" s="44" t="s">
        <v>5</v>
      </c>
      <c r="D19" s="32">
        <v>1</v>
      </c>
      <c r="E19" s="31" t="s">
        <v>6</v>
      </c>
      <c r="F19" s="32">
        <v>1</v>
      </c>
      <c r="G19" s="39">
        <f t="shared" si="0"/>
        <v>2</v>
      </c>
      <c r="H19" s="40" t="s">
        <v>446</v>
      </c>
    </row>
    <row r="20" spans="1:8" ht="15.6" hidden="1" x14ac:dyDescent="0.3">
      <c r="A20" s="242" t="s">
        <v>428</v>
      </c>
      <c r="B20" s="289" t="s">
        <v>429</v>
      </c>
      <c r="C20" s="44" t="s">
        <v>5</v>
      </c>
      <c r="D20" s="32">
        <v>3</v>
      </c>
      <c r="E20" s="32" t="s">
        <v>6</v>
      </c>
      <c r="F20" s="32">
        <v>1</v>
      </c>
      <c r="G20" s="39">
        <f t="shared" si="0"/>
        <v>1</v>
      </c>
      <c r="H20" s="40" t="s">
        <v>446</v>
      </c>
    </row>
    <row r="21" spans="1:8" ht="15.6" hidden="1" x14ac:dyDescent="0.3">
      <c r="A21" s="280" t="s">
        <v>272</v>
      </c>
      <c r="B21" s="56" t="s">
        <v>273</v>
      </c>
      <c r="C21" s="44" t="s">
        <v>5</v>
      </c>
      <c r="D21" s="29">
        <v>1</v>
      </c>
      <c r="E21" s="29" t="s">
        <v>6</v>
      </c>
      <c r="F21" s="29">
        <v>1</v>
      </c>
      <c r="G21" s="39">
        <f t="shared" si="0"/>
        <v>1</v>
      </c>
      <c r="H21" s="40" t="s">
        <v>446</v>
      </c>
    </row>
    <row r="22" spans="1:8" ht="15.6" hidden="1" x14ac:dyDescent="0.3">
      <c r="A22" s="281" t="s">
        <v>369</v>
      </c>
      <c r="B22" s="287" t="s">
        <v>370</v>
      </c>
      <c r="C22" s="44" t="s">
        <v>7</v>
      </c>
      <c r="D22" s="291">
        <v>1</v>
      </c>
      <c r="E22" s="295" t="s">
        <v>6</v>
      </c>
      <c r="F22" s="291">
        <v>1</v>
      </c>
      <c r="G22" s="39">
        <f t="shared" si="0"/>
        <v>2</v>
      </c>
      <c r="H22" s="40" t="s">
        <v>446</v>
      </c>
    </row>
    <row r="23" spans="1:8" ht="15.6" hidden="1" x14ac:dyDescent="0.3">
      <c r="A23" s="282" t="s">
        <v>369</v>
      </c>
      <c r="B23" s="287" t="s">
        <v>370</v>
      </c>
      <c r="C23" s="44" t="s">
        <v>7</v>
      </c>
      <c r="D23" s="291">
        <v>1</v>
      </c>
      <c r="E23" s="295" t="s">
        <v>6</v>
      </c>
      <c r="F23" s="291">
        <v>1</v>
      </c>
      <c r="G23" s="39">
        <f t="shared" si="0"/>
        <v>2</v>
      </c>
      <c r="H23" s="40" t="s">
        <v>446</v>
      </c>
    </row>
    <row r="24" spans="1:8" ht="15.6" hidden="1" x14ac:dyDescent="0.3">
      <c r="A24" s="278" t="s">
        <v>357</v>
      </c>
      <c r="B24" s="287" t="s">
        <v>358</v>
      </c>
      <c r="C24" s="44" t="s">
        <v>5</v>
      </c>
      <c r="D24" s="291">
        <v>1</v>
      </c>
      <c r="E24" s="295" t="s">
        <v>6</v>
      </c>
      <c r="F24" s="291">
        <v>1</v>
      </c>
      <c r="G24" s="39">
        <f t="shared" si="0"/>
        <v>2</v>
      </c>
      <c r="H24" s="40" t="s">
        <v>446</v>
      </c>
    </row>
    <row r="25" spans="1:8" ht="15.6" hidden="1" x14ac:dyDescent="0.3">
      <c r="A25" s="278" t="s">
        <v>357</v>
      </c>
      <c r="B25" s="287" t="s">
        <v>395</v>
      </c>
      <c r="C25" s="44" t="s">
        <v>5</v>
      </c>
      <c r="D25" s="291">
        <v>1</v>
      </c>
      <c r="E25" s="295" t="s">
        <v>6</v>
      </c>
      <c r="F25" s="291">
        <v>1</v>
      </c>
      <c r="G25" s="39">
        <f t="shared" si="0"/>
        <v>2</v>
      </c>
      <c r="H25" s="40" t="s">
        <v>446</v>
      </c>
    </row>
    <row r="26" spans="1:8" ht="15.6" hidden="1" x14ac:dyDescent="0.3">
      <c r="A26" s="284" t="s">
        <v>366</v>
      </c>
      <c r="B26" s="232" t="s">
        <v>367</v>
      </c>
      <c r="C26" s="44" t="s">
        <v>5</v>
      </c>
      <c r="D26" s="294">
        <v>1</v>
      </c>
      <c r="E26" s="296" t="s">
        <v>6</v>
      </c>
      <c r="F26" s="294">
        <v>1</v>
      </c>
      <c r="G26" s="39">
        <f t="shared" si="0"/>
        <v>2</v>
      </c>
      <c r="H26" s="40"/>
    </row>
    <row r="27" spans="1:8" ht="15.6" hidden="1" x14ac:dyDescent="0.3">
      <c r="A27" s="278" t="s">
        <v>366</v>
      </c>
      <c r="B27" s="282" t="s">
        <v>367</v>
      </c>
      <c r="C27" s="44" t="s">
        <v>5</v>
      </c>
      <c r="D27" s="294">
        <v>1</v>
      </c>
      <c r="E27" s="296" t="s">
        <v>6</v>
      </c>
      <c r="F27" s="294">
        <v>1</v>
      </c>
      <c r="G27" s="39">
        <f t="shared" si="0"/>
        <v>2</v>
      </c>
      <c r="H27" s="40"/>
    </row>
    <row r="28" spans="1:8" ht="15.6" hidden="1" x14ac:dyDescent="0.3">
      <c r="A28" s="232" t="s">
        <v>146</v>
      </c>
      <c r="B28" s="232" t="s">
        <v>147</v>
      </c>
      <c r="C28" s="44" t="s">
        <v>5</v>
      </c>
      <c r="D28" s="233">
        <v>1</v>
      </c>
      <c r="E28" s="234" t="s">
        <v>6</v>
      </c>
      <c r="F28" s="233">
        <v>1</v>
      </c>
      <c r="G28" s="39">
        <f t="shared" si="0"/>
        <v>3</v>
      </c>
      <c r="H28" s="40" t="s">
        <v>446</v>
      </c>
    </row>
    <row r="29" spans="1:8" ht="15.6" hidden="1" x14ac:dyDescent="0.3">
      <c r="A29" s="278" t="s">
        <v>146</v>
      </c>
      <c r="B29" s="288" t="s">
        <v>356</v>
      </c>
      <c r="C29" s="44" t="s">
        <v>5</v>
      </c>
      <c r="D29" s="291">
        <v>1</v>
      </c>
      <c r="E29" s="291" t="s">
        <v>6</v>
      </c>
      <c r="F29" s="291">
        <v>1</v>
      </c>
      <c r="G29" s="39">
        <f t="shared" si="0"/>
        <v>3</v>
      </c>
      <c r="H29" s="40" t="s">
        <v>446</v>
      </c>
    </row>
    <row r="30" spans="1:8" ht="15.6" hidden="1" x14ac:dyDescent="0.3">
      <c r="A30" s="278" t="s">
        <v>146</v>
      </c>
      <c r="B30" s="287" t="s">
        <v>393</v>
      </c>
      <c r="C30" s="44" t="s">
        <v>5</v>
      </c>
      <c r="D30" s="291">
        <v>1</v>
      </c>
      <c r="E30" s="291" t="s">
        <v>6</v>
      </c>
      <c r="F30" s="291">
        <f>D30</f>
        <v>1</v>
      </c>
      <c r="G30" s="39">
        <f t="shared" si="0"/>
        <v>3</v>
      </c>
      <c r="H30" s="40" t="s">
        <v>446</v>
      </c>
    </row>
    <row r="31" spans="1:8" ht="15.6" hidden="1" x14ac:dyDescent="0.3">
      <c r="A31" s="279" t="s">
        <v>38</v>
      </c>
      <c r="B31" s="36" t="s">
        <v>172</v>
      </c>
      <c r="C31" s="44" t="s">
        <v>5</v>
      </c>
      <c r="D31" s="102">
        <v>1</v>
      </c>
      <c r="E31" s="102" t="s">
        <v>6</v>
      </c>
      <c r="F31" s="29">
        <v>1</v>
      </c>
      <c r="G31" s="39">
        <f t="shared" si="0"/>
        <v>3</v>
      </c>
      <c r="H31" s="40" t="s">
        <v>446</v>
      </c>
    </row>
    <row r="32" spans="1:8" ht="15.6" hidden="1" x14ac:dyDescent="0.3">
      <c r="A32" s="238" t="s">
        <v>38</v>
      </c>
      <c r="B32" s="231" t="s">
        <v>220</v>
      </c>
      <c r="C32" s="44" t="s">
        <v>5</v>
      </c>
      <c r="D32" s="31">
        <v>1</v>
      </c>
      <c r="E32" s="31" t="s">
        <v>6</v>
      </c>
      <c r="F32" s="32">
        <v>1</v>
      </c>
      <c r="G32" s="39">
        <f t="shared" si="0"/>
        <v>3</v>
      </c>
      <c r="H32" s="40" t="s">
        <v>446</v>
      </c>
    </row>
    <row r="33" spans="1:8" ht="15.6" hidden="1" x14ac:dyDescent="0.3">
      <c r="A33" s="238" t="s">
        <v>38</v>
      </c>
      <c r="B33" s="231" t="s">
        <v>241</v>
      </c>
      <c r="C33" s="44" t="s">
        <v>5</v>
      </c>
      <c r="D33" s="31">
        <v>1</v>
      </c>
      <c r="E33" s="31" t="s">
        <v>6</v>
      </c>
      <c r="F33" s="32">
        <v>1</v>
      </c>
      <c r="G33" s="39">
        <f t="shared" si="0"/>
        <v>3</v>
      </c>
      <c r="H33" s="40" t="s">
        <v>446</v>
      </c>
    </row>
    <row r="34" spans="1:8" ht="15.6" x14ac:dyDescent="0.3">
      <c r="A34" s="279" t="s">
        <v>274</v>
      </c>
      <c r="B34" s="37" t="s">
        <v>275</v>
      </c>
      <c r="C34" s="44" t="s">
        <v>5</v>
      </c>
      <c r="D34" s="102">
        <v>1</v>
      </c>
      <c r="E34" s="102" t="s">
        <v>6</v>
      </c>
      <c r="F34" s="29">
        <v>1</v>
      </c>
      <c r="G34" s="39">
        <f t="shared" ref="G34:G56" si="1">COUNTIF($A$2:$A$56,A34)</f>
        <v>1</v>
      </c>
      <c r="H34" s="40" t="s">
        <v>446</v>
      </c>
    </row>
    <row r="35" spans="1:8" ht="15.6" x14ac:dyDescent="0.3">
      <c r="A35" s="279" t="s">
        <v>39</v>
      </c>
      <c r="B35" s="37" t="s">
        <v>152</v>
      </c>
      <c r="C35" s="44" t="s">
        <v>5</v>
      </c>
      <c r="D35" s="102">
        <v>1</v>
      </c>
      <c r="E35" s="102" t="s">
        <v>6</v>
      </c>
      <c r="F35" s="29">
        <v>1</v>
      </c>
      <c r="G35" s="39">
        <f t="shared" si="1"/>
        <v>1</v>
      </c>
      <c r="H35" s="40" t="s">
        <v>50</v>
      </c>
    </row>
    <row r="36" spans="1:8" ht="15.6" hidden="1" x14ac:dyDescent="0.3">
      <c r="A36" s="238" t="s">
        <v>368</v>
      </c>
      <c r="B36" s="231" t="s">
        <v>348</v>
      </c>
      <c r="C36" s="44" t="s">
        <v>7</v>
      </c>
      <c r="D36" s="31">
        <v>1</v>
      </c>
      <c r="E36" s="31" t="s">
        <v>6</v>
      </c>
      <c r="F36" s="32">
        <f>D36</f>
        <v>1</v>
      </c>
      <c r="G36" s="39">
        <f t="shared" si="1"/>
        <v>1</v>
      </c>
      <c r="H36" s="40" t="s">
        <v>446</v>
      </c>
    </row>
    <row r="37" spans="1:8" ht="15.6" x14ac:dyDescent="0.3">
      <c r="A37" s="35" t="s">
        <v>443</v>
      </c>
      <c r="B37" s="241" t="s">
        <v>353</v>
      </c>
      <c r="C37" s="44" t="s">
        <v>5</v>
      </c>
      <c r="D37" s="34">
        <v>1</v>
      </c>
      <c r="E37" s="34" t="s">
        <v>6</v>
      </c>
      <c r="F37" s="33">
        <f>D37</f>
        <v>1</v>
      </c>
      <c r="G37" s="39">
        <f t="shared" si="1"/>
        <v>2</v>
      </c>
      <c r="H37" s="40" t="s">
        <v>446</v>
      </c>
    </row>
    <row r="38" spans="1:8" ht="15.6" x14ac:dyDescent="0.3">
      <c r="A38" s="35" t="s">
        <v>443</v>
      </c>
      <c r="B38" s="241" t="s">
        <v>392</v>
      </c>
      <c r="C38" s="44" t="s">
        <v>5</v>
      </c>
      <c r="D38" s="32">
        <v>1</v>
      </c>
      <c r="E38" s="32" t="s">
        <v>6</v>
      </c>
      <c r="F38" s="32">
        <f>D38</f>
        <v>1</v>
      </c>
      <c r="G38" s="39">
        <f t="shared" si="1"/>
        <v>2</v>
      </c>
      <c r="H38" s="40" t="s">
        <v>446</v>
      </c>
    </row>
    <row r="39" spans="1:8" ht="27.6" hidden="1" x14ac:dyDescent="0.3">
      <c r="A39" s="238" t="s">
        <v>211</v>
      </c>
      <c r="B39" s="231" t="s">
        <v>221</v>
      </c>
      <c r="C39" s="44" t="s">
        <v>20</v>
      </c>
      <c r="D39" s="32">
        <v>1</v>
      </c>
      <c r="E39" s="32" t="s">
        <v>6</v>
      </c>
      <c r="F39" s="32">
        <v>1</v>
      </c>
      <c r="G39" s="39">
        <f t="shared" si="1"/>
        <v>2</v>
      </c>
      <c r="H39" s="40" t="s">
        <v>50</v>
      </c>
    </row>
    <row r="40" spans="1:8" ht="27.6" hidden="1" x14ac:dyDescent="0.3">
      <c r="A40" s="238" t="s">
        <v>211</v>
      </c>
      <c r="B40" s="231" t="s">
        <v>242</v>
      </c>
      <c r="C40" s="44" t="s">
        <v>20</v>
      </c>
      <c r="D40" s="32">
        <v>1</v>
      </c>
      <c r="E40" s="32" t="s">
        <v>243</v>
      </c>
      <c r="F40" s="32">
        <v>1</v>
      </c>
      <c r="G40" s="39">
        <f t="shared" si="1"/>
        <v>2</v>
      </c>
      <c r="H40" s="40" t="s">
        <v>50</v>
      </c>
    </row>
    <row r="41" spans="1:8" ht="15.6" hidden="1" x14ac:dyDescent="0.3">
      <c r="A41" s="47" t="s">
        <v>293</v>
      </c>
      <c r="B41" s="247" t="s">
        <v>294</v>
      </c>
      <c r="C41" s="44" t="s">
        <v>7</v>
      </c>
      <c r="D41" s="169">
        <v>1</v>
      </c>
      <c r="E41" s="169" t="s">
        <v>6</v>
      </c>
      <c r="F41" s="220">
        <v>1</v>
      </c>
      <c r="G41" s="39">
        <f t="shared" si="1"/>
        <v>1</v>
      </c>
      <c r="H41" s="40" t="s">
        <v>50</v>
      </c>
    </row>
    <row r="42" spans="1:8" ht="15.6" x14ac:dyDescent="0.3">
      <c r="A42" s="279" t="s">
        <v>148</v>
      </c>
      <c r="B42" s="37" t="s">
        <v>149</v>
      </c>
      <c r="C42" s="44" t="s">
        <v>5</v>
      </c>
      <c r="D42" s="102">
        <v>1</v>
      </c>
      <c r="E42" s="102" t="s">
        <v>6</v>
      </c>
      <c r="F42" s="29">
        <v>1</v>
      </c>
      <c r="G42" s="39">
        <f t="shared" si="1"/>
        <v>1</v>
      </c>
      <c r="H42" s="40" t="s">
        <v>446</v>
      </c>
    </row>
    <row r="43" spans="1:8" ht="15.6" x14ac:dyDescent="0.3">
      <c r="A43" s="262" t="s">
        <v>362</v>
      </c>
      <c r="B43" s="260" t="s">
        <v>363</v>
      </c>
      <c r="C43" s="44" t="s">
        <v>5</v>
      </c>
      <c r="D43" s="31">
        <v>1</v>
      </c>
      <c r="E43" s="31" t="s">
        <v>6</v>
      </c>
      <c r="F43" s="32">
        <v>1</v>
      </c>
      <c r="G43" s="39">
        <f t="shared" si="1"/>
        <v>2</v>
      </c>
      <c r="H43" s="40" t="s">
        <v>50</v>
      </c>
    </row>
    <row r="44" spans="1:8" ht="15.6" x14ac:dyDescent="0.3">
      <c r="A44" s="254" t="s">
        <v>362</v>
      </c>
      <c r="B44" s="229" t="s">
        <v>396</v>
      </c>
      <c r="C44" s="44" t="s">
        <v>5</v>
      </c>
      <c r="D44" s="31">
        <v>1</v>
      </c>
      <c r="E44" s="31" t="s">
        <v>6</v>
      </c>
      <c r="F44" s="32">
        <v>1</v>
      </c>
      <c r="G44" s="39">
        <f t="shared" si="1"/>
        <v>2</v>
      </c>
      <c r="H44" s="40" t="s">
        <v>50</v>
      </c>
    </row>
    <row r="45" spans="1:8" ht="15.6" hidden="1" x14ac:dyDescent="0.3">
      <c r="A45" s="279" t="s">
        <v>56</v>
      </c>
      <c r="B45" s="37" t="s">
        <v>168</v>
      </c>
      <c r="C45" s="44" t="s">
        <v>7</v>
      </c>
      <c r="D45" s="292">
        <v>1</v>
      </c>
      <c r="E45" s="292" t="s">
        <v>6</v>
      </c>
      <c r="F45" s="292">
        <v>1</v>
      </c>
      <c r="G45" s="39">
        <f t="shared" si="1"/>
        <v>1</v>
      </c>
      <c r="H45" s="40" t="s">
        <v>446</v>
      </c>
    </row>
    <row r="46" spans="1:8" ht="15.6" hidden="1" x14ac:dyDescent="0.3">
      <c r="A46" s="238" t="s">
        <v>397</v>
      </c>
      <c r="B46" s="231" t="s">
        <v>348</v>
      </c>
      <c r="C46" s="44" t="s">
        <v>7</v>
      </c>
      <c r="D46" s="31">
        <v>1</v>
      </c>
      <c r="E46" s="31" t="s">
        <v>6</v>
      </c>
      <c r="F46" s="32">
        <v>1</v>
      </c>
      <c r="G46" s="39">
        <f t="shared" si="1"/>
        <v>1</v>
      </c>
      <c r="H46" s="40" t="s">
        <v>446</v>
      </c>
    </row>
    <row r="47" spans="1:8" ht="15.6" hidden="1" x14ac:dyDescent="0.3">
      <c r="A47" s="286" t="s">
        <v>427</v>
      </c>
      <c r="B47" s="229" t="s">
        <v>415</v>
      </c>
      <c r="C47" s="44" t="s">
        <v>7</v>
      </c>
      <c r="D47" s="32">
        <v>1</v>
      </c>
      <c r="E47" s="32" t="s">
        <v>6</v>
      </c>
      <c r="F47" s="32">
        <v>1</v>
      </c>
      <c r="G47" s="39">
        <f t="shared" si="1"/>
        <v>1</v>
      </c>
      <c r="H47" s="40" t="s">
        <v>446</v>
      </c>
    </row>
    <row r="48" spans="1:8" ht="15.6" hidden="1" x14ac:dyDescent="0.3">
      <c r="A48" s="230" t="s">
        <v>205</v>
      </c>
      <c r="B48" s="231" t="s">
        <v>222</v>
      </c>
      <c r="C48" s="44" t="s">
        <v>7</v>
      </c>
      <c r="D48" s="161">
        <v>2</v>
      </c>
      <c r="E48" s="31" t="s">
        <v>6</v>
      </c>
      <c r="F48" s="259">
        <v>2</v>
      </c>
      <c r="G48" s="39">
        <f t="shared" si="1"/>
        <v>2</v>
      </c>
      <c r="H48" s="40" t="s">
        <v>446</v>
      </c>
    </row>
    <row r="49" spans="1:8" ht="15.6" hidden="1" x14ac:dyDescent="0.3">
      <c r="A49" s="230" t="s">
        <v>205</v>
      </c>
      <c r="B49" s="231" t="s">
        <v>206</v>
      </c>
      <c r="C49" s="44" t="s">
        <v>7</v>
      </c>
      <c r="D49" s="259">
        <v>2</v>
      </c>
      <c r="E49" s="32" t="s">
        <v>6</v>
      </c>
      <c r="F49" s="259">
        <v>2</v>
      </c>
      <c r="G49" s="39">
        <f t="shared" si="1"/>
        <v>2</v>
      </c>
      <c r="H49" s="40" t="s">
        <v>446</v>
      </c>
    </row>
    <row r="50" spans="1:8" ht="15.6" hidden="1" x14ac:dyDescent="0.3">
      <c r="A50" s="37" t="s">
        <v>442</v>
      </c>
      <c r="B50" s="37" t="s">
        <v>298</v>
      </c>
      <c r="C50" s="44" t="s">
        <v>7</v>
      </c>
      <c r="D50" s="29">
        <v>1</v>
      </c>
      <c r="E50" s="29" t="s">
        <v>6</v>
      </c>
      <c r="F50" s="29">
        <v>1</v>
      </c>
      <c r="G50" s="39">
        <f t="shared" si="1"/>
        <v>1</v>
      </c>
      <c r="H50" s="40" t="s">
        <v>446</v>
      </c>
    </row>
    <row r="51" spans="1:8" ht="15.6" hidden="1" x14ac:dyDescent="0.3">
      <c r="A51" s="37" t="s">
        <v>34</v>
      </c>
      <c r="B51" s="37" t="s">
        <v>169</v>
      </c>
      <c r="C51" s="44" t="s">
        <v>7</v>
      </c>
      <c r="D51" s="292">
        <v>1</v>
      </c>
      <c r="E51" s="292" t="s">
        <v>6</v>
      </c>
      <c r="F51" s="292">
        <v>1</v>
      </c>
      <c r="G51" s="39">
        <f t="shared" si="1"/>
        <v>1</v>
      </c>
      <c r="H51" s="40" t="s">
        <v>446</v>
      </c>
    </row>
    <row r="52" spans="1:8" ht="15.6" hidden="1" x14ac:dyDescent="0.3">
      <c r="A52" s="283" t="s">
        <v>144</v>
      </c>
      <c r="B52" s="248" t="s">
        <v>219</v>
      </c>
      <c r="C52" s="44" t="s">
        <v>7</v>
      </c>
      <c r="D52" s="139">
        <v>1</v>
      </c>
      <c r="E52" s="139" t="s">
        <v>6</v>
      </c>
      <c r="F52" s="140">
        <f>D52</f>
        <v>1</v>
      </c>
      <c r="G52" s="39">
        <f t="shared" si="1"/>
        <v>3</v>
      </c>
      <c r="H52" s="40" t="s">
        <v>446</v>
      </c>
    </row>
    <row r="53" spans="1:8" ht="15.6" hidden="1" x14ac:dyDescent="0.3">
      <c r="A53" s="229" t="s">
        <v>144</v>
      </c>
      <c r="B53" s="231" t="s">
        <v>240</v>
      </c>
      <c r="C53" s="44" t="s">
        <v>7</v>
      </c>
      <c r="D53" s="32">
        <v>1</v>
      </c>
      <c r="E53" s="32" t="s">
        <v>6</v>
      </c>
      <c r="F53" s="32">
        <f>D53</f>
        <v>1</v>
      </c>
      <c r="G53" s="39">
        <f t="shared" si="1"/>
        <v>3</v>
      </c>
      <c r="H53" s="40" t="s">
        <v>446</v>
      </c>
    </row>
    <row r="54" spans="1:8" ht="15.6" hidden="1" x14ac:dyDescent="0.3">
      <c r="A54" s="37" t="s">
        <v>144</v>
      </c>
      <c r="B54" s="37" t="s">
        <v>299</v>
      </c>
      <c r="C54" s="44" t="s">
        <v>7</v>
      </c>
      <c r="D54" s="29">
        <v>1</v>
      </c>
      <c r="E54" s="29" t="s">
        <v>6</v>
      </c>
      <c r="F54" s="29">
        <v>1</v>
      </c>
      <c r="G54" s="39">
        <f t="shared" si="1"/>
        <v>3</v>
      </c>
      <c r="H54" s="40" t="s">
        <v>446</v>
      </c>
    </row>
    <row r="55" spans="1:8" ht="15.6" hidden="1" x14ac:dyDescent="0.3">
      <c r="A55" s="242" t="s">
        <v>350</v>
      </c>
      <c r="B55" s="229" t="s">
        <v>416</v>
      </c>
      <c r="C55" s="44" t="s">
        <v>7</v>
      </c>
      <c r="D55" s="32">
        <v>2</v>
      </c>
      <c r="E55" s="32" t="s">
        <v>6</v>
      </c>
      <c r="F55" s="32">
        <v>1</v>
      </c>
      <c r="G55" s="39">
        <f t="shared" si="1"/>
        <v>1</v>
      </c>
      <c r="H55" s="40" t="s">
        <v>446</v>
      </c>
    </row>
    <row r="56" spans="1:8" ht="15.6" hidden="1" x14ac:dyDescent="0.3">
      <c r="A56" s="37" t="s">
        <v>173</v>
      </c>
      <c r="B56" s="37" t="s">
        <v>174</v>
      </c>
      <c r="C56" s="44" t="s">
        <v>7</v>
      </c>
      <c r="D56" s="29">
        <v>2</v>
      </c>
      <c r="E56" s="29" t="s">
        <v>6</v>
      </c>
      <c r="F56" s="29">
        <v>2</v>
      </c>
      <c r="G56" s="39">
        <f t="shared" si="1"/>
        <v>1</v>
      </c>
      <c r="H56" s="40" t="s">
        <v>50</v>
      </c>
    </row>
  </sheetData>
  <autoFilter ref="A1:H56" xr:uid="{97F10251-FDCB-4286-A465-C747F863DD76}">
    <filterColumn colId="2">
      <filters>
        <filter val="Оборудование IT"/>
      </filters>
    </filterColumn>
    <filterColumn colId="7">
      <filters>
        <filter val="Вариативная часть"/>
      </filters>
    </filterColumn>
    <sortState xmlns:xlrd2="http://schemas.microsoft.com/office/spreadsheetml/2017/richdata2" ref="A2:H56">
      <sortCondition ref="A1"/>
    </sortState>
  </autoFilter>
  <conditionalFormatting sqref="C2:C56">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56">
    <cfRule type="colorScale" priority="324">
      <colorScale>
        <cfvo type="min"/>
        <cfvo type="percentile" val="50"/>
        <cfvo type="max"/>
        <color rgb="FFF8696B"/>
        <color rgb="FFFFEB84"/>
        <color rgb="FF63BE7B"/>
      </colorScale>
    </cfRule>
  </conditionalFormatting>
  <conditionalFormatting sqref="H2:H56">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56" xr:uid="{512806FB-9C28-446C-B2DB-622B7C79F8B0}">
      <formula1>"Базовая часть, Вариативная часть"</formula1>
    </dataValidation>
    <dataValidation allowBlank="1" showErrorMessage="1" sqref="A12:B56 D12:F56" xr:uid="{E214EB01-E75C-4F37-91FD-E75F82F4A2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57A577AE-96FB-4E5C-8FF8-B7D7CB32E016}">
          <x14:formula1>
            <xm:f>Виды!$A$1:$A$7</xm:f>
          </x14:formula1>
          <xm:sqref>C2:C56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19"/>
  <sheetViews>
    <sheetView workbookViewId="0">
      <pane ySplit="1" topLeftCell="A2" activePane="bottomLeft" state="frozen"/>
      <selection activeCell="B15" sqref="B15"/>
      <selection pane="bottomLeft" activeCell="B15" sqref="B15"/>
    </sheetView>
  </sheetViews>
  <sheetFormatPr defaultRowHeight="14.4" x14ac:dyDescent="0.3"/>
  <cols>
    <col min="1" max="1" width="32.33203125" bestFit="1" customWidth="1"/>
    <col min="2" max="2" width="46.33203125" customWidth="1"/>
    <col min="3" max="3" width="29.332031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6" t="s">
        <v>1</v>
      </c>
      <c r="B1" s="27" t="s">
        <v>10</v>
      </c>
      <c r="C1" s="27" t="s">
        <v>2</v>
      </c>
      <c r="D1" s="27" t="s">
        <v>4</v>
      </c>
      <c r="E1" s="26" t="s">
        <v>3</v>
      </c>
      <c r="F1" s="27" t="s">
        <v>8</v>
      </c>
      <c r="G1" s="27" t="s">
        <v>46</v>
      </c>
      <c r="H1" s="27" t="s">
        <v>47</v>
      </c>
    </row>
    <row r="2" spans="1:8" ht="15.6" x14ac:dyDescent="0.3">
      <c r="A2" s="266" t="s">
        <v>30</v>
      </c>
      <c r="B2" s="255" t="s">
        <v>223</v>
      </c>
      <c r="C2" s="44" t="s">
        <v>9</v>
      </c>
      <c r="D2" s="276">
        <v>1</v>
      </c>
      <c r="E2" s="276" t="s">
        <v>6</v>
      </c>
      <c r="F2" s="276">
        <v>1</v>
      </c>
      <c r="G2" s="39">
        <f t="shared" ref="G2:G19" si="0">COUNTIF($A$2:$A$19,A2)</f>
        <v>6</v>
      </c>
      <c r="H2" s="40" t="s">
        <v>50</v>
      </c>
    </row>
    <row r="3" spans="1:8" ht="15.6" x14ac:dyDescent="0.3">
      <c r="A3" s="244" t="s">
        <v>30</v>
      </c>
      <c r="B3" s="246" t="s">
        <v>244</v>
      </c>
      <c r="C3" s="44" t="s">
        <v>9</v>
      </c>
      <c r="D3" s="31">
        <v>1</v>
      </c>
      <c r="E3" s="31" t="s">
        <v>6</v>
      </c>
      <c r="F3" s="32">
        <v>1</v>
      </c>
      <c r="G3" s="39">
        <f t="shared" si="0"/>
        <v>6</v>
      </c>
      <c r="H3" s="40" t="s">
        <v>50</v>
      </c>
    </row>
    <row r="4" spans="1:8" ht="15.6" x14ac:dyDescent="0.3">
      <c r="A4" s="164" t="s">
        <v>30</v>
      </c>
      <c r="B4" s="271" t="s">
        <v>300</v>
      </c>
      <c r="C4" s="44" t="s">
        <v>9</v>
      </c>
      <c r="D4" s="102">
        <v>1</v>
      </c>
      <c r="E4" s="102" t="s">
        <v>6</v>
      </c>
      <c r="F4" s="102">
        <v>1</v>
      </c>
      <c r="G4" s="39">
        <f t="shared" si="0"/>
        <v>6</v>
      </c>
      <c r="H4" s="40" t="s">
        <v>50</v>
      </c>
    </row>
    <row r="5" spans="1:8" ht="15.6" x14ac:dyDescent="0.3">
      <c r="A5" s="164" t="s">
        <v>30</v>
      </c>
      <c r="B5" s="268" t="s">
        <v>371</v>
      </c>
      <c r="C5" s="44" t="s">
        <v>9</v>
      </c>
      <c r="D5" s="31">
        <v>1</v>
      </c>
      <c r="E5" s="31" t="s">
        <v>6</v>
      </c>
      <c r="F5" s="32">
        <f>D5</f>
        <v>1</v>
      </c>
      <c r="G5" s="39">
        <f t="shared" si="0"/>
        <v>6</v>
      </c>
      <c r="H5" s="40" t="s">
        <v>50</v>
      </c>
    </row>
    <row r="6" spans="1:8" ht="15.6" x14ac:dyDescent="0.3">
      <c r="A6" s="164" t="s">
        <v>30</v>
      </c>
      <c r="B6" s="274" t="s">
        <v>371</v>
      </c>
      <c r="C6" s="44" t="s">
        <v>9</v>
      </c>
      <c r="D6" s="31">
        <v>1</v>
      </c>
      <c r="E6" s="31" t="s">
        <v>6</v>
      </c>
      <c r="F6" s="31">
        <f>D6</f>
        <v>1</v>
      </c>
      <c r="G6" s="39">
        <f t="shared" si="0"/>
        <v>6</v>
      </c>
      <c r="H6" s="40" t="s">
        <v>50</v>
      </c>
    </row>
    <row r="7" spans="1:8" ht="15.6" x14ac:dyDescent="0.3">
      <c r="A7" s="267" t="s">
        <v>30</v>
      </c>
      <c r="B7" s="272" t="s">
        <v>431</v>
      </c>
      <c r="C7" s="44" t="s">
        <v>9</v>
      </c>
      <c r="D7" s="277">
        <v>1</v>
      </c>
      <c r="E7" s="277" t="s">
        <v>6</v>
      </c>
      <c r="F7" s="277">
        <v>1</v>
      </c>
      <c r="G7" s="39">
        <f t="shared" si="0"/>
        <v>6</v>
      </c>
      <c r="H7" s="40" t="s">
        <v>50</v>
      </c>
    </row>
    <row r="8" spans="1:8" ht="15.6" x14ac:dyDescent="0.3">
      <c r="A8" s="232" t="s">
        <v>302</v>
      </c>
      <c r="B8" s="232" t="s">
        <v>303</v>
      </c>
      <c r="C8" s="44" t="s">
        <v>9</v>
      </c>
      <c r="D8" s="233">
        <v>1</v>
      </c>
      <c r="E8" s="233" t="s">
        <v>6</v>
      </c>
      <c r="F8" s="233">
        <v>1</v>
      </c>
      <c r="G8" s="39">
        <f t="shared" si="0"/>
        <v>1</v>
      </c>
      <c r="H8" s="40" t="s">
        <v>50</v>
      </c>
    </row>
    <row r="9" spans="1:8" ht="15.6" x14ac:dyDescent="0.3">
      <c r="A9" s="232" t="s">
        <v>184</v>
      </c>
      <c r="B9" s="232" t="s">
        <v>304</v>
      </c>
      <c r="C9" s="44" t="s">
        <v>9</v>
      </c>
      <c r="D9" s="233">
        <v>1</v>
      </c>
      <c r="E9" s="233" t="s">
        <v>6</v>
      </c>
      <c r="F9" s="233">
        <v>1</v>
      </c>
      <c r="G9" s="39">
        <f t="shared" si="0"/>
        <v>2</v>
      </c>
      <c r="H9" s="40" t="s">
        <v>50</v>
      </c>
    </row>
    <row r="10" spans="1:8" ht="15.6" x14ac:dyDescent="0.3">
      <c r="A10" s="267" t="s">
        <v>184</v>
      </c>
      <c r="B10" s="272" t="s">
        <v>433</v>
      </c>
      <c r="C10" s="44" t="s">
        <v>9</v>
      </c>
      <c r="D10" s="277">
        <v>1</v>
      </c>
      <c r="E10" s="277" t="s">
        <v>6</v>
      </c>
      <c r="F10" s="277">
        <v>1</v>
      </c>
      <c r="G10" s="39">
        <f t="shared" si="0"/>
        <v>2</v>
      </c>
      <c r="H10" s="40" t="s">
        <v>50</v>
      </c>
    </row>
    <row r="11" spans="1:8" ht="15.6" x14ac:dyDescent="0.3">
      <c r="A11" s="264" t="s">
        <v>435</v>
      </c>
      <c r="B11" s="269" t="s">
        <v>436</v>
      </c>
      <c r="C11" s="44" t="s">
        <v>9</v>
      </c>
      <c r="D11" s="154">
        <v>1</v>
      </c>
      <c r="E11" s="154" t="s">
        <v>6</v>
      </c>
      <c r="F11" s="153">
        <v>1</v>
      </c>
      <c r="G11" s="39">
        <f t="shared" si="0"/>
        <v>1</v>
      </c>
      <c r="H11" s="40" t="s">
        <v>50</v>
      </c>
    </row>
    <row r="12" spans="1:8" ht="15.6" x14ac:dyDescent="0.3">
      <c r="A12" s="37" t="s">
        <v>31</v>
      </c>
      <c r="B12" s="270" t="s">
        <v>175</v>
      </c>
      <c r="C12" s="44" t="s">
        <v>44</v>
      </c>
      <c r="D12" s="100">
        <v>1</v>
      </c>
      <c r="E12" s="100" t="s">
        <v>6</v>
      </c>
      <c r="F12" s="100">
        <v>1</v>
      </c>
      <c r="G12" s="39">
        <f t="shared" si="0"/>
        <v>7</v>
      </c>
      <c r="H12" s="40" t="s">
        <v>50</v>
      </c>
    </row>
    <row r="13" spans="1:8" ht="15.6" x14ac:dyDescent="0.3">
      <c r="A13" s="203" t="s">
        <v>31</v>
      </c>
      <c r="B13" s="275" t="s">
        <v>225</v>
      </c>
      <c r="C13" s="44" t="s">
        <v>9</v>
      </c>
      <c r="D13" s="161">
        <v>1</v>
      </c>
      <c r="E13" s="161" t="s">
        <v>6</v>
      </c>
      <c r="F13" s="259">
        <v>1</v>
      </c>
      <c r="G13" s="39">
        <f t="shared" si="0"/>
        <v>7</v>
      </c>
      <c r="H13" s="40" t="s">
        <v>50</v>
      </c>
    </row>
    <row r="14" spans="1:8" ht="15.6" x14ac:dyDescent="0.3">
      <c r="A14" s="230" t="s">
        <v>31</v>
      </c>
      <c r="B14" s="273" t="s">
        <v>245</v>
      </c>
      <c r="C14" s="44" t="s">
        <v>9</v>
      </c>
      <c r="D14" s="259">
        <v>1</v>
      </c>
      <c r="E14" s="259" t="s">
        <v>6</v>
      </c>
      <c r="F14" s="259">
        <v>1</v>
      </c>
      <c r="G14" s="39">
        <f t="shared" si="0"/>
        <v>7</v>
      </c>
      <c r="H14" s="40" t="s">
        <v>50</v>
      </c>
    </row>
    <row r="15" spans="1:8" ht="15.6" x14ac:dyDescent="0.3">
      <c r="A15" s="164" t="s">
        <v>31</v>
      </c>
      <c r="B15" s="56" t="s">
        <v>301</v>
      </c>
      <c r="C15" s="44" t="s">
        <v>9</v>
      </c>
      <c r="D15" s="102">
        <v>1</v>
      </c>
      <c r="E15" s="102" t="s">
        <v>6</v>
      </c>
      <c r="F15" s="29">
        <v>1</v>
      </c>
      <c r="G15" s="39">
        <f t="shared" si="0"/>
        <v>7</v>
      </c>
      <c r="H15" s="40" t="s">
        <v>50</v>
      </c>
    </row>
    <row r="16" spans="1:8" ht="15.6" x14ac:dyDescent="0.3">
      <c r="A16" s="37" t="s">
        <v>31</v>
      </c>
      <c r="B16" s="246" t="s">
        <v>372</v>
      </c>
      <c r="C16" s="44" t="s">
        <v>9</v>
      </c>
      <c r="D16" s="32">
        <v>1</v>
      </c>
      <c r="E16" s="32" t="s">
        <v>6</v>
      </c>
      <c r="F16" s="32">
        <f>D16</f>
        <v>1</v>
      </c>
      <c r="G16" s="39">
        <f t="shared" si="0"/>
        <v>7</v>
      </c>
      <c r="H16" s="40" t="s">
        <v>50</v>
      </c>
    </row>
    <row r="17" spans="1:8" ht="15.6" x14ac:dyDescent="0.3">
      <c r="A17" s="37" t="s">
        <v>31</v>
      </c>
      <c r="B17" s="246" t="s">
        <v>398</v>
      </c>
      <c r="C17" s="44" t="s">
        <v>9</v>
      </c>
      <c r="D17" s="32">
        <v>1</v>
      </c>
      <c r="E17" s="32" t="s">
        <v>6</v>
      </c>
      <c r="F17" s="32">
        <f>D17</f>
        <v>1</v>
      </c>
      <c r="G17" s="39">
        <f t="shared" si="0"/>
        <v>7</v>
      </c>
      <c r="H17" s="40" t="s">
        <v>50</v>
      </c>
    </row>
    <row r="18" spans="1:8" ht="15.6" x14ac:dyDescent="0.3">
      <c r="A18" s="206" t="s">
        <v>31</v>
      </c>
      <c r="B18" s="265" t="s">
        <v>432</v>
      </c>
      <c r="C18" s="44" t="s">
        <v>9</v>
      </c>
      <c r="D18" s="153">
        <v>1</v>
      </c>
      <c r="E18" s="153" t="s">
        <v>6</v>
      </c>
      <c r="F18" s="153">
        <v>1</v>
      </c>
      <c r="G18" s="39">
        <f t="shared" si="0"/>
        <v>7</v>
      </c>
      <c r="H18" s="40" t="s">
        <v>50</v>
      </c>
    </row>
    <row r="19" spans="1:8" ht="15.6" x14ac:dyDescent="0.3">
      <c r="A19" s="206" t="s">
        <v>32</v>
      </c>
      <c r="B19" s="265" t="s">
        <v>434</v>
      </c>
      <c r="C19" s="44" t="s">
        <v>9</v>
      </c>
      <c r="D19" s="154">
        <v>1</v>
      </c>
      <c r="E19" s="153" t="s">
        <v>6</v>
      </c>
      <c r="F19" s="153">
        <v>1</v>
      </c>
      <c r="G19" s="39">
        <f t="shared" si="0"/>
        <v>1</v>
      </c>
      <c r="H19" s="40" t="s">
        <v>50</v>
      </c>
    </row>
  </sheetData>
  <autoFilter ref="A1:H1" xr:uid="{6E043B89-60E6-4362-A6B7-D2324202873B}">
    <sortState xmlns:xlrd2="http://schemas.microsoft.com/office/spreadsheetml/2017/richdata2" ref="A2:H19">
      <sortCondition ref="A1"/>
    </sortState>
  </autoFilter>
  <conditionalFormatting sqref="C2:C19">
    <cfRule type="expression" dxfId="21" priority="1" stopIfTrue="1">
      <formula>EXACT(C2,"Учебное пособие")</formula>
    </cfRule>
    <cfRule type="expression" dxfId="20" priority="2" stopIfTrue="1">
      <formula>EXACT(C2,"Техника безопасности")</formula>
    </cfRule>
    <cfRule type="expression" dxfId="19" priority="3" stopIfTrue="1">
      <formula>EXACT(C2,"Охрана труда")</formula>
    </cfRule>
    <cfRule type="expression" dxfId="18" priority="4" stopIfTrue="1">
      <formula>EXACT(C2,"Оборудование")</formula>
    </cfRule>
    <cfRule type="expression" dxfId="17" priority="5" stopIfTrue="1">
      <formula>EXACT(C2,"Программное обеспечение")</formula>
    </cfRule>
    <cfRule type="expression" dxfId="16" priority="6" stopIfTrue="1">
      <formula>EXACT(C2,"Оборудование IT")</formula>
    </cfRule>
    <cfRule type="expression" dxfId="15" priority="7" stopIfTrue="1">
      <formula>EXACT(C2,"Мебель")</formula>
    </cfRule>
  </conditionalFormatting>
  <conditionalFormatting sqref="G2:G19">
    <cfRule type="colorScale" priority="325">
      <colorScale>
        <cfvo type="min"/>
        <cfvo type="percentile" val="50"/>
        <cfvo type="max"/>
        <color rgb="FFF8696B"/>
        <color rgb="FFFFEB84"/>
        <color rgb="FF63BE7B"/>
      </colorScale>
    </cfRule>
  </conditionalFormatting>
  <conditionalFormatting sqref="H2:H19">
    <cfRule type="cellIs" dxfId="14" priority="28" operator="equal">
      <formula>"Вариативная часть"</formula>
    </cfRule>
    <cfRule type="cellIs" dxfId="13" priority="29" operator="equal">
      <formula>"Базовая часть"</formula>
    </cfRule>
  </conditionalFormatting>
  <dataValidations count="2">
    <dataValidation type="list" allowBlank="1" showInputMessage="1" showErrorMessage="1" sqref="H2:H19" xr:uid="{28FCD83D-5D09-4A8F-9473-A10307130490}">
      <formula1>"Базовая часть, Вариативная часть"</formula1>
    </dataValidation>
    <dataValidation allowBlank="1" showErrorMessage="1" sqref="A3:B19 D3:F19" xr:uid="{53431806-C43D-4A8B-84A4-756B83308087}"/>
  </dataValidations>
  <hyperlinks>
    <hyperlink ref="B5" r:id="rId1" display="http://publication.pravo.gov.ru/Document/View/0001202103110027" xr:uid="{77A80167-06EB-45EA-8DD7-3BACA9F7A474}"/>
    <hyperlink ref="B6" r:id="rId2" display="http://publication.pravo.gov.ru/Document/View/0001202103110027" xr:uid="{A7AB742E-F62E-4D92-A197-4C6AB171507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55BDCCA9-3E9F-4EE0-BA50-9F825D76F06C}">
          <x14:formula1>
            <xm:f>Виды!$A$1:$A$7</xm:f>
          </x14:formula1>
          <xm:sqref>C2:C19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128"/>
  <sheetViews>
    <sheetView topLeftCell="DG1" zoomScale="70" zoomScaleNormal="70" workbookViewId="0">
      <pane ySplit="1" topLeftCell="A2" activePane="bottomLeft" state="frozen"/>
      <selection pane="bottomLeft" activeCell="FF57" sqref="FF57:FK61"/>
    </sheetView>
  </sheetViews>
  <sheetFormatPr defaultColWidth="9.109375" defaultRowHeight="18" x14ac:dyDescent="0.3"/>
  <cols>
    <col min="1" max="1" width="5.109375" style="49" customWidth="1"/>
    <col min="2" max="2" width="30.6640625" style="49" customWidth="1"/>
    <col min="3" max="3" width="36.44140625" style="49" customWidth="1"/>
    <col min="4" max="4" width="14.88671875" style="49" customWidth="1"/>
    <col min="5" max="5" width="12.88671875" style="49" customWidth="1"/>
    <col min="6" max="6" width="14.44140625" style="49" customWidth="1"/>
    <col min="7" max="7" width="10.44140625" style="49" customWidth="1"/>
    <col min="8" max="8" width="14.109375" style="49" bestFit="1" customWidth="1"/>
    <col min="9" max="9" width="5.109375" style="49" hidden="1" customWidth="1"/>
    <col min="10" max="10" width="47.109375" style="49" hidden="1" customWidth="1"/>
    <col min="11" max="11" width="31.33203125" style="49" hidden="1" customWidth="1"/>
    <col min="12" max="12" width="22" style="49" hidden="1" customWidth="1"/>
    <col min="13" max="13" width="15.5546875" style="49" hidden="1" customWidth="1"/>
    <col min="14" max="14" width="14.88671875" style="49" hidden="1" customWidth="1"/>
    <col min="15" max="15" width="14.44140625" style="49" hidden="1" customWidth="1"/>
    <col min="16" max="16" width="14.109375" style="49" hidden="1" customWidth="1"/>
    <col min="17" max="17" width="5.109375" style="49" hidden="1" customWidth="1"/>
    <col min="18" max="18" width="47.109375" style="49" hidden="1" customWidth="1"/>
    <col min="19" max="19" width="31.33203125" style="49" hidden="1" customWidth="1"/>
    <col min="20" max="20" width="22" style="49" hidden="1" customWidth="1"/>
    <col min="21" max="21" width="15.5546875" style="49" hidden="1" customWidth="1"/>
    <col min="22" max="22" width="14.88671875" style="49" hidden="1" customWidth="1"/>
    <col min="23" max="23" width="14.44140625" style="49" hidden="1" customWidth="1"/>
    <col min="24" max="24" width="14.109375" style="49" hidden="1" customWidth="1"/>
    <col min="25" max="25" width="5.109375" style="49" hidden="1" customWidth="1"/>
    <col min="26" max="26" width="52" style="49" hidden="1" customWidth="1"/>
    <col min="27" max="27" width="27.44140625" style="49" hidden="1" customWidth="1"/>
    <col min="28" max="28" width="20.44140625" style="49" hidden="1" customWidth="1"/>
    <col min="29" max="29" width="14.44140625" style="49" hidden="1" customWidth="1"/>
    <col min="30" max="30" width="14.88671875" style="49" hidden="1" customWidth="1"/>
    <col min="31" max="31" width="14.33203125" style="49" hidden="1" customWidth="1"/>
    <col min="32" max="32" width="16" style="49" hidden="1" customWidth="1"/>
    <col min="33" max="33" width="5.109375" style="49" hidden="1" customWidth="1"/>
    <col min="34" max="34" width="52" style="49" hidden="1" customWidth="1"/>
    <col min="35" max="35" width="27.44140625" style="49" hidden="1" customWidth="1"/>
    <col min="36" max="36" width="20.44140625" style="49" hidden="1" customWidth="1"/>
    <col min="37" max="37" width="14.44140625" style="49" hidden="1" customWidth="1"/>
    <col min="38" max="38" width="14.88671875" style="49" hidden="1" customWidth="1"/>
    <col min="39" max="39" width="14.33203125" style="49" hidden="1" customWidth="1"/>
    <col min="40" max="40" width="16" style="49" hidden="1" customWidth="1"/>
    <col min="41" max="41" width="3.33203125" style="49" hidden="1" customWidth="1"/>
    <col min="42" max="42" width="51.5546875" style="49" hidden="1" customWidth="1"/>
    <col min="43" max="43" width="95.5546875" style="49" hidden="1" customWidth="1"/>
    <col min="44" max="44" width="23.5546875" style="49" hidden="1" customWidth="1"/>
    <col min="45" max="45" width="9.5546875" style="49" hidden="1" customWidth="1"/>
    <col min="46" max="46" width="19.5546875" style="49" hidden="1" customWidth="1"/>
    <col min="47" max="47" width="11.5546875" style="49" hidden="1" customWidth="1"/>
    <col min="48" max="48" width="16.33203125" style="49" hidden="1" customWidth="1"/>
    <col min="49" max="49" width="4" style="49" hidden="1" customWidth="1"/>
    <col min="50" max="50" width="42.44140625" style="49" hidden="1" customWidth="1"/>
    <col min="51" max="51" width="23.33203125" style="49" hidden="1" customWidth="1"/>
    <col min="52" max="52" width="0" style="49" hidden="1" customWidth="1"/>
    <col min="53" max="53" width="13.33203125" style="49" hidden="1" customWidth="1"/>
    <col min="54" max="54" width="13.109375" style="49" hidden="1" customWidth="1"/>
    <col min="55" max="55" width="22.44140625" style="49" hidden="1" customWidth="1"/>
    <col min="56" max="56" width="7" style="49" hidden="1" customWidth="1"/>
    <col min="57" max="57" width="4" style="49" hidden="1" customWidth="1"/>
    <col min="58" max="58" width="53.88671875" style="49" hidden="1" customWidth="1"/>
    <col min="59" max="59" width="21.44140625" style="49" hidden="1" customWidth="1"/>
    <col min="60" max="60" width="11.6640625" style="49" hidden="1" customWidth="1"/>
    <col min="61" max="61" width="13.109375" style="49" hidden="1" customWidth="1"/>
    <col min="62" max="62" width="16.33203125" style="49" hidden="1" customWidth="1"/>
    <col min="63" max="63" width="23" style="49" hidden="1" customWidth="1"/>
    <col min="64" max="64" width="0" style="49" hidden="1" customWidth="1"/>
    <col min="65" max="65" width="5.109375" style="49" customWidth="1"/>
    <col min="66" max="66" width="38.109375" style="49" customWidth="1"/>
    <col min="67" max="67" width="35.33203125" style="49" customWidth="1"/>
    <col min="68" max="68" width="22" style="49" customWidth="1"/>
    <col min="69" max="69" width="15.5546875" style="49" customWidth="1"/>
    <col min="70" max="70" width="14.88671875" style="49" customWidth="1"/>
    <col min="71" max="71" width="14.44140625" style="49" customWidth="1"/>
    <col min="72" max="72" width="15.44140625" style="49" bestFit="1" customWidth="1"/>
    <col min="73" max="79" width="0" style="49" hidden="1" customWidth="1"/>
    <col min="80" max="80" width="50.33203125" style="49" hidden="1" customWidth="1"/>
    <col min="81" max="87" width="0" style="49" hidden="1" customWidth="1"/>
    <col min="88" max="88" width="44.5546875" style="49" hidden="1" customWidth="1"/>
    <col min="89" max="95" width="0" style="49" hidden="1" customWidth="1"/>
    <col min="96" max="96" width="32" style="49" hidden="1" customWidth="1"/>
    <col min="97" max="103" width="0" style="49" hidden="1" customWidth="1"/>
    <col min="104" max="104" width="27.44140625" style="49" hidden="1" customWidth="1"/>
    <col min="105" max="105" width="5.109375" style="49" customWidth="1"/>
    <col min="106" max="106" width="56.6640625" style="49" customWidth="1"/>
    <col min="107" max="107" width="43.6640625" style="49" customWidth="1"/>
    <col min="108" max="108" width="22" style="49" customWidth="1"/>
    <col min="109" max="109" width="15.5546875" style="49" customWidth="1"/>
    <col min="110" max="110" width="14.88671875" style="49" customWidth="1"/>
    <col min="111" max="111" width="14.44140625" style="49" customWidth="1"/>
    <col min="112" max="112" width="20.44140625" style="49" customWidth="1"/>
    <col min="113" max="113" width="5.109375" style="49" customWidth="1"/>
    <col min="114" max="114" width="32.88671875" style="49" customWidth="1"/>
    <col min="115" max="115" width="72.44140625" style="49" customWidth="1"/>
    <col min="116" max="116" width="22" style="49" customWidth="1"/>
    <col min="117" max="117" width="15.5546875" style="49" customWidth="1"/>
    <col min="118" max="118" width="14.88671875" style="49" customWidth="1"/>
    <col min="119" max="119" width="14.44140625" style="49" customWidth="1"/>
    <col min="120" max="120" width="13.6640625" style="49" customWidth="1"/>
    <col min="121" max="127" width="0" style="49" hidden="1" customWidth="1"/>
    <col min="128" max="128" width="45.88671875" style="49" hidden="1" customWidth="1"/>
    <col min="129" max="135" width="0" style="49" hidden="1" customWidth="1"/>
    <col min="136" max="136" width="44.88671875" style="49" hidden="1" customWidth="1"/>
    <col min="137" max="143" width="0" style="49" hidden="1" customWidth="1"/>
    <col min="144" max="144" width="45.5546875" style="49" hidden="1" customWidth="1"/>
    <col min="145" max="160" width="0" style="49" hidden="1" customWidth="1"/>
    <col min="161" max="161" width="4.44140625" style="49" customWidth="1"/>
    <col min="162" max="162" width="47.44140625" style="49" customWidth="1"/>
    <col min="163" max="163" width="31.44140625" style="49" customWidth="1"/>
    <col min="164" max="164" width="19.33203125" style="49" customWidth="1"/>
    <col min="165" max="165" width="13.6640625" style="49" customWidth="1"/>
    <col min="166" max="166" width="13" style="49" customWidth="1"/>
    <col min="167" max="167" width="12.6640625" style="49" customWidth="1"/>
    <col min="168" max="168" width="12.33203125" style="49" customWidth="1"/>
    <col min="169" max="192" width="0" style="49" hidden="1" customWidth="1"/>
    <col min="193" max="16384" width="9.109375" style="49"/>
  </cols>
  <sheetData>
    <row r="1" spans="1:192" x14ac:dyDescent="0.3">
      <c r="A1" s="448" t="s">
        <v>72</v>
      </c>
      <c r="B1" s="448"/>
      <c r="C1" s="448"/>
      <c r="D1" s="448"/>
      <c r="E1" s="448"/>
      <c r="F1" s="448"/>
      <c r="G1" s="448"/>
      <c r="H1" s="448"/>
      <c r="I1" s="448" t="s">
        <v>62</v>
      </c>
      <c r="J1" s="448"/>
      <c r="K1" s="448"/>
      <c r="L1" s="448"/>
      <c r="M1" s="448"/>
      <c r="N1" s="448"/>
      <c r="O1" s="448"/>
      <c r="P1" s="448"/>
      <c r="Q1" s="448" t="s">
        <v>59</v>
      </c>
      <c r="R1" s="448"/>
      <c r="S1" s="448"/>
      <c r="T1" s="448"/>
      <c r="U1" s="448"/>
      <c r="V1" s="448"/>
      <c r="W1" s="448"/>
      <c r="X1" s="448"/>
      <c r="Y1" s="448" t="s">
        <v>94</v>
      </c>
      <c r="Z1" s="448"/>
      <c r="AA1" s="448"/>
      <c r="AB1" s="448"/>
      <c r="AC1" s="448"/>
      <c r="AD1" s="448"/>
      <c r="AE1" s="448"/>
      <c r="AF1" s="448"/>
      <c r="AG1" s="448" t="s">
        <v>95</v>
      </c>
      <c r="AH1" s="448"/>
      <c r="AI1" s="448"/>
      <c r="AJ1" s="448"/>
      <c r="AK1" s="448"/>
      <c r="AL1" s="448"/>
      <c r="AM1" s="448"/>
      <c r="AN1" s="448"/>
      <c r="AO1" s="448" t="s">
        <v>63</v>
      </c>
      <c r="AP1" s="448"/>
      <c r="AQ1" s="448"/>
      <c r="AR1" s="448"/>
      <c r="AS1" s="448"/>
      <c r="AT1" s="448"/>
      <c r="AU1" s="448"/>
      <c r="AV1" s="448"/>
      <c r="AW1" s="448" t="s">
        <v>64</v>
      </c>
      <c r="AX1" s="448"/>
      <c r="AY1" s="448"/>
      <c r="AZ1" s="448"/>
      <c r="BA1" s="448"/>
      <c r="BB1" s="448"/>
      <c r="BC1" s="448"/>
      <c r="BD1" s="448"/>
      <c r="BE1" s="448" t="s">
        <v>96</v>
      </c>
      <c r="BF1" s="448"/>
      <c r="BG1" s="448"/>
      <c r="BH1" s="448"/>
      <c r="BI1" s="448"/>
      <c r="BJ1" s="448"/>
      <c r="BK1" s="448"/>
      <c r="BL1" s="448"/>
      <c r="BM1" s="448" t="s">
        <v>78</v>
      </c>
      <c r="BN1" s="448"/>
      <c r="BO1" s="448"/>
      <c r="BP1" s="448"/>
      <c r="BQ1" s="448"/>
      <c r="BR1" s="448"/>
      <c r="BS1" s="448"/>
      <c r="BT1" s="448"/>
      <c r="BU1" s="448" t="s">
        <v>97</v>
      </c>
      <c r="BV1" s="448"/>
      <c r="BW1" s="448"/>
      <c r="BX1" s="448"/>
      <c r="BY1" s="448"/>
      <c r="BZ1" s="448"/>
      <c r="CA1" s="448"/>
      <c r="CB1" s="448"/>
      <c r="CC1" s="448" t="s">
        <v>98</v>
      </c>
      <c r="CD1" s="448"/>
      <c r="CE1" s="448"/>
      <c r="CF1" s="448"/>
      <c r="CG1" s="448"/>
      <c r="CH1" s="448"/>
      <c r="CI1" s="448"/>
      <c r="CJ1" s="448"/>
      <c r="CK1" s="448" t="s">
        <v>99</v>
      </c>
      <c r="CL1" s="448"/>
      <c r="CM1" s="448"/>
      <c r="CN1" s="448"/>
      <c r="CO1" s="448"/>
      <c r="CP1" s="448"/>
      <c r="CQ1" s="448"/>
      <c r="CR1" s="448"/>
      <c r="CS1" s="448" t="s">
        <v>100</v>
      </c>
      <c r="CT1" s="448"/>
      <c r="CU1" s="448"/>
      <c r="CV1" s="448"/>
      <c r="CW1" s="448"/>
      <c r="CX1" s="448"/>
      <c r="CY1" s="448"/>
      <c r="CZ1" s="448"/>
      <c r="DA1" s="448" t="s">
        <v>83</v>
      </c>
      <c r="DB1" s="448"/>
      <c r="DC1" s="448"/>
      <c r="DD1" s="448"/>
      <c r="DE1" s="448"/>
      <c r="DF1" s="448"/>
      <c r="DG1" s="448"/>
      <c r="DH1" s="448"/>
      <c r="DI1" s="448" t="s">
        <v>83</v>
      </c>
      <c r="DJ1" s="448"/>
      <c r="DK1" s="448"/>
      <c r="DL1" s="448"/>
      <c r="DM1" s="448"/>
      <c r="DN1" s="448"/>
      <c r="DO1" s="448"/>
      <c r="DP1" s="448"/>
      <c r="DQ1" s="448" t="s">
        <v>83</v>
      </c>
      <c r="DR1" s="448"/>
      <c r="DS1" s="448"/>
      <c r="DT1" s="448"/>
      <c r="DU1" s="448"/>
      <c r="DV1" s="448"/>
      <c r="DW1" s="448"/>
      <c r="DX1" s="448"/>
      <c r="DY1" s="448" t="s">
        <v>101</v>
      </c>
      <c r="DZ1" s="448"/>
      <c r="EA1" s="448"/>
      <c r="EB1" s="448"/>
      <c r="EC1" s="448"/>
      <c r="ED1" s="448"/>
      <c r="EE1" s="448"/>
      <c r="EF1" s="448"/>
      <c r="EG1" s="448" t="s">
        <v>65</v>
      </c>
      <c r="EH1" s="448"/>
      <c r="EI1" s="448"/>
      <c r="EJ1" s="448"/>
      <c r="EK1" s="448"/>
      <c r="EL1" s="448"/>
      <c r="EM1" s="448"/>
      <c r="EN1" s="448"/>
      <c r="EO1" s="448" t="s">
        <v>65</v>
      </c>
      <c r="EP1" s="448"/>
      <c r="EQ1" s="448"/>
      <c r="ER1" s="448"/>
      <c r="ES1" s="448"/>
      <c r="ET1" s="448"/>
      <c r="EU1" s="448"/>
      <c r="EV1" s="448"/>
      <c r="EW1" s="448" t="s">
        <v>102</v>
      </c>
      <c r="EX1" s="448"/>
      <c r="EY1" s="448"/>
      <c r="EZ1" s="448"/>
      <c r="FA1" s="448"/>
      <c r="FB1" s="448"/>
      <c r="FC1" s="448"/>
      <c r="FD1" s="448"/>
      <c r="FE1" s="448" t="s">
        <v>90</v>
      </c>
      <c r="FF1" s="448"/>
      <c r="FG1" s="448"/>
      <c r="FH1" s="448"/>
      <c r="FI1" s="448"/>
      <c r="FJ1" s="448"/>
      <c r="FK1" s="448"/>
      <c r="FL1" s="448"/>
      <c r="FM1" s="448" t="s">
        <v>90</v>
      </c>
      <c r="FN1" s="448"/>
      <c r="FO1" s="448"/>
      <c r="FP1" s="448"/>
      <c r="FQ1" s="448"/>
      <c r="FR1" s="448"/>
      <c r="FS1" s="448"/>
      <c r="FT1" s="448"/>
      <c r="FU1" s="448" t="s">
        <v>66</v>
      </c>
      <c r="FV1" s="448"/>
      <c r="FW1" s="448"/>
      <c r="FX1" s="448"/>
      <c r="FY1" s="448"/>
      <c r="FZ1" s="448"/>
      <c r="GA1" s="448"/>
      <c r="GB1" s="448"/>
      <c r="GC1" s="448" t="s">
        <v>103</v>
      </c>
      <c r="GD1" s="448"/>
      <c r="GE1" s="448"/>
      <c r="GF1" s="448"/>
      <c r="GG1" s="448"/>
      <c r="GH1" s="448"/>
      <c r="GI1" s="448"/>
      <c r="GJ1" s="448"/>
    </row>
    <row r="2" spans="1:192" x14ac:dyDescent="0.3">
      <c r="A2" s="447" t="s">
        <v>73</v>
      </c>
      <c r="B2" s="447"/>
      <c r="C2" s="447"/>
      <c r="D2" s="447"/>
      <c r="E2" s="447"/>
      <c r="F2" s="447"/>
      <c r="G2" s="447"/>
      <c r="H2" s="447"/>
      <c r="I2" s="447" t="s">
        <v>104</v>
      </c>
      <c r="J2" s="447"/>
      <c r="K2" s="447"/>
      <c r="L2" s="447"/>
      <c r="M2" s="447"/>
      <c r="N2" s="447"/>
      <c r="O2" s="447"/>
      <c r="P2" s="447"/>
      <c r="Q2" s="447" t="s">
        <v>105</v>
      </c>
      <c r="R2" s="447"/>
      <c r="S2" s="447"/>
      <c r="T2" s="447"/>
      <c r="U2" s="447"/>
      <c r="V2" s="447"/>
      <c r="W2" s="447"/>
      <c r="X2" s="447"/>
      <c r="Y2" s="447" t="s">
        <v>106</v>
      </c>
      <c r="Z2" s="447"/>
      <c r="AA2" s="447"/>
      <c r="AB2" s="447"/>
      <c r="AC2" s="447"/>
      <c r="AD2" s="447"/>
      <c r="AE2" s="447"/>
      <c r="AF2" s="447"/>
      <c r="AG2" s="447" t="s">
        <v>107</v>
      </c>
      <c r="AH2" s="447"/>
      <c r="AI2" s="447"/>
      <c r="AJ2" s="447"/>
      <c r="AK2" s="447"/>
      <c r="AL2" s="447"/>
      <c r="AM2" s="447"/>
      <c r="AN2" s="447"/>
      <c r="AO2" s="447" t="s">
        <v>76</v>
      </c>
      <c r="AP2" s="447"/>
      <c r="AQ2" s="447"/>
      <c r="AR2" s="447"/>
      <c r="AS2" s="447"/>
      <c r="AT2" s="447"/>
      <c r="AU2" s="447"/>
      <c r="AV2" s="447"/>
      <c r="AW2" s="447" t="s">
        <v>108</v>
      </c>
      <c r="AX2" s="447"/>
      <c r="AY2" s="447"/>
      <c r="AZ2" s="447"/>
      <c r="BA2" s="447"/>
      <c r="BB2" s="447"/>
      <c r="BC2" s="447"/>
      <c r="BD2" s="447"/>
      <c r="BE2" s="447" t="s">
        <v>109</v>
      </c>
      <c r="BF2" s="447"/>
      <c r="BG2" s="447"/>
      <c r="BH2" s="447"/>
      <c r="BI2" s="447"/>
      <c r="BJ2" s="447"/>
      <c r="BK2" s="447"/>
      <c r="BL2" s="447"/>
      <c r="BM2" s="447" t="s">
        <v>79</v>
      </c>
      <c r="BN2" s="447"/>
      <c r="BO2" s="447"/>
      <c r="BP2" s="447"/>
      <c r="BQ2" s="447"/>
      <c r="BR2" s="447"/>
      <c r="BS2" s="447"/>
      <c r="BT2" s="447"/>
      <c r="BU2" s="447" t="s">
        <v>110</v>
      </c>
      <c r="BV2" s="447"/>
      <c r="BW2" s="447"/>
      <c r="BX2" s="447"/>
      <c r="BY2" s="447"/>
      <c r="BZ2" s="447"/>
      <c r="CA2" s="447"/>
      <c r="CB2" s="447"/>
      <c r="CC2" s="447" t="s">
        <v>111</v>
      </c>
      <c r="CD2" s="447"/>
      <c r="CE2" s="447"/>
      <c r="CF2" s="447"/>
      <c r="CG2" s="447"/>
      <c r="CH2" s="447"/>
      <c r="CI2" s="447"/>
      <c r="CJ2" s="447"/>
      <c r="CK2" s="447" t="s">
        <v>112</v>
      </c>
      <c r="CL2" s="447"/>
      <c r="CM2" s="447"/>
      <c r="CN2" s="447"/>
      <c r="CO2" s="447"/>
      <c r="CP2" s="447"/>
      <c r="CQ2" s="447"/>
      <c r="CR2" s="447"/>
      <c r="CS2" s="447" t="s">
        <v>113</v>
      </c>
      <c r="CT2" s="447"/>
      <c r="CU2" s="447"/>
      <c r="CV2" s="447"/>
      <c r="CW2" s="447"/>
      <c r="CX2" s="447"/>
      <c r="CY2" s="447"/>
      <c r="CZ2" s="447"/>
      <c r="DA2" s="447" t="s">
        <v>84</v>
      </c>
      <c r="DB2" s="447"/>
      <c r="DC2" s="447"/>
      <c r="DD2" s="447"/>
      <c r="DE2" s="447"/>
      <c r="DF2" s="447"/>
      <c r="DG2" s="447"/>
      <c r="DH2" s="447"/>
      <c r="DI2" s="447" t="s">
        <v>87</v>
      </c>
      <c r="DJ2" s="447"/>
      <c r="DK2" s="447"/>
      <c r="DL2" s="447"/>
      <c r="DM2" s="447"/>
      <c r="DN2" s="447"/>
      <c r="DO2" s="447"/>
      <c r="DP2" s="447"/>
      <c r="DQ2" s="447" t="s">
        <v>114</v>
      </c>
      <c r="DR2" s="447"/>
      <c r="DS2" s="447"/>
      <c r="DT2" s="447"/>
      <c r="DU2" s="447"/>
      <c r="DV2" s="447"/>
      <c r="DW2" s="447"/>
      <c r="DX2" s="447"/>
      <c r="DY2" s="447" t="s">
        <v>115</v>
      </c>
      <c r="DZ2" s="447"/>
      <c r="EA2" s="447"/>
      <c r="EB2" s="447"/>
      <c r="EC2" s="447"/>
      <c r="ED2" s="447"/>
      <c r="EE2" s="447"/>
      <c r="EF2" s="447"/>
      <c r="EG2" s="449" t="s">
        <v>116</v>
      </c>
      <c r="EH2" s="449"/>
      <c r="EI2" s="449"/>
      <c r="EJ2" s="449"/>
      <c r="EK2" s="449"/>
      <c r="EL2" s="449"/>
      <c r="EM2" s="449"/>
      <c r="EN2" s="449"/>
      <c r="EO2" s="447" t="s">
        <v>117</v>
      </c>
      <c r="EP2" s="447"/>
      <c r="EQ2" s="447"/>
      <c r="ER2" s="447"/>
      <c r="ES2" s="447"/>
      <c r="ET2" s="447"/>
      <c r="EU2" s="447"/>
      <c r="EV2" s="447"/>
      <c r="EW2" s="447" t="s">
        <v>118</v>
      </c>
      <c r="EX2" s="447"/>
      <c r="EY2" s="447"/>
      <c r="EZ2" s="447"/>
      <c r="FA2" s="447"/>
      <c r="FB2" s="447"/>
      <c r="FC2" s="447"/>
      <c r="FD2" s="447"/>
      <c r="FE2" s="447" t="s">
        <v>119</v>
      </c>
      <c r="FF2" s="447"/>
      <c r="FG2" s="447"/>
      <c r="FH2" s="447"/>
      <c r="FI2" s="447"/>
      <c r="FJ2" s="447"/>
      <c r="FK2" s="447"/>
      <c r="FL2" s="447"/>
      <c r="FM2" s="447" t="s">
        <v>91</v>
      </c>
      <c r="FN2" s="447"/>
      <c r="FO2" s="447"/>
      <c r="FP2" s="447"/>
      <c r="FQ2" s="447"/>
      <c r="FR2" s="447"/>
      <c r="FS2" s="447"/>
      <c r="FT2" s="447"/>
      <c r="FU2" s="447" t="s">
        <v>120</v>
      </c>
      <c r="FV2" s="447"/>
      <c r="FW2" s="447"/>
      <c r="FX2" s="447"/>
      <c r="FY2" s="447"/>
      <c r="FZ2" s="447"/>
      <c r="GA2" s="447"/>
      <c r="GB2" s="447"/>
      <c r="GC2" s="447" t="s">
        <v>121</v>
      </c>
      <c r="GD2" s="447"/>
      <c r="GE2" s="447"/>
      <c r="GF2" s="447"/>
      <c r="GG2" s="447"/>
      <c r="GH2" s="447"/>
      <c r="GI2" s="447"/>
      <c r="GJ2" s="447"/>
    </row>
    <row r="3" spans="1:192" ht="21" x14ac:dyDescent="0.35">
      <c r="A3" s="439" t="s">
        <v>122</v>
      </c>
      <c r="B3" s="439"/>
      <c r="C3" s="439"/>
      <c r="D3" s="439"/>
      <c r="E3" s="439"/>
      <c r="F3" s="439"/>
      <c r="G3" s="439"/>
      <c r="H3" s="439"/>
      <c r="BM3" s="418" t="s">
        <v>185</v>
      </c>
      <c r="BN3" s="419"/>
      <c r="BO3" s="419"/>
      <c r="BP3" s="419"/>
      <c r="BQ3" s="419"/>
      <c r="BR3" s="419"/>
      <c r="BS3" s="419"/>
      <c r="BT3" s="419"/>
      <c r="DA3" s="399" t="s">
        <v>246</v>
      </c>
      <c r="DB3" s="400"/>
      <c r="DC3" s="400"/>
      <c r="DD3" s="400"/>
      <c r="DE3" s="400"/>
      <c r="DF3" s="400"/>
      <c r="DG3" s="400"/>
      <c r="DH3" s="401"/>
      <c r="DI3" s="395" t="s">
        <v>305</v>
      </c>
      <c r="DJ3" s="395"/>
      <c r="DK3" s="395"/>
      <c r="DL3" s="395"/>
      <c r="DM3" s="395"/>
      <c r="DN3" s="395"/>
      <c r="DO3" s="395"/>
      <c r="DP3" s="395"/>
      <c r="FE3" s="362" t="s">
        <v>399</v>
      </c>
      <c r="FF3" s="363"/>
      <c r="FG3" s="363"/>
      <c r="FH3" s="363"/>
      <c r="FI3" s="363"/>
      <c r="FJ3" s="363"/>
      <c r="FK3" s="363"/>
      <c r="FL3" s="363"/>
    </row>
    <row r="4" spans="1:192" ht="21" x14ac:dyDescent="0.3">
      <c r="A4" s="440" t="s">
        <v>123</v>
      </c>
      <c r="B4" s="441"/>
      <c r="C4" s="442"/>
      <c r="D4" s="443" t="s">
        <v>124</v>
      </c>
      <c r="E4" s="444"/>
      <c r="F4" s="444"/>
      <c r="G4" s="444"/>
      <c r="H4" s="445"/>
      <c r="BM4" s="384" t="s">
        <v>123</v>
      </c>
      <c r="BN4" s="385"/>
      <c r="BO4" s="427" t="s">
        <v>186</v>
      </c>
      <c r="BP4" s="427"/>
      <c r="BQ4" s="427"/>
      <c r="BR4" s="427"/>
      <c r="BS4" s="427"/>
      <c r="BT4" s="427"/>
      <c r="DA4" s="399" t="s">
        <v>247</v>
      </c>
      <c r="DB4" s="400"/>
      <c r="DC4" s="401"/>
      <c r="DD4" s="399" t="s">
        <v>86</v>
      </c>
      <c r="DE4" s="400"/>
      <c r="DF4" s="400"/>
      <c r="DG4" s="400"/>
      <c r="DH4" s="400"/>
      <c r="DI4" s="382" t="s">
        <v>123</v>
      </c>
      <c r="DJ4" s="383"/>
      <c r="DK4" s="384" t="s">
        <v>77</v>
      </c>
      <c r="DL4" s="385"/>
      <c r="DM4" s="385"/>
      <c r="DN4" s="385"/>
      <c r="DO4" s="385"/>
      <c r="DP4" s="386"/>
      <c r="FE4" s="364" t="s">
        <v>123</v>
      </c>
      <c r="FF4" s="364"/>
      <c r="FG4" s="364"/>
      <c r="FH4" s="365" t="s">
        <v>400</v>
      </c>
      <c r="FI4" s="365"/>
      <c r="FJ4" s="365"/>
      <c r="FK4" s="365"/>
      <c r="FL4" s="365"/>
    </row>
    <row r="5" spans="1:192" ht="21" x14ac:dyDescent="0.25">
      <c r="A5" s="446" t="s">
        <v>125</v>
      </c>
      <c r="B5" s="446"/>
      <c r="C5" s="446"/>
      <c r="D5" s="446"/>
      <c r="E5" s="446"/>
      <c r="F5" s="446"/>
      <c r="G5" s="446"/>
      <c r="H5" s="446"/>
      <c r="BM5" s="410" t="s">
        <v>13</v>
      </c>
      <c r="BN5" s="411"/>
      <c r="BO5" s="411"/>
      <c r="BP5" s="411"/>
      <c r="BQ5" s="411"/>
      <c r="BR5" s="411"/>
      <c r="BS5" s="411"/>
      <c r="BT5" s="412"/>
      <c r="DA5" s="393" t="s">
        <v>248</v>
      </c>
      <c r="DB5" s="394"/>
      <c r="DC5" s="394"/>
      <c r="DD5" s="394"/>
      <c r="DE5" s="394"/>
      <c r="DF5" s="394"/>
      <c r="DG5" s="394"/>
      <c r="DH5" s="394"/>
      <c r="DI5" s="361" t="s">
        <v>12</v>
      </c>
      <c r="DJ5" s="361"/>
      <c r="DK5" s="361"/>
      <c r="DL5" s="361"/>
      <c r="DM5" s="361"/>
      <c r="DN5" s="361"/>
      <c r="DO5" s="361"/>
      <c r="DP5" s="361"/>
      <c r="FE5" s="356" t="s">
        <v>12</v>
      </c>
      <c r="FF5" s="357"/>
      <c r="FG5" s="357"/>
      <c r="FH5" s="357"/>
      <c r="FI5" s="357"/>
      <c r="FJ5" s="357"/>
      <c r="FK5" s="357"/>
      <c r="FL5" s="357"/>
    </row>
    <row r="6" spans="1:192" x14ac:dyDescent="0.3">
      <c r="A6" s="436" t="s">
        <v>13</v>
      </c>
      <c r="B6" s="437"/>
      <c r="C6" s="437"/>
      <c r="D6" s="437"/>
      <c r="E6" s="437"/>
      <c r="F6" s="437"/>
      <c r="G6" s="437"/>
      <c r="H6" s="438"/>
      <c r="BM6" s="402" t="s">
        <v>187</v>
      </c>
      <c r="BN6" s="403"/>
      <c r="BO6" s="403"/>
      <c r="BP6" s="403"/>
      <c r="BQ6" s="403"/>
      <c r="BR6" s="403"/>
      <c r="BS6" s="403"/>
      <c r="BT6" s="404"/>
      <c r="DA6" s="396" t="s">
        <v>13</v>
      </c>
      <c r="DB6" s="397"/>
      <c r="DC6" s="397"/>
      <c r="DD6" s="397"/>
      <c r="DE6" s="397"/>
      <c r="DF6" s="397"/>
      <c r="DG6" s="397"/>
      <c r="DH6" s="398"/>
      <c r="DI6" s="369" t="s">
        <v>13</v>
      </c>
      <c r="DJ6" s="370"/>
      <c r="DK6" s="370"/>
      <c r="DL6" s="370"/>
      <c r="DM6" s="370"/>
      <c r="DN6" s="370"/>
      <c r="DO6" s="370"/>
      <c r="DP6" s="370"/>
      <c r="FE6" s="358" t="s">
        <v>13</v>
      </c>
      <c r="FF6" s="359"/>
      <c r="FG6" s="359"/>
      <c r="FH6" s="359"/>
      <c r="FI6" s="359"/>
      <c r="FJ6" s="359"/>
      <c r="FK6" s="359"/>
      <c r="FL6" s="360"/>
    </row>
    <row r="7" spans="1:192" x14ac:dyDescent="0.3">
      <c r="A7" s="428" t="s">
        <v>126</v>
      </c>
      <c r="B7" s="429"/>
      <c r="C7" s="429"/>
      <c r="D7" s="429"/>
      <c r="E7" s="429"/>
      <c r="F7" s="429"/>
      <c r="G7" s="429"/>
      <c r="H7" s="430"/>
      <c r="BM7" s="422" t="s">
        <v>188</v>
      </c>
      <c r="BN7" s="403"/>
      <c r="BO7" s="403"/>
      <c r="BP7" s="403"/>
      <c r="BQ7" s="403"/>
      <c r="BR7" s="403"/>
      <c r="BS7" s="403"/>
      <c r="BT7" s="423"/>
      <c r="DA7" s="387" t="s">
        <v>249</v>
      </c>
      <c r="DB7" s="388"/>
      <c r="DC7" s="388"/>
      <c r="DD7" s="388"/>
      <c r="DE7" s="388"/>
      <c r="DF7" s="388"/>
      <c r="DG7" s="388"/>
      <c r="DH7" s="389"/>
      <c r="DI7" s="348" t="s">
        <v>306</v>
      </c>
      <c r="DJ7" s="349"/>
      <c r="DK7" s="349"/>
      <c r="DL7" s="349"/>
      <c r="DM7" s="349"/>
      <c r="DN7" s="349"/>
      <c r="DO7" s="349"/>
      <c r="DP7" s="350"/>
      <c r="FE7" s="351" t="s">
        <v>401</v>
      </c>
      <c r="FF7" s="352"/>
      <c r="FG7" s="352"/>
      <c r="FH7" s="352"/>
      <c r="FI7" s="352"/>
      <c r="FJ7" s="352"/>
      <c r="FK7" s="352"/>
      <c r="FL7" s="353"/>
    </row>
    <row r="8" spans="1:192" x14ac:dyDescent="0.3">
      <c r="A8" s="351" t="s">
        <v>127</v>
      </c>
      <c r="B8" s="352"/>
      <c r="C8" s="352"/>
      <c r="D8" s="352"/>
      <c r="E8" s="352"/>
      <c r="F8" s="352"/>
      <c r="G8" s="352"/>
      <c r="H8" s="353"/>
      <c r="BM8" s="422" t="s">
        <v>178</v>
      </c>
      <c r="BN8" s="403"/>
      <c r="BO8" s="403"/>
      <c r="BP8" s="403"/>
      <c r="BQ8" s="403"/>
      <c r="BR8" s="403"/>
      <c r="BS8" s="403"/>
      <c r="BT8" s="423"/>
      <c r="DA8" s="387" t="s">
        <v>250</v>
      </c>
      <c r="DB8" s="388"/>
      <c r="DC8" s="388"/>
      <c r="DD8" s="388"/>
      <c r="DE8" s="388"/>
      <c r="DF8" s="388"/>
      <c r="DG8" s="388"/>
      <c r="DH8" s="389"/>
      <c r="DI8" s="348" t="s">
        <v>177</v>
      </c>
      <c r="DJ8" s="349"/>
      <c r="DK8" s="349"/>
      <c r="DL8" s="349"/>
      <c r="DM8" s="349"/>
      <c r="DN8" s="349"/>
      <c r="DO8" s="349"/>
      <c r="DP8" s="350"/>
      <c r="FE8" s="351" t="s">
        <v>402</v>
      </c>
      <c r="FF8" s="352"/>
      <c r="FG8" s="352"/>
      <c r="FH8" s="352"/>
      <c r="FI8" s="352"/>
      <c r="FJ8" s="352"/>
      <c r="FK8" s="352"/>
      <c r="FL8" s="353"/>
    </row>
    <row r="9" spans="1:192" x14ac:dyDescent="0.3">
      <c r="A9" s="428" t="s">
        <v>128</v>
      </c>
      <c r="B9" s="429"/>
      <c r="C9" s="429"/>
      <c r="D9" s="429"/>
      <c r="E9" s="429"/>
      <c r="F9" s="429"/>
      <c r="G9" s="429"/>
      <c r="H9" s="430"/>
      <c r="BM9" s="422" t="s">
        <v>189</v>
      </c>
      <c r="BN9" s="403"/>
      <c r="BO9" s="403"/>
      <c r="BP9" s="403"/>
      <c r="BQ9" s="403"/>
      <c r="BR9" s="403"/>
      <c r="BS9" s="403"/>
      <c r="BT9" s="423"/>
      <c r="DA9" s="387" t="s">
        <v>178</v>
      </c>
      <c r="DB9" s="388"/>
      <c r="DC9" s="388"/>
      <c r="DD9" s="388"/>
      <c r="DE9" s="388"/>
      <c r="DF9" s="388"/>
      <c r="DG9" s="388"/>
      <c r="DH9" s="389"/>
      <c r="DI9" s="348" t="s">
        <v>178</v>
      </c>
      <c r="DJ9" s="349"/>
      <c r="DK9" s="349"/>
      <c r="DL9" s="349"/>
      <c r="DM9" s="349"/>
      <c r="DN9" s="349"/>
      <c r="DO9" s="349"/>
      <c r="DP9" s="350"/>
      <c r="FE9" s="351" t="s">
        <v>178</v>
      </c>
      <c r="FF9" s="352"/>
      <c r="FG9" s="352"/>
      <c r="FH9" s="352"/>
      <c r="FI9" s="352"/>
      <c r="FJ9" s="352"/>
      <c r="FK9" s="352"/>
      <c r="FL9" s="353"/>
    </row>
    <row r="10" spans="1:192" x14ac:dyDescent="0.3">
      <c r="A10" s="428" t="s">
        <v>129</v>
      </c>
      <c r="B10" s="429"/>
      <c r="C10" s="429"/>
      <c r="D10" s="429"/>
      <c r="E10" s="429"/>
      <c r="F10" s="429"/>
      <c r="G10" s="429"/>
      <c r="H10" s="430"/>
      <c r="BM10" s="402" t="s">
        <v>179</v>
      </c>
      <c r="BN10" s="403"/>
      <c r="BO10" s="403"/>
      <c r="BP10" s="403"/>
      <c r="BQ10" s="403"/>
      <c r="BR10" s="403"/>
      <c r="BS10" s="403"/>
      <c r="BT10" s="404"/>
      <c r="DA10" s="387" t="s">
        <v>251</v>
      </c>
      <c r="DB10" s="388"/>
      <c r="DC10" s="388"/>
      <c r="DD10" s="388"/>
      <c r="DE10" s="388"/>
      <c r="DF10" s="388"/>
      <c r="DG10" s="388"/>
      <c r="DH10" s="389"/>
      <c r="DI10" s="348" t="s">
        <v>307</v>
      </c>
      <c r="DJ10" s="349"/>
      <c r="DK10" s="349"/>
      <c r="DL10" s="349"/>
      <c r="DM10" s="349"/>
      <c r="DN10" s="349"/>
      <c r="DO10" s="349"/>
      <c r="DP10" s="350"/>
      <c r="FE10" s="351" t="s">
        <v>403</v>
      </c>
      <c r="FF10" s="352"/>
      <c r="FG10" s="352"/>
      <c r="FH10" s="352"/>
      <c r="FI10" s="352"/>
      <c r="FJ10" s="352"/>
      <c r="FK10" s="352"/>
      <c r="FL10" s="353"/>
    </row>
    <row r="11" spans="1:192" x14ac:dyDescent="0.3">
      <c r="A11" s="428" t="s">
        <v>130</v>
      </c>
      <c r="B11" s="429"/>
      <c r="C11" s="429"/>
      <c r="D11" s="429"/>
      <c r="E11" s="429"/>
      <c r="F11" s="429"/>
      <c r="G11" s="429"/>
      <c r="H11" s="430"/>
      <c r="BM11" s="402" t="s">
        <v>190</v>
      </c>
      <c r="BN11" s="403"/>
      <c r="BO11" s="403"/>
      <c r="BP11" s="403"/>
      <c r="BQ11" s="403"/>
      <c r="BR11" s="403"/>
      <c r="BS11" s="403"/>
      <c r="BT11" s="404"/>
      <c r="DA11" s="387" t="s">
        <v>179</v>
      </c>
      <c r="DB11" s="388"/>
      <c r="DC11" s="388"/>
      <c r="DD11" s="388"/>
      <c r="DE11" s="388"/>
      <c r="DF11" s="388"/>
      <c r="DG11" s="388"/>
      <c r="DH11" s="389"/>
      <c r="DI11" s="348" t="s">
        <v>308</v>
      </c>
      <c r="DJ11" s="349"/>
      <c r="DK11" s="349"/>
      <c r="DL11" s="349"/>
      <c r="DM11" s="349"/>
      <c r="DN11" s="349"/>
      <c r="DO11" s="349"/>
      <c r="DP11" s="350"/>
      <c r="FE11" s="351" t="s">
        <v>179</v>
      </c>
      <c r="FF11" s="352"/>
      <c r="FG11" s="352"/>
      <c r="FH11" s="352"/>
      <c r="FI11" s="352"/>
      <c r="FJ11" s="352"/>
      <c r="FK11" s="352"/>
      <c r="FL11" s="353"/>
    </row>
    <row r="12" spans="1:192" x14ac:dyDescent="0.3">
      <c r="A12" s="428" t="s">
        <v>131</v>
      </c>
      <c r="B12" s="429"/>
      <c r="C12" s="429"/>
      <c r="D12" s="429"/>
      <c r="E12" s="429"/>
      <c r="F12" s="429"/>
      <c r="G12" s="429"/>
      <c r="H12" s="430"/>
      <c r="BM12" s="402" t="s">
        <v>180</v>
      </c>
      <c r="BN12" s="403"/>
      <c r="BO12" s="403"/>
      <c r="BP12" s="403"/>
      <c r="BQ12" s="403"/>
      <c r="BR12" s="403"/>
      <c r="BS12" s="403"/>
      <c r="BT12" s="404"/>
      <c r="DA12" s="387" t="s">
        <v>252</v>
      </c>
      <c r="DB12" s="388"/>
      <c r="DC12" s="388"/>
      <c r="DD12" s="388"/>
      <c r="DE12" s="388"/>
      <c r="DF12" s="388"/>
      <c r="DG12" s="388"/>
      <c r="DH12" s="389"/>
      <c r="DI12" s="348" t="s">
        <v>309</v>
      </c>
      <c r="DJ12" s="349"/>
      <c r="DK12" s="349"/>
      <c r="DL12" s="349"/>
      <c r="DM12" s="349"/>
      <c r="DN12" s="349"/>
      <c r="DO12" s="349"/>
      <c r="DP12" s="350"/>
      <c r="FE12" s="348" t="s">
        <v>404</v>
      </c>
      <c r="FF12" s="349"/>
      <c r="FG12" s="349"/>
      <c r="FH12" s="349"/>
      <c r="FI12" s="349"/>
      <c r="FJ12" s="349"/>
      <c r="FK12" s="349"/>
      <c r="FL12" s="350"/>
    </row>
    <row r="13" spans="1:192" x14ac:dyDescent="0.3">
      <c r="A13" s="428" t="s">
        <v>132</v>
      </c>
      <c r="B13" s="429"/>
      <c r="C13" s="429"/>
      <c r="D13" s="429"/>
      <c r="E13" s="429"/>
      <c r="F13" s="429"/>
      <c r="G13" s="429"/>
      <c r="H13" s="430"/>
      <c r="BM13" s="405" t="s">
        <v>181</v>
      </c>
      <c r="BN13" s="406"/>
      <c r="BO13" s="406"/>
      <c r="BP13" s="406"/>
      <c r="BQ13" s="406"/>
      <c r="BR13" s="406"/>
      <c r="BS13" s="406"/>
      <c r="BT13" s="407"/>
      <c r="DA13" s="387" t="s">
        <v>180</v>
      </c>
      <c r="DB13" s="388"/>
      <c r="DC13" s="388"/>
      <c r="DD13" s="388"/>
      <c r="DE13" s="388"/>
      <c r="DF13" s="388"/>
      <c r="DG13" s="388"/>
      <c r="DH13" s="389"/>
      <c r="DI13" s="348" t="s">
        <v>310</v>
      </c>
      <c r="DJ13" s="349"/>
      <c r="DK13" s="349"/>
      <c r="DL13" s="349"/>
      <c r="DM13" s="349"/>
      <c r="DN13" s="349"/>
      <c r="DO13" s="349"/>
      <c r="DP13" s="350"/>
      <c r="FE13" s="351" t="s">
        <v>180</v>
      </c>
      <c r="FF13" s="352"/>
      <c r="FG13" s="352"/>
      <c r="FH13" s="352"/>
      <c r="FI13" s="352"/>
      <c r="FJ13" s="352"/>
      <c r="FK13" s="352"/>
      <c r="FL13" s="353"/>
    </row>
    <row r="14" spans="1:192" x14ac:dyDescent="0.3">
      <c r="A14" s="431" t="s">
        <v>133</v>
      </c>
      <c r="B14" s="432"/>
      <c r="C14" s="432"/>
      <c r="D14" s="432"/>
      <c r="E14" s="432"/>
      <c r="F14" s="432"/>
      <c r="G14" s="432"/>
      <c r="H14" s="433"/>
      <c r="BM14" s="161" t="s">
        <v>0</v>
      </c>
      <c r="BN14" s="162" t="s">
        <v>1</v>
      </c>
      <c r="BO14" s="163" t="s">
        <v>10</v>
      </c>
      <c r="BP14" s="161" t="s">
        <v>2</v>
      </c>
      <c r="BQ14" s="161" t="s">
        <v>4</v>
      </c>
      <c r="BR14" s="161" t="s">
        <v>3</v>
      </c>
      <c r="BS14" s="161" t="s">
        <v>8</v>
      </c>
      <c r="BT14" s="161" t="s">
        <v>134</v>
      </c>
      <c r="DA14" s="390" t="s">
        <v>181</v>
      </c>
      <c r="DB14" s="391"/>
      <c r="DC14" s="391"/>
      <c r="DD14" s="391"/>
      <c r="DE14" s="391"/>
      <c r="DF14" s="391"/>
      <c r="DG14" s="391"/>
      <c r="DH14" s="392"/>
      <c r="DI14" s="366" t="s">
        <v>181</v>
      </c>
      <c r="DJ14" s="367"/>
      <c r="DK14" s="367"/>
      <c r="DL14" s="367"/>
      <c r="DM14" s="367"/>
      <c r="DN14" s="367"/>
      <c r="DO14" s="367"/>
      <c r="DP14" s="368"/>
      <c r="FE14" s="351" t="s">
        <v>181</v>
      </c>
      <c r="FF14" s="352"/>
      <c r="FG14" s="352"/>
      <c r="FH14" s="352"/>
      <c r="FI14" s="352"/>
      <c r="FJ14" s="352"/>
      <c r="FK14" s="352"/>
      <c r="FL14" s="353"/>
    </row>
    <row r="15" spans="1:192" x14ac:dyDescent="0.3">
      <c r="A15" s="164" t="s">
        <v>0</v>
      </c>
      <c r="B15" s="165" t="s">
        <v>1</v>
      </c>
      <c r="C15" s="165" t="s">
        <v>10</v>
      </c>
      <c r="D15" s="165" t="s">
        <v>2</v>
      </c>
      <c r="E15" s="102" t="s">
        <v>4</v>
      </c>
      <c r="F15" s="102" t="s">
        <v>3</v>
      </c>
      <c r="G15" s="102" t="s">
        <v>8</v>
      </c>
      <c r="H15" s="102" t="s">
        <v>134</v>
      </c>
      <c r="BM15" s="166">
        <v>1</v>
      </c>
      <c r="BN15" s="101" t="s">
        <v>191</v>
      </c>
      <c r="BO15" s="167" t="s">
        <v>192</v>
      </c>
      <c r="BP15" s="168" t="s">
        <v>7</v>
      </c>
      <c r="BQ15" s="168">
        <v>1</v>
      </c>
      <c r="BR15" s="168" t="s">
        <v>6</v>
      </c>
      <c r="BS15" s="168">
        <v>1</v>
      </c>
      <c r="BT15" s="168" t="s">
        <v>138</v>
      </c>
      <c r="DA15" s="109" t="s">
        <v>0</v>
      </c>
      <c r="DB15" s="109" t="s">
        <v>1</v>
      </c>
      <c r="DC15" s="117" t="s">
        <v>10</v>
      </c>
      <c r="DD15" s="110" t="s">
        <v>2</v>
      </c>
      <c r="DE15" s="110" t="s">
        <v>4</v>
      </c>
      <c r="DF15" s="110" t="s">
        <v>3</v>
      </c>
      <c r="DG15" s="110" t="s">
        <v>8</v>
      </c>
      <c r="DH15" s="123" t="s">
        <v>134</v>
      </c>
      <c r="DI15" s="164" t="s">
        <v>0</v>
      </c>
      <c r="DJ15" s="169" t="s">
        <v>1</v>
      </c>
      <c r="DK15" s="169" t="s">
        <v>10</v>
      </c>
      <c r="DL15" s="102" t="s">
        <v>2</v>
      </c>
      <c r="DM15" s="102" t="s">
        <v>4</v>
      </c>
      <c r="DN15" s="102" t="s">
        <v>3</v>
      </c>
      <c r="DO15" s="102" t="s">
        <v>8</v>
      </c>
      <c r="DP15" s="170" t="s">
        <v>134</v>
      </c>
      <c r="FE15" s="32" t="s">
        <v>0</v>
      </c>
      <c r="FF15" s="32" t="s">
        <v>1</v>
      </c>
      <c r="FG15" s="32" t="s">
        <v>10</v>
      </c>
      <c r="FH15" s="32" t="s">
        <v>2</v>
      </c>
      <c r="FI15" s="32" t="s">
        <v>4</v>
      </c>
      <c r="FJ15" s="32" t="s">
        <v>3</v>
      </c>
      <c r="FK15" s="32" t="s">
        <v>8</v>
      </c>
      <c r="FL15" s="32" t="s">
        <v>134</v>
      </c>
    </row>
    <row r="16" spans="1:192" x14ac:dyDescent="0.3">
      <c r="A16" s="86">
        <v>1</v>
      </c>
      <c r="B16" s="171" t="s">
        <v>135</v>
      </c>
      <c r="C16" s="172" t="s">
        <v>136</v>
      </c>
      <c r="D16" s="87" t="s">
        <v>7</v>
      </c>
      <c r="E16" s="88">
        <v>1</v>
      </c>
      <c r="F16" s="88" t="s">
        <v>137</v>
      </c>
      <c r="G16" s="88">
        <v>13</v>
      </c>
      <c r="H16" s="89" t="s">
        <v>138</v>
      </c>
      <c r="BM16" s="166">
        <v>2</v>
      </c>
      <c r="BN16" s="101" t="s">
        <v>191</v>
      </c>
      <c r="BO16" s="167" t="s">
        <v>193</v>
      </c>
      <c r="BP16" s="168" t="s">
        <v>7</v>
      </c>
      <c r="BQ16" s="168">
        <v>2</v>
      </c>
      <c r="BR16" s="168" t="s">
        <v>6</v>
      </c>
      <c r="BS16" s="168">
        <v>2</v>
      </c>
      <c r="BT16" s="168" t="s">
        <v>138</v>
      </c>
      <c r="DA16" s="109">
        <v>1</v>
      </c>
      <c r="DB16" s="109" t="s">
        <v>253</v>
      </c>
      <c r="DC16" s="109" t="s">
        <v>254</v>
      </c>
      <c r="DD16" s="110" t="s">
        <v>5</v>
      </c>
      <c r="DE16" s="110">
        <v>1</v>
      </c>
      <c r="DF16" s="110" t="s">
        <v>17</v>
      </c>
      <c r="DG16" s="110">
        <v>1</v>
      </c>
      <c r="DH16" s="111" t="s">
        <v>224</v>
      </c>
      <c r="DI16" s="124">
        <v>1</v>
      </c>
      <c r="DJ16" s="175" t="s">
        <v>311</v>
      </c>
      <c r="DK16" s="175" t="s">
        <v>312</v>
      </c>
      <c r="DL16" s="99" t="s">
        <v>313</v>
      </c>
      <c r="DM16" s="98">
        <v>1</v>
      </c>
      <c r="DN16" s="98" t="s">
        <v>6</v>
      </c>
      <c r="DO16" s="98">
        <v>1</v>
      </c>
      <c r="DP16" s="133" t="s">
        <v>138</v>
      </c>
      <c r="FE16" s="101">
        <v>1</v>
      </c>
      <c r="FF16" s="176" t="s">
        <v>405</v>
      </c>
      <c r="FG16" s="101" t="s">
        <v>406</v>
      </c>
      <c r="FH16" s="104" t="s">
        <v>5</v>
      </c>
      <c r="FI16" s="177">
        <v>1</v>
      </c>
      <c r="FJ16" s="104" t="s">
        <v>6</v>
      </c>
      <c r="FK16" s="177">
        <v>1</v>
      </c>
      <c r="FL16" s="104" t="s">
        <v>138</v>
      </c>
    </row>
    <row r="17" spans="1:168" x14ac:dyDescent="0.3">
      <c r="A17" s="86">
        <v>2</v>
      </c>
      <c r="B17" s="171" t="s">
        <v>139</v>
      </c>
      <c r="C17" s="171" t="s">
        <v>140</v>
      </c>
      <c r="D17" s="89" t="s">
        <v>7</v>
      </c>
      <c r="E17" s="89">
        <v>1</v>
      </c>
      <c r="F17" s="89" t="s">
        <v>141</v>
      </c>
      <c r="G17" s="89">
        <v>26</v>
      </c>
      <c r="H17" s="89" t="s">
        <v>138</v>
      </c>
      <c r="BM17" s="166">
        <v>3</v>
      </c>
      <c r="BN17" s="101" t="s">
        <v>191</v>
      </c>
      <c r="BO17" s="179" t="s">
        <v>194</v>
      </c>
      <c r="BP17" s="103" t="s">
        <v>7</v>
      </c>
      <c r="BQ17" s="103">
        <v>4</v>
      </c>
      <c r="BR17" s="103" t="s">
        <v>6</v>
      </c>
      <c r="BS17" s="103">
        <v>4</v>
      </c>
      <c r="BT17" s="104" t="s">
        <v>138</v>
      </c>
      <c r="DA17" s="109">
        <v>2</v>
      </c>
      <c r="DB17" s="109" t="s">
        <v>255</v>
      </c>
      <c r="DC17" s="109" t="s">
        <v>256</v>
      </c>
      <c r="DD17" s="110" t="s">
        <v>5</v>
      </c>
      <c r="DE17" s="110">
        <v>1</v>
      </c>
      <c r="DF17" s="110" t="s">
        <v>17</v>
      </c>
      <c r="DG17" s="110">
        <v>1</v>
      </c>
      <c r="DH17" s="111" t="s">
        <v>224</v>
      </c>
      <c r="DI17" s="125">
        <v>2</v>
      </c>
      <c r="DJ17" s="180" t="s">
        <v>314</v>
      </c>
      <c r="DK17" s="97" t="s">
        <v>315</v>
      </c>
      <c r="DL17" s="99" t="s">
        <v>313</v>
      </c>
      <c r="DM17" s="31">
        <v>5</v>
      </c>
      <c r="DN17" s="31" t="s">
        <v>6</v>
      </c>
      <c r="DO17" s="32">
        <v>5</v>
      </c>
      <c r="DP17" s="135" t="s">
        <v>138</v>
      </c>
      <c r="FE17" s="101">
        <v>2</v>
      </c>
      <c r="FF17" s="176" t="s">
        <v>407</v>
      </c>
      <c r="FG17" s="101" t="s">
        <v>408</v>
      </c>
      <c r="FH17" s="104" t="s">
        <v>5</v>
      </c>
      <c r="FI17" s="177">
        <v>1</v>
      </c>
      <c r="FJ17" s="104" t="s">
        <v>6</v>
      </c>
      <c r="FK17" s="177">
        <v>1</v>
      </c>
      <c r="FL17" s="104" t="s">
        <v>138</v>
      </c>
    </row>
    <row r="18" spans="1:168" x14ac:dyDescent="0.3">
      <c r="A18" s="86">
        <v>3</v>
      </c>
      <c r="B18" s="171" t="s">
        <v>142</v>
      </c>
      <c r="C18" s="171" t="s">
        <v>143</v>
      </c>
      <c r="D18" s="89" t="s">
        <v>7</v>
      </c>
      <c r="E18" s="89">
        <v>1</v>
      </c>
      <c r="F18" s="89" t="s">
        <v>137</v>
      </c>
      <c r="G18" s="89">
        <v>13</v>
      </c>
      <c r="H18" s="89" t="s">
        <v>138</v>
      </c>
      <c r="BM18" s="166">
        <v>4</v>
      </c>
      <c r="BN18" s="101" t="s">
        <v>195</v>
      </c>
      <c r="BO18" s="179" t="s">
        <v>196</v>
      </c>
      <c r="BP18" s="103" t="s">
        <v>11</v>
      </c>
      <c r="BQ18" s="103">
        <v>1</v>
      </c>
      <c r="BR18" s="103" t="s">
        <v>6</v>
      </c>
      <c r="BS18" s="103">
        <v>1</v>
      </c>
      <c r="BT18" s="104" t="s">
        <v>138</v>
      </c>
      <c r="DA18" s="109">
        <v>3</v>
      </c>
      <c r="DB18" s="109" t="s">
        <v>257</v>
      </c>
      <c r="DC18" s="109" t="s">
        <v>258</v>
      </c>
      <c r="DD18" s="110" t="s">
        <v>5</v>
      </c>
      <c r="DE18" s="110">
        <v>1</v>
      </c>
      <c r="DF18" s="112" t="s">
        <v>6</v>
      </c>
      <c r="DG18" s="110">
        <v>1</v>
      </c>
      <c r="DH18" s="111" t="s">
        <v>138</v>
      </c>
      <c r="DI18" s="124">
        <v>3</v>
      </c>
      <c r="DJ18" s="101" t="s">
        <v>316</v>
      </c>
      <c r="DK18" s="175" t="s">
        <v>317</v>
      </c>
      <c r="DL18" s="99" t="s">
        <v>313</v>
      </c>
      <c r="DM18" s="99">
        <v>1</v>
      </c>
      <c r="DN18" s="99" t="s">
        <v>6</v>
      </c>
      <c r="DO18" s="99">
        <v>1</v>
      </c>
      <c r="DP18" s="133" t="s">
        <v>138</v>
      </c>
      <c r="FE18" s="101">
        <v>3</v>
      </c>
      <c r="FF18" s="176" t="s">
        <v>38</v>
      </c>
      <c r="FG18" s="101" t="s">
        <v>409</v>
      </c>
      <c r="FH18" s="104" t="s">
        <v>5</v>
      </c>
      <c r="FI18" s="177">
        <v>1</v>
      </c>
      <c r="FJ18" s="104" t="s">
        <v>6</v>
      </c>
      <c r="FK18" s="177">
        <v>1</v>
      </c>
      <c r="FL18" s="104" t="s">
        <v>138</v>
      </c>
    </row>
    <row r="19" spans="1:168" x14ac:dyDescent="0.3">
      <c r="A19" s="86">
        <v>4</v>
      </c>
      <c r="B19" s="171" t="s">
        <v>144</v>
      </c>
      <c r="C19" s="171" t="s">
        <v>145</v>
      </c>
      <c r="D19" s="89" t="s">
        <v>7</v>
      </c>
      <c r="E19" s="89">
        <v>1</v>
      </c>
      <c r="F19" s="89" t="s">
        <v>137</v>
      </c>
      <c r="G19" s="89">
        <v>13</v>
      </c>
      <c r="H19" s="89" t="s">
        <v>138</v>
      </c>
      <c r="BM19" s="166">
        <v>5</v>
      </c>
      <c r="BN19" s="181" t="s">
        <v>197</v>
      </c>
      <c r="BO19" s="179" t="s">
        <v>198</v>
      </c>
      <c r="BP19" s="103" t="s">
        <v>5</v>
      </c>
      <c r="BQ19" s="103">
        <v>1</v>
      </c>
      <c r="BR19" s="103" t="s">
        <v>6</v>
      </c>
      <c r="BS19" s="103">
        <v>1</v>
      </c>
      <c r="BT19" s="105" t="s">
        <v>138</v>
      </c>
      <c r="DA19" s="109">
        <v>4</v>
      </c>
      <c r="DB19" s="109" t="s">
        <v>259</v>
      </c>
      <c r="DC19" s="182" t="s">
        <v>260</v>
      </c>
      <c r="DD19" s="113" t="s">
        <v>5</v>
      </c>
      <c r="DE19" s="113">
        <v>1</v>
      </c>
      <c r="DF19" s="110" t="s">
        <v>6</v>
      </c>
      <c r="DG19" s="114">
        <v>1</v>
      </c>
      <c r="DH19" s="111" t="s">
        <v>224</v>
      </c>
      <c r="DI19" s="126">
        <v>4</v>
      </c>
      <c r="DJ19" s="134" t="s">
        <v>318</v>
      </c>
      <c r="DK19" s="183" t="s">
        <v>319</v>
      </c>
      <c r="DL19" s="99" t="s">
        <v>11</v>
      </c>
      <c r="DM19" s="100">
        <v>3</v>
      </c>
      <c r="DN19" s="100" t="s">
        <v>6</v>
      </c>
      <c r="DO19" s="100">
        <v>3</v>
      </c>
      <c r="DP19" s="133" t="s">
        <v>138</v>
      </c>
      <c r="FE19" s="101">
        <v>4</v>
      </c>
      <c r="FF19" s="176" t="s">
        <v>410</v>
      </c>
      <c r="FG19" s="184" t="s">
        <v>411</v>
      </c>
      <c r="FH19" s="104" t="s">
        <v>7</v>
      </c>
      <c r="FI19" s="177">
        <v>1</v>
      </c>
      <c r="FJ19" s="104" t="s">
        <v>6</v>
      </c>
      <c r="FK19" s="177">
        <v>1</v>
      </c>
      <c r="FL19" s="104" t="s">
        <v>138</v>
      </c>
    </row>
    <row r="20" spans="1:168" x14ac:dyDescent="0.3">
      <c r="A20" s="86">
        <v>5</v>
      </c>
      <c r="B20" s="143" t="s">
        <v>146</v>
      </c>
      <c r="C20" s="143" t="s">
        <v>147</v>
      </c>
      <c r="D20" s="185" t="s">
        <v>5</v>
      </c>
      <c r="E20" s="89">
        <v>1</v>
      </c>
      <c r="F20" s="89" t="s">
        <v>137</v>
      </c>
      <c r="G20" s="89">
        <v>13</v>
      </c>
      <c r="H20" s="89" t="s">
        <v>138</v>
      </c>
      <c r="BM20" s="166">
        <v>6</v>
      </c>
      <c r="BN20" s="181" t="s">
        <v>199</v>
      </c>
      <c r="BO20" s="179" t="s">
        <v>200</v>
      </c>
      <c r="BP20" s="103" t="s">
        <v>5</v>
      </c>
      <c r="BQ20" s="103">
        <v>1</v>
      </c>
      <c r="BR20" s="103" t="s">
        <v>6</v>
      </c>
      <c r="BS20" s="103">
        <v>1</v>
      </c>
      <c r="BT20" s="106" t="s">
        <v>138</v>
      </c>
      <c r="DA20" s="109">
        <v>5</v>
      </c>
      <c r="DB20" s="109" t="s">
        <v>261</v>
      </c>
      <c r="DC20" s="109" t="s">
        <v>262</v>
      </c>
      <c r="DD20" s="115" t="s">
        <v>11</v>
      </c>
      <c r="DE20" s="110">
        <v>1</v>
      </c>
      <c r="DF20" s="110" t="s">
        <v>6</v>
      </c>
      <c r="DG20" s="110">
        <v>4</v>
      </c>
      <c r="DH20" s="111" t="s">
        <v>224</v>
      </c>
      <c r="DI20" s="124">
        <v>5</v>
      </c>
      <c r="DJ20" s="134" t="s">
        <v>320</v>
      </c>
      <c r="DK20" s="183" t="s">
        <v>321</v>
      </c>
      <c r="DL20" s="99" t="s">
        <v>11</v>
      </c>
      <c r="DM20" s="100">
        <v>3</v>
      </c>
      <c r="DN20" s="100" t="s">
        <v>6</v>
      </c>
      <c r="DO20" s="100">
        <v>3</v>
      </c>
      <c r="DP20" s="133" t="s">
        <v>138</v>
      </c>
      <c r="FE20" s="101">
        <v>5</v>
      </c>
      <c r="FF20" s="176" t="s">
        <v>412</v>
      </c>
      <c r="FG20" s="101" t="s">
        <v>411</v>
      </c>
      <c r="FH20" s="104" t="s">
        <v>7</v>
      </c>
      <c r="FI20" s="177">
        <v>1</v>
      </c>
      <c r="FJ20" s="104" t="s">
        <v>6</v>
      </c>
      <c r="FK20" s="177">
        <v>1</v>
      </c>
      <c r="FL20" s="104" t="s">
        <v>138</v>
      </c>
    </row>
    <row r="21" spans="1:168" ht="21" x14ac:dyDescent="0.3">
      <c r="A21" s="86">
        <v>6</v>
      </c>
      <c r="B21" s="143" t="s">
        <v>148</v>
      </c>
      <c r="C21" s="143" t="s">
        <v>149</v>
      </c>
      <c r="D21" s="185" t="s">
        <v>5</v>
      </c>
      <c r="E21" s="89">
        <v>1</v>
      </c>
      <c r="F21" s="89" t="s">
        <v>137</v>
      </c>
      <c r="G21" s="89">
        <v>13</v>
      </c>
      <c r="H21" s="89" t="s">
        <v>138</v>
      </c>
      <c r="BM21" s="413" t="s">
        <v>15</v>
      </c>
      <c r="BN21" s="414"/>
      <c r="BO21" s="414"/>
      <c r="BP21" s="414"/>
      <c r="BQ21" s="414"/>
      <c r="BR21" s="414"/>
      <c r="BS21" s="414"/>
      <c r="BT21" s="414"/>
      <c r="DA21" s="109">
        <v>6</v>
      </c>
      <c r="DB21" s="186" t="s">
        <v>263</v>
      </c>
      <c r="DC21" s="187" t="s">
        <v>264</v>
      </c>
      <c r="DD21" s="110" t="s">
        <v>5</v>
      </c>
      <c r="DE21" s="110">
        <v>1</v>
      </c>
      <c r="DF21" s="110" t="s">
        <v>17</v>
      </c>
      <c r="DG21" s="110">
        <v>1</v>
      </c>
      <c r="DH21" s="110" t="s">
        <v>265</v>
      </c>
      <c r="DI21" s="126">
        <v>6</v>
      </c>
      <c r="DJ21" s="188" t="s">
        <v>322</v>
      </c>
      <c r="DK21" s="183" t="s">
        <v>323</v>
      </c>
      <c r="DL21" s="99" t="s">
        <v>11</v>
      </c>
      <c r="DM21" s="100">
        <v>2</v>
      </c>
      <c r="DN21" s="100" t="s">
        <v>6</v>
      </c>
      <c r="DO21" s="100">
        <v>2</v>
      </c>
      <c r="DP21" s="133" t="s">
        <v>138</v>
      </c>
      <c r="FE21" s="101">
        <v>6</v>
      </c>
      <c r="FF21" s="176" t="s">
        <v>413</v>
      </c>
      <c r="FG21" s="134" t="s">
        <v>411</v>
      </c>
      <c r="FH21" s="104" t="s">
        <v>7</v>
      </c>
      <c r="FI21" s="177">
        <v>1</v>
      </c>
      <c r="FJ21" s="104" t="s">
        <v>6</v>
      </c>
      <c r="FK21" s="177">
        <v>1</v>
      </c>
      <c r="FL21" s="104" t="s">
        <v>138</v>
      </c>
    </row>
    <row r="22" spans="1:168" x14ac:dyDescent="0.25">
      <c r="A22" s="86">
        <v>7</v>
      </c>
      <c r="B22" s="143" t="s">
        <v>150</v>
      </c>
      <c r="C22" s="143" t="s">
        <v>151</v>
      </c>
      <c r="D22" s="185" t="s">
        <v>5</v>
      </c>
      <c r="E22" s="89">
        <v>1</v>
      </c>
      <c r="F22" s="89" t="s">
        <v>137</v>
      </c>
      <c r="G22" s="89">
        <v>13</v>
      </c>
      <c r="H22" s="89" t="s">
        <v>138</v>
      </c>
      <c r="BM22" s="422" t="s">
        <v>201</v>
      </c>
      <c r="BN22" s="403"/>
      <c r="BO22" s="403"/>
      <c r="BP22" s="403"/>
      <c r="BQ22" s="403"/>
      <c r="BR22" s="403"/>
      <c r="BS22" s="403"/>
      <c r="BT22" s="423"/>
      <c r="DA22" s="393" t="s">
        <v>15</v>
      </c>
      <c r="DB22" s="394"/>
      <c r="DC22" s="394"/>
      <c r="DD22" s="394"/>
      <c r="DE22" s="394"/>
      <c r="DF22" s="394"/>
      <c r="DG22" s="394"/>
      <c r="DH22" s="394"/>
      <c r="DI22" s="124">
        <v>7</v>
      </c>
      <c r="DJ22" s="188" t="s">
        <v>324</v>
      </c>
      <c r="DK22" s="183" t="s">
        <v>325</v>
      </c>
      <c r="DL22" s="99" t="s">
        <v>11</v>
      </c>
      <c r="DM22" s="100">
        <v>1</v>
      </c>
      <c r="DN22" s="100" t="s">
        <v>6</v>
      </c>
      <c r="DO22" s="100">
        <v>1</v>
      </c>
      <c r="DP22" s="133" t="s">
        <v>138</v>
      </c>
      <c r="FE22" s="101">
        <v>7</v>
      </c>
      <c r="FF22" s="176" t="s">
        <v>414</v>
      </c>
      <c r="FG22" s="101" t="s">
        <v>415</v>
      </c>
      <c r="FH22" s="104" t="s">
        <v>7</v>
      </c>
      <c r="FI22" s="104">
        <v>1</v>
      </c>
      <c r="FJ22" s="104" t="s">
        <v>6</v>
      </c>
      <c r="FK22" s="177">
        <v>3</v>
      </c>
      <c r="FL22" s="104" t="s">
        <v>138</v>
      </c>
    </row>
    <row r="23" spans="1:168" x14ac:dyDescent="0.3">
      <c r="A23" s="86">
        <v>8</v>
      </c>
      <c r="B23" s="143" t="s">
        <v>39</v>
      </c>
      <c r="C23" s="143" t="s">
        <v>152</v>
      </c>
      <c r="D23" s="185" t="s">
        <v>5</v>
      </c>
      <c r="E23" s="89">
        <v>1</v>
      </c>
      <c r="F23" s="89" t="s">
        <v>137</v>
      </c>
      <c r="G23" s="89">
        <v>13</v>
      </c>
      <c r="H23" s="89" t="s">
        <v>138</v>
      </c>
      <c r="BM23" s="422" t="s">
        <v>202</v>
      </c>
      <c r="BN23" s="403"/>
      <c r="BO23" s="403"/>
      <c r="BP23" s="403"/>
      <c r="BQ23" s="403"/>
      <c r="BR23" s="403"/>
      <c r="BS23" s="403"/>
      <c r="BT23" s="423"/>
      <c r="DA23" s="396" t="s">
        <v>13</v>
      </c>
      <c r="DB23" s="397"/>
      <c r="DC23" s="397"/>
      <c r="DD23" s="397"/>
      <c r="DE23" s="397"/>
      <c r="DF23" s="397"/>
      <c r="DG23" s="397"/>
      <c r="DH23" s="398"/>
      <c r="DI23" s="126">
        <v>8</v>
      </c>
      <c r="DJ23" s="134" t="s">
        <v>326</v>
      </c>
      <c r="DK23" s="183" t="s">
        <v>327</v>
      </c>
      <c r="DL23" s="99" t="s">
        <v>11</v>
      </c>
      <c r="DM23" s="100">
        <v>1</v>
      </c>
      <c r="DN23" s="100" t="s">
        <v>6</v>
      </c>
      <c r="DO23" s="100">
        <v>1</v>
      </c>
      <c r="DP23" s="133" t="s">
        <v>138</v>
      </c>
      <c r="FE23" s="101">
        <v>8</v>
      </c>
      <c r="FF23" s="176" t="s">
        <v>34</v>
      </c>
      <c r="FG23" s="101" t="s">
        <v>416</v>
      </c>
      <c r="FH23" s="104" t="s">
        <v>7</v>
      </c>
      <c r="FI23" s="104">
        <v>1</v>
      </c>
      <c r="FJ23" s="104" t="s">
        <v>6</v>
      </c>
      <c r="FK23" s="177">
        <v>6</v>
      </c>
      <c r="FL23" s="104" t="s">
        <v>138</v>
      </c>
    </row>
    <row r="24" spans="1:168" ht="21" x14ac:dyDescent="0.25">
      <c r="A24" s="86">
        <v>9</v>
      </c>
      <c r="B24" s="143" t="s">
        <v>153</v>
      </c>
      <c r="C24" s="143" t="s">
        <v>154</v>
      </c>
      <c r="D24" s="185" t="s">
        <v>5</v>
      </c>
      <c r="E24" s="89">
        <v>1</v>
      </c>
      <c r="F24" s="89" t="s">
        <v>137</v>
      </c>
      <c r="G24" s="89">
        <v>13</v>
      </c>
      <c r="H24" s="89" t="s">
        <v>138</v>
      </c>
      <c r="BM24" s="422" t="s">
        <v>178</v>
      </c>
      <c r="BN24" s="403"/>
      <c r="BO24" s="403"/>
      <c r="BP24" s="403"/>
      <c r="BQ24" s="403"/>
      <c r="BR24" s="403"/>
      <c r="BS24" s="403"/>
      <c r="BT24" s="423"/>
      <c r="DA24" s="387" t="s">
        <v>266</v>
      </c>
      <c r="DB24" s="388"/>
      <c r="DC24" s="388"/>
      <c r="DD24" s="388"/>
      <c r="DE24" s="388"/>
      <c r="DF24" s="388"/>
      <c r="DG24" s="388"/>
      <c r="DH24" s="389"/>
      <c r="DI24" s="124">
        <v>9</v>
      </c>
      <c r="DJ24" s="188" t="s">
        <v>328</v>
      </c>
      <c r="DK24" s="189" t="s">
        <v>329</v>
      </c>
      <c r="DL24" s="99" t="s">
        <v>11</v>
      </c>
      <c r="DM24" s="45">
        <v>1</v>
      </c>
      <c r="DN24" s="100" t="s">
        <v>6</v>
      </c>
      <c r="DO24" s="98">
        <v>1</v>
      </c>
      <c r="DP24" s="133" t="s">
        <v>138</v>
      </c>
      <c r="FE24" s="356" t="s">
        <v>15</v>
      </c>
      <c r="FF24" s="357"/>
      <c r="FG24" s="357"/>
      <c r="FH24" s="357"/>
      <c r="FI24" s="357"/>
      <c r="FJ24" s="357"/>
      <c r="FK24" s="357"/>
      <c r="FL24" s="357"/>
    </row>
    <row r="25" spans="1:168" x14ac:dyDescent="0.3">
      <c r="A25" s="86">
        <v>10</v>
      </c>
      <c r="B25" s="143" t="s">
        <v>155</v>
      </c>
      <c r="C25" s="143" t="s">
        <v>156</v>
      </c>
      <c r="D25" s="185" t="s">
        <v>20</v>
      </c>
      <c r="E25" s="89">
        <v>1</v>
      </c>
      <c r="F25" s="89" t="s">
        <v>137</v>
      </c>
      <c r="G25" s="89">
        <v>13</v>
      </c>
      <c r="H25" s="89" t="s">
        <v>157</v>
      </c>
      <c r="BM25" s="422" t="s">
        <v>203</v>
      </c>
      <c r="BN25" s="403"/>
      <c r="BO25" s="403"/>
      <c r="BP25" s="403"/>
      <c r="BQ25" s="403"/>
      <c r="BR25" s="403"/>
      <c r="BS25" s="403"/>
      <c r="BT25" s="423"/>
      <c r="DA25" s="387" t="s">
        <v>267</v>
      </c>
      <c r="DB25" s="388"/>
      <c r="DC25" s="388"/>
      <c r="DD25" s="388"/>
      <c r="DE25" s="388"/>
      <c r="DF25" s="388"/>
      <c r="DG25" s="388"/>
      <c r="DH25" s="389"/>
      <c r="DI25" s="126">
        <v>10</v>
      </c>
      <c r="DJ25" s="134" t="s">
        <v>330</v>
      </c>
      <c r="DK25" s="190" t="s">
        <v>331</v>
      </c>
      <c r="DL25" s="99" t="s">
        <v>11</v>
      </c>
      <c r="DM25" s="98">
        <v>3</v>
      </c>
      <c r="DN25" s="100" t="s">
        <v>6</v>
      </c>
      <c r="DO25" s="98">
        <v>3</v>
      </c>
      <c r="DP25" s="133" t="s">
        <v>138</v>
      </c>
      <c r="FE25" s="358" t="s">
        <v>13</v>
      </c>
      <c r="FF25" s="359"/>
      <c r="FG25" s="359"/>
      <c r="FH25" s="359"/>
      <c r="FI25" s="359"/>
      <c r="FJ25" s="359"/>
      <c r="FK25" s="359"/>
      <c r="FL25" s="360"/>
    </row>
    <row r="26" spans="1:168" x14ac:dyDescent="0.3">
      <c r="A26" s="86">
        <v>11</v>
      </c>
      <c r="B26" s="143" t="s">
        <v>158</v>
      </c>
      <c r="C26" s="143" t="s">
        <v>159</v>
      </c>
      <c r="D26" s="185" t="s">
        <v>20</v>
      </c>
      <c r="E26" s="89">
        <v>1</v>
      </c>
      <c r="F26" s="89" t="s">
        <v>137</v>
      </c>
      <c r="G26" s="89">
        <v>13</v>
      </c>
      <c r="H26" s="89" t="s">
        <v>157</v>
      </c>
      <c r="BM26" s="422" t="s">
        <v>179</v>
      </c>
      <c r="BN26" s="403"/>
      <c r="BO26" s="403"/>
      <c r="BP26" s="403"/>
      <c r="BQ26" s="403"/>
      <c r="BR26" s="403"/>
      <c r="BS26" s="403"/>
      <c r="BT26" s="423"/>
      <c r="DA26" s="387" t="s">
        <v>178</v>
      </c>
      <c r="DB26" s="388"/>
      <c r="DC26" s="388"/>
      <c r="DD26" s="388"/>
      <c r="DE26" s="388"/>
      <c r="DF26" s="388"/>
      <c r="DG26" s="388"/>
      <c r="DH26" s="389"/>
      <c r="DI26" s="124">
        <v>11</v>
      </c>
      <c r="DJ26" s="188" t="s">
        <v>332</v>
      </c>
      <c r="DK26" s="190" t="s">
        <v>333</v>
      </c>
      <c r="DL26" s="99" t="s">
        <v>11</v>
      </c>
      <c r="DM26" s="98">
        <v>1</v>
      </c>
      <c r="DN26" s="100" t="s">
        <v>6</v>
      </c>
      <c r="DO26" s="98">
        <v>1</v>
      </c>
      <c r="DP26" s="133" t="s">
        <v>138</v>
      </c>
      <c r="FE26" s="351" t="s">
        <v>417</v>
      </c>
      <c r="FF26" s="352"/>
      <c r="FG26" s="352"/>
      <c r="FH26" s="352"/>
      <c r="FI26" s="352"/>
      <c r="FJ26" s="352"/>
      <c r="FK26" s="352"/>
      <c r="FL26" s="353"/>
    </row>
    <row r="27" spans="1:168" x14ac:dyDescent="0.3">
      <c r="A27" s="86">
        <v>12</v>
      </c>
      <c r="B27" s="143" t="s">
        <v>160</v>
      </c>
      <c r="C27" s="143" t="s">
        <v>161</v>
      </c>
      <c r="D27" s="185" t="s">
        <v>20</v>
      </c>
      <c r="E27" s="89">
        <v>1</v>
      </c>
      <c r="F27" s="89" t="s">
        <v>137</v>
      </c>
      <c r="G27" s="89">
        <v>13</v>
      </c>
      <c r="H27" s="89" t="s">
        <v>157</v>
      </c>
      <c r="BM27" s="422" t="s">
        <v>204</v>
      </c>
      <c r="BN27" s="403"/>
      <c r="BO27" s="403"/>
      <c r="BP27" s="403"/>
      <c r="BQ27" s="403"/>
      <c r="BR27" s="403"/>
      <c r="BS27" s="403"/>
      <c r="BT27" s="423"/>
      <c r="DA27" s="387" t="s">
        <v>251</v>
      </c>
      <c r="DB27" s="388"/>
      <c r="DC27" s="388"/>
      <c r="DD27" s="388"/>
      <c r="DE27" s="388"/>
      <c r="DF27" s="388"/>
      <c r="DG27" s="388"/>
      <c r="DH27" s="389"/>
      <c r="DI27" s="126">
        <v>12</v>
      </c>
      <c r="DJ27" s="132" t="s">
        <v>334</v>
      </c>
      <c r="DK27" s="191" t="s">
        <v>335</v>
      </c>
      <c r="DL27" s="99" t="s">
        <v>11</v>
      </c>
      <c r="DM27" s="98">
        <v>1</v>
      </c>
      <c r="DN27" s="100" t="s">
        <v>6</v>
      </c>
      <c r="DO27" s="98">
        <v>1</v>
      </c>
      <c r="DP27" s="133" t="s">
        <v>138</v>
      </c>
      <c r="FE27" s="351" t="s">
        <v>402</v>
      </c>
      <c r="FF27" s="352"/>
      <c r="FG27" s="352"/>
      <c r="FH27" s="352"/>
      <c r="FI27" s="352"/>
      <c r="FJ27" s="352"/>
      <c r="FK27" s="352"/>
      <c r="FL27" s="353"/>
    </row>
    <row r="28" spans="1:168" x14ac:dyDescent="0.3">
      <c r="A28" s="86">
        <v>13</v>
      </c>
      <c r="B28" s="143" t="s">
        <v>162</v>
      </c>
      <c r="C28" s="143" t="s">
        <v>163</v>
      </c>
      <c r="D28" s="185" t="s">
        <v>20</v>
      </c>
      <c r="E28" s="89">
        <v>1</v>
      </c>
      <c r="F28" s="89" t="s">
        <v>137</v>
      </c>
      <c r="G28" s="89">
        <v>13</v>
      </c>
      <c r="H28" s="89" t="s">
        <v>157</v>
      </c>
      <c r="BM28" s="422" t="s">
        <v>180</v>
      </c>
      <c r="BN28" s="403"/>
      <c r="BO28" s="403"/>
      <c r="BP28" s="403"/>
      <c r="BQ28" s="403"/>
      <c r="BR28" s="403"/>
      <c r="BS28" s="403"/>
      <c r="BT28" s="423"/>
      <c r="DA28" s="387" t="s">
        <v>179</v>
      </c>
      <c r="DB28" s="388"/>
      <c r="DC28" s="388"/>
      <c r="DD28" s="388"/>
      <c r="DE28" s="388"/>
      <c r="DF28" s="388"/>
      <c r="DG28" s="388"/>
      <c r="DH28" s="389"/>
      <c r="DI28" s="126">
        <v>13</v>
      </c>
      <c r="DJ28" s="127" t="s">
        <v>336</v>
      </c>
      <c r="DK28" s="188" t="s">
        <v>337</v>
      </c>
      <c r="DL28" s="99" t="s">
        <v>11</v>
      </c>
      <c r="DM28" s="98">
        <v>20</v>
      </c>
      <c r="DN28" s="98" t="s">
        <v>6</v>
      </c>
      <c r="DO28" s="98">
        <v>20</v>
      </c>
      <c r="DP28" s="133" t="s">
        <v>138</v>
      </c>
      <c r="FE28" s="351" t="s">
        <v>178</v>
      </c>
      <c r="FF28" s="352"/>
      <c r="FG28" s="352"/>
      <c r="FH28" s="352"/>
      <c r="FI28" s="352"/>
      <c r="FJ28" s="352"/>
      <c r="FK28" s="352"/>
      <c r="FL28" s="353"/>
    </row>
    <row r="29" spans="1:168" ht="18.600000000000001" thickBot="1" x14ac:dyDescent="0.35">
      <c r="A29" s="435" t="s">
        <v>164</v>
      </c>
      <c r="B29" s="435"/>
      <c r="C29" s="435"/>
      <c r="D29" s="435"/>
      <c r="E29" s="435"/>
      <c r="F29" s="435"/>
      <c r="G29" s="435"/>
      <c r="H29" s="435"/>
      <c r="BM29" s="424" t="s">
        <v>181</v>
      </c>
      <c r="BN29" s="425"/>
      <c r="BO29" s="425"/>
      <c r="BP29" s="425"/>
      <c r="BQ29" s="425"/>
      <c r="BR29" s="425"/>
      <c r="BS29" s="425"/>
      <c r="BT29" s="426"/>
      <c r="DA29" s="387" t="s">
        <v>268</v>
      </c>
      <c r="DB29" s="388"/>
      <c r="DC29" s="388"/>
      <c r="DD29" s="388"/>
      <c r="DE29" s="388"/>
      <c r="DF29" s="388"/>
      <c r="DG29" s="388"/>
      <c r="DH29" s="389"/>
      <c r="DI29" s="124">
        <v>14</v>
      </c>
      <c r="DJ29" s="128" t="s">
        <v>338</v>
      </c>
      <c r="DK29" s="97" t="s">
        <v>339</v>
      </c>
      <c r="DL29" s="99" t="s">
        <v>11</v>
      </c>
      <c r="DM29" s="29">
        <v>1</v>
      </c>
      <c r="DN29" s="29" t="s">
        <v>6</v>
      </c>
      <c r="DO29" s="29">
        <v>2</v>
      </c>
      <c r="DP29" s="133" t="s">
        <v>138</v>
      </c>
      <c r="FE29" s="351" t="s">
        <v>418</v>
      </c>
      <c r="FF29" s="352"/>
      <c r="FG29" s="352"/>
      <c r="FH29" s="352"/>
      <c r="FI29" s="352"/>
      <c r="FJ29" s="352"/>
      <c r="FK29" s="352"/>
      <c r="FL29" s="353"/>
    </row>
    <row r="30" spans="1:168" x14ac:dyDescent="0.3">
      <c r="A30" s="436" t="s">
        <v>13</v>
      </c>
      <c r="B30" s="437"/>
      <c r="C30" s="437"/>
      <c r="D30" s="437"/>
      <c r="E30" s="437"/>
      <c r="F30" s="437"/>
      <c r="G30" s="437"/>
      <c r="H30" s="438"/>
      <c r="BM30" s="161" t="s">
        <v>0</v>
      </c>
      <c r="BN30" s="161" t="s">
        <v>1</v>
      </c>
      <c r="BO30" s="192" t="s">
        <v>10</v>
      </c>
      <c r="BP30" s="161" t="s">
        <v>2</v>
      </c>
      <c r="BQ30" s="161" t="s">
        <v>4</v>
      </c>
      <c r="BR30" s="161" t="s">
        <v>3</v>
      </c>
      <c r="BS30" s="161" t="s">
        <v>8</v>
      </c>
      <c r="BT30" s="161" t="s">
        <v>134</v>
      </c>
      <c r="DA30" s="387" t="s">
        <v>180</v>
      </c>
      <c r="DB30" s="388"/>
      <c r="DC30" s="388"/>
      <c r="DD30" s="388"/>
      <c r="DE30" s="388"/>
      <c r="DF30" s="388"/>
      <c r="DG30" s="388"/>
      <c r="DH30" s="389"/>
      <c r="DI30" s="126">
        <v>15</v>
      </c>
      <c r="DJ30" s="143" t="s">
        <v>340</v>
      </c>
      <c r="DK30" s="97" t="s">
        <v>341</v>
      </c>
      <c r="DL30" s="99" t="s">
        <v>11</v>
      </c>
      <c r="DM30" s="29">
        <v>2</v>
      </c>
      <c r="DN30" s="29" t="s">
        <v>6</v>
      </c>
      <c r="DO30" s="29">
        <v>2</v>
      </c>
      <c r="DP30" s="133" t="s">
        <v>138</v>
      </c>
      <c r="FE30" s="351" t="s">
        <v>179</v>
      </c>
      <c r="FF30" s="352"/>
      <c r="FG30" s="352"/>
      <c r="FH30" s="352"/>
      <c r="FI30" s="352"/>
      <c r="FJ30" s="352"/>
      <c r="FK30" s="352"/>
      <c r="FL30" s="353"/>
    </row>
    <row r="31" spans="1:168" x14ac:dyDescent="0.3">
      <c r="A31" s="428" t="s">
        <v>165</v>
      </c>
      <c r="B31" s="429"/>
      <c r="C31" s="429"/>
      <c r="D31" s="429"/>
      <c r="E31" s="429"/>
      <c r="F31" s="429"/>
      <c r="G31" s="429"/>
      <c r="H31" s="430"/>
      <c r="BM31" s="108">
        <v>1</v>
      </c>
      <c r="BN31" s="193" t="s">
        <v>205</v>
      </c>
      <c r="BO31" s="194" t="s">
        <v>206</v>
      </c>
      <c r="BP31" s="107" t="s">
        <v>7</v>
      </c>
      <c r="BQ31" s="107">
        <v>1</v>
      </c>
      <c r="BR31" s="107" t="s">
        <v>207</v>
      </c>
      <c r="BS31" s="104">
        <v>15</v>
      </c>
      <c r="BT31" s="104" t="s">
        <v>138</v>
      </c>
      <c r="DA31" s="390" t="s">
        <v>181</v>
      </c>
      <c r="DB31" s="391"/>
      <c r="DC31" s="391"/>
      <c r="DD31" s="391"/>
      <c r="DE31" s="391"/>
      <c r="DF31" s="391"/>
      <c r="DG31" s="391"/>
      <c r="DH31" s="392"/>
      <c r="DI31" s="129">
        <v>16</v>
      </c>
      <c r="DJ31" s="195" t="s">
        <v>342</v>
      </c>
      <c r="DK31" s="196" t="s">
        <v>343</v>
      </c>
      <c r="DL31" s="99" t="s">
        <v>11</v>
      </c>
      <c r="DM31" s="130">
        <v>2</v>
      </c>
      <c r="DN31" s="130" t="s">
        <v>6</v>
      </c>
      <c r="DO31" s="130">
        <v>2</v>
      </c>
      <c r="DP31" s="141" t="s">
        <v>138</v>
      </c>
      <c r="FE31" s="348" t="s">
        <v>404</v>
      </c>
      <c r="FF31" s="349"/>
      <c r="FG31" s="349"/>
      <c r="FH31" s="349"/>
      <c r="FI31" s="349"/>
      <c r="FJ31" s="349"/>
      <c r="FK31" s="349"/>
      <c r="FL31" s="350"/>
    </row>
    <row r="32" spans="1:168" x14ac:dyDescent="0.3">
      <c r="A32" s="351" t="s">
        <v>127</v>
      </c>
      <c r="B32" s="352"/>
      <c r="C32" s="352"/>
      <c r="D32" s="352"/>
      <c r="E32" s="352"/>
      <c r="F32" s="352"/>
      <c r="G32" s="352"/>
      <c r="H32" s="353"/>
      <c r="BM32" s="108">
        <v>2</v>
      </c>
      <c r="BN32" s="193" t="s">
        <v>208</v>
      </c>
      <c r="BO32" s="194" t="s">
        <v>209</v>
      </c>
      <c r="BP32" s="107" t="s">
        <v>7</v>
      </c>
      <c r="BQ32" s="107">
        <v>1</v>
      </c>
      <c r="BR32" s="107" t="s">
        <v>210</v>
      </c>
      <c r="BS32" s="104">
        <v>30</v>
      </c>
      <c r="BT32" s="104" t="s">
        <v>138</v>
      </c>
      <c r="DA32" s="110" t="s">
        <v>0</v>
      </c>
      <c r="DB32" s="116" t="s">
        <v>1</v>
      </c>
      <c r="DC32" s="117" t="s">
        <v>10</v>
      </c>
      <c r="DD32" s="110" t="s">
        <v>2</v>
      </c>
      <c r="DE32" s="110" t="s">
        <v>4</v>
      </c>
      <c r="DF32" s="110" t="s">
        <v>3</v>
      </c>
      <c r="DG32" s="110" t="s">
        <v>8</v>
      </c>
      <c r="DH32" s="123" t="s">
        <v>134</v>
      </c>
      <c r="DI32" s="361" t="s">
        <v>15</v>
      </c>
      <c r="DJ32" s="361"/>
      <c r="DK32" s="361"/>
      <c r="DL32" s="361"/>
      <c r="DM32" s="361"/>
      <c r="DN32" s="361"/>
      <c r="DO32" s="361"/>
      <c r="DP32" s="361"/>
      <c r="FE32" s="351" t="s">
        <v>180</v>
      </c>
      <c r="FF32" s="352"/>
      <c r="FG32" s="352"/>
      <c r="FH32" s="352"/>
      <c r="FI32" s="352"/>
      <c r="FJ32" s="352"/>
      <c r="FK32" s="352"/>
      <c r="FL32" s="353"/>
    </row>
    <row r="33" spans="1:168" x14ac:dyDescent="0.3">
      <c r="A33" s="428" t="s">
        <v>128</v>
      </c>
      <c r="B33" s="429"/>
      <c r="C33" s="429"/>
      <c r="D33" s="429"/>
      <c r="E33" s="429"/>
      <c r="F33" s="429"/>
      <c r="G33" s="429"/>
      <c r="H33" s="430"/>
      <c r="BM33" s="108">
        <v>3</v>
      </c>
      <c r="BN33" s="197" t="s">
        <v>211</v>
      </c>
      <c r="BO33" s="198" t="s">
        <v>212</v>
      </c>
      <c r="BP33" s="104" t="s">
        <v>20</v>
      </c>
      <c r="BQ33" s="199">
        <v>1</v>
      </c>
      <c r="BR33" s="107" t="s">
        <v>210</v>
      </c>
      <c r="BS33" s="105">
        <v>30</v>
      </c>
      <c r="BT33" s="105" t="s">
        <v>138</v>
      </c>
      <c r="DA33" s="118">
        <v>1</v>
      </c>
      <c r="DB33" s="200" t="s">
        <v>269</v>
      </c>
      <c r="DC33" s="186" t="s">
        <v>270</v>
      </c>
      <c r="DD33" s="112" t="s">
        <v>5</v>
      </c>
      <c r="DE33" s="112">
        <v>1</v>
      </c>
      <c r="DF33" s="112" t="s">
        <v>271</v>
      </c>
      <c r="DG33" s="112">
        <v>1</v>
      </c>
      <c r="DH33" s="112" t="s">
        <v>138</v>
      </c>
      <c r="DI33" s="369" t="s">
        <v>13</v>
      </c>
      <c r="DJ33" s="370"/>
      <c r="DK33" s="370"/>
      <c r="DL33" s="370"/>
      <c r="DM33" s="370"/>
      <c r="DN33" s="370"/>
      <c r="DO33" s="370"/>
      <c r="DP33" s="370"/>
      <c r="FE33" s="351" t="s">
        <v>181</v>
      </c>
      <c r="FF33" s="352"/>
      <c r="FG33" s="352"/>
      <c r="FH33" s="352"/>
      <c r="FI33" s="352"/>
      <c r="FJ33" s="352"/>
      <c r="FK33" s="352"/>
      <c r="FL33" s="353"/>
    </row>
    <row r="34" spans="1:168" x14ac:dyDescent="0.3">
      <c r="A34" s="428" t="s">
        <v>166</v>
      </c>
      <c r="B34" s="429"/>
      <c r="C34" s="429"/>
      <c r="D34" s="429"/>
      <c r="E34" s="429"/>
      <c r="F34" s="429"/>
      <c r="G34" s="429"/>
      <c r="H34" s="430"/>
      <c r="BM34" s="108">
        <v>4</v>
      </c>
      <c r="BN34" s="101" t="s">
        <v>37</v>
      </c>
      <c r="BO34" s="179" t="s">
        <v>213</v>
      </c>
      <c r="BP34" s="107" t="s">
        <v>5</v>
      </c>
      <c r="BQ34" s="104">
        <v>1</v>
      </c>
      <c r="BR34" s="104" t="s">
        <v>214</v>
      </c>
      <c r="BS34" s="104">
        <v>30</v>
      </c>
      <c r="BT34" s="104" t="s">
        <v>138</v>
      </c>
      <c r="DA34" s="109">
        <v>2</v>
      </c>
      <c r="DB34" s="119" t="s">
        <v>272</v>
      </c>
      <c r="DC34" s="109" t="s">
        <v>273</v>
      </c>
      <c r="DD34" s="112" t="s">
        <v>5</v>
      </c>
      <c r="DE34" s="112">
        <v>1</v>
      </c>
      <c r="DF34" s="112" t="s">
        <v>271</v>
      </c>
      <c r="DG34" s="112">
        <v>16</v>
      </c>
      <c r="DH34" s="110" t="s">
        <v>138</v>
      </c>
      <c r="DI34" s="348" t="s">
        <v>344</v>
      </c>
      <c r="DJ34" s="349"/>
      <c r="DK34" s="349"/>
      <c r="DL34" s="349"/>
      <c r="DM34" s="349"/>
      <c r="DN34" s="349"/>
      <c r="DO34" s="349"/>
      <c r="DP34" s="350"/>
      <c r="FE34" s="32" t="s">
        <v>0</v>
      </c>
      <c r="FF34" s="32" t="s">
        <v>1</v>
      </c>
      <c r="FG34" s="32" t="s">
        <v>10</v>
      </c>
      <c r="FH34" s="32" t="s">
        <v>2</v>
      </c>
      <c r="FI34" s="32" t="s">
        <v>4</v>
      </c>
      <c r="FJ34" s="32" t="s">
        <v>3</v>
      </c>
      <c r="FK34" s="32" t="s">
        <v>8</v>
      </c>
      <c r="FL34" s="32" t="s">
        <v>134</v>
      </c>
    </row>
    <row r="35" spans="1:168" x14ac:dyDescent="0.3">
      <c r="A35" s="428" t="s">
        <v>130</v>
      </c>
      <c r="B35" s="429"/>
      <c r="C35" s="429"/>
      <c r="D35" s="429"/>
      <c r="E35" s="429"/>
      <c r="F35" s="429"/>
      <c r="G35" s="429"/>
      <c r="H35" s="430"/>
      <c r="BM35" s="408" t="s">
        <v>16</v>
      </c>
      <c r="BN35" s="409"/>
      <c r="BO35" s="409"/>
      <c r="BP35" s="409"/>
      <c r="BQ35" s="409"/>
      <c r="BR35" s="409"/>
      <c r="BS35" s="409"/>
      <c r="BT35" s="409"/>
      <c r="DA35" s="118">
        <v>3</v>
      </c>
      <c r="DB35" s="109" t="s">
        <v>274</v>
      </c>
      <c r="DC35" s="109" t="s">
        <v>275</v>
      </c>
      <c r="DD35" s="110" t="s">
        <v>5</v>
      </c>
      <c r="DE35" s="110">
        <v>1</v>
      </c>
      <c r="DF35" s="110" t="s">
        <v>276</v>
      </c>
      <c r="DG35" s="110">
        <v>8</v>
      </c>
      <c r="DH35" s="110" t="s">
        <v>138</v>
      </c>
      <c r="DI35" s="348" t="s">
        <v>177</v>
      </c>
      <c r="DJ35" s="349"/>
      <c r="DK35" s="349"/>
      <c r="DL35" s="349"/>
      <c r="DM35" s="349"/>
      <c r="DN35" s="349"/>
      <c r="DO35" s="349"/>
      <c r="DP35" s="350"/>
      <c r="FE35" s="101">
        <v>1</v>
      </c>
      <c r="FF35" s="176" t="s">
        <v>56</v>
      </c>
      <c r="FG35" s="101" t="s">
        <v>415</v>
      </c>
      <c r="FH35" s="104" t="s">
        <v>7</v>
      </c>
      <c r="FI35" s="104">
        <v>1</v>
      </c>
      <c r="FJ35" s="104" t="s">
        <v>419</v>
      </c>
      <c r="FK35" s="177">
        <v>10</v>
      </c>
      <c r="FL35" s="104" t="s">
        <v>138</v>
      </c>
    </row>
    <row r="36" spans="1:168" x14ac:dyDescent="0.3">
      <c r="A36" s="428" t="s">
        <v>167</v>
      </c>
      <c r="B36" s="429"/>
      <c r="C36" s="429"/>
      <c r="D36" s="429"/>
      <c r="E36" s="429"/>
      <c r="F36" s="429"/>
      <c r="G36" s="429"/>
      <c r="H36" s="430"/>
      <c r="BM36" s="410" t="s">
        <v>13</v>
      </c>
      <c r="BN36" s="411"/>
      <c r="BO36" s="411"/>
      <c r="BP36" s="411"/>
      <c r="BQ36" s="411"/>
      <c r="BR36" s="411"/>
      <c r="BS36" s="411"/>
      <c r="BT36" s="412"/>
      <c r="DA36" s="109">
        <v>4</v>
      </c>
      <c r="DB36" s="109" t="s">
        <v>277</v>
      </c>
      <c r="DC36" s="109" t="s">
        <v>278</v>
      </c>
      <c r="DD36" s="110" t="s">
        <v>7</v>
      </c>
      <c r="DE36" s="110">
        <v>1</v>
      </c>
      <c r="DF36" s="110" t="s">
        <v>279</v>
      </c>
      <c r="DG36" s="110">
        <v>16</v>
      </c>
      <c r="DH36" s="111" t="s">
        <v>138</v>
      </c>
      <c r="DI36" s="348" t="s">
        <v>178</v>
      </c>
      <c r="DJ36" s="349"/>
      <c r="DK36" s="349"/>
      <c r="DL36" s="349"/>
      <c r="DM36" s="349"/>
      <c r="DN36" s="349"/>
      <c r="DO36" s="349"/>
      <c r="DP36" s="350"/>
      <c r="FE36" s="101">
        <v>2</v>
      </c>
      <c r="FF36" s="176" t="s">
        <v>34</v>
      </c>
      <c r="FG36" s="101" t="s">
        <v>416</v>
      </c>
      <c r="FH36" s="104" t="s">
        <v>7</v>
      </c>
      <c r="FI36" s="104">
        <v>1</v>
      </c>
      <c r="FJ36" s="104" t="s">
        <v>420</v>
      </c>
      <c r="FK36" s="177">
        <v>20</v>
      </c>
      <c r="FL36" s="104" t="s">
        <v>138</v>
      </c>
    </row>
    <row r="37" spans="1:168" x14ac:dyDescent="0.3">
      <c r="A37" s="428" t="s">
        <v>132</v>
      </c>
      <c r="B37" s="429"/>
      <c r="C37" s="429"/>
      <c r="D37" s="429"/>
      <c r="E37" s="429"/>
      <c r="F37" s="429"/>
      <c r="G37" s="429"/>
      <c r="H37" s="430"/>
      <c r="BM37" s="402" t="s">
        <v>215</v>
      </c>
      <c r="BN37" s="403"/>
      <c r="BO37" s="403"/>
      <c r="BP37" s="403"/>
      <c r="BQ37" s="403"/>
      <c r="BR37" s="403"/>
      <c r="BS37" s="403"/>
      <c r="BT37" s="404"/>
      <c r="DA37" s="118">
        <v>5</v>
      </c>
      <c r="DB37" s="109" t="s">
        <v>34</v>
      </c>
      <c r="DC37" s="109" t="s">
        <v>280</v>
      </c>
      <c r="DD37" s="110" t="s">
        <v>7</v>
      </c>
      <c r="DE37" s="110">
        <v>1</v>
      </c>
      <c r="DF37" s="110" t="s">
        <v>279</v>
      </c>
      <c r="DG37" s="110">
        <v>16</v>
      </c>
      <c r="DH37" s="111" t="s">
        <v>138</v>
      </c>
      <c r="DI37" s="348" t="s">
        <v>345</v>
      </c>
      <c r="DJ37" s="349"/>
      <c r="DK37" s="349"/>
      <c r="DL37" s="349"/>
      <c r="DM37" s="349"/>
      <c r="DN37" s="349"/>
      <c r="DO37" s="349"/>
      <c r="DP37" s="350"/>
      <c r="FE37" s="101">
        <v>3</v>
      </c>
      <c r="FF37" s="176" t="s">
        <v>37</v>
      </c>
      <c r="FG37" s="101" t="s">
        <v>421</v>
      </c>
      <c r="FH37" s="104" t="s">
        <v>5</v>
      </c>
      <c r="FI37" s="104">
        <v>1</v>
      </c>
      <c r="FJ37" s="104" t="s">
        <v>420</v>
      </c>
      <c r="FK37" s="177">
        <v>20</v>
      </c>
      <c r="FL37" s="104" t="s">
        <v>138</v>
      </c>
    </row>
    <row r="38" spans="1:168" x14ac:dyDescent="0.3">
      <c r="A38" s="431" t="s">
        <v>133</v>
      </c>
      <c r="B38" s="432"/>
      <c r="C38" s="432"/>
      <c r="D38" s="432"/>
      <c r="E38" s="432"/>
      <c r="F38" s="432"/>
      <c r="G38" s="432"/>
      <c r="H38" s="433"/>
      <c r="BM38" s="402" t="s">
        <v>202</v>
      </c>
      <c r="BN38" s="403"/>
      <c r="BO38" s="403"/>
      <c r="BP38" s="403"/>
      <c r="BQ38" s="403"/>
      <c r="BR38" s="403"/>
      <c r="BS38" s="403"/>
      <c r="BT38" s="404"/>
      <c r="DA38" s="109">
        <v>6</v>
      </c>
      <c r="DB38" s="120" t="s">
        <v>281</v>
      </c>
      <c r="DC38" s="120" t="s">
        <v>282</v>
      </c>
      <c r="DD38" s="111" t="s">
        <v>7</v>
      </c>
      <c r="DE38" s="111">
        <v>1</v>
      </c>
      <c r="DF38" s="111" t="s">
        <v>283</v>
      </c>
      <c r="DG38" s="111">
        <v>24</v>
      </c>
      <c r="DH38" s="111" t="s">
        <v>138</v>
      </c>
      <c r="DI38" s="348" t="s">
        <v>308</v>
      </c>
      <c r="DJ38" s="349"/>
      <c r="DK38" s="349"/>
      <c r="DL38" s="349"/>
      <c r="DM38" s="349"/>
      <c r="DN38" s="349"/>
      <c r="DO38" s="349"/>
      <c r="DP38" s="350"/>
      <c r="FE38" s="101">
        <v>4</v>
      </c>
      <c r="FF38" s="176" t="s">
        <v>422</v>
      </c>
      <c r="FG38" s="101" t="s">
        <v>423</v>
      </c>
      <c r="FH38" s="104" t="s">
        <v>5</v>
      </c>
      <c r="FI38" s="104">
        <v>1</v>
      </c>
      <c r="FJ38" s="104" t="s">
        <v>420</v>
      </c>
      <c r="FK38" s="177">
        <v>20</v>
      </c>
      <c r="FL38" s="104" t="s">
        <v>138</v>
      </c>
    </row>
    <row r="39" spans="1:168" x14ac:dyDescent="0.25">
      <c r="A39" s="164" t="s">
        <v>0</v>
      </c>
      <c r="B39" s="165" t="s">
        <v>1</v>
      </c>
      <c r="C39" s="165" t="s">
        <v>10</v>
      </c>
      <c r="D39" s="165" t="s">
        <v>2</v>
      </c>
      <c r="E39" s="102" t="s">
        <v>4</v>
      </c>
      <c r="F39" s="102" t="s">
        <v>3</v>
      </c>
      <c r="G39" s="102" t="s">
        <v>8</v>
      </c>
      <c r="H39" s="102" t="s">
        <v>134</v>
      </c>
      <c r="BM39" s="402" t="s">
        <v>178</v>
      </c>
      <c r="BN39" s="403"/>
      <c r="BO39" s="403"/>
      <c r="BP39" s="403"/>
      <c r="BQ39" s="403"/>
      <c r="BR39" s="403"/>
      <c r="BS39" s="403"/>
      <c r="BT39" s="404"/>
      <c r="DA39" s="393" t="s">
        <v>16</v>
      </c>
      <c r="DB39" s="394"/>
      <c r="DC39" s="394"/>
      <c r="DD39" s="394"/>
      <c r="DE39" s="394"/>
      <c r="DF39" s="394"/>
      <c r="DG39" s="394"/>
      <c r="DH39" s="394"/>
      <c r="DI39" s="348" t="s">
        <v>346</v>
      </c>
      <c r="DJ39" s="349"/>
      <c r="DK39" s="349"/>
      <c r="DL39" s="349"/>
      <c r="DM39" s="349"/>
      <c r="DN39" s="349"/>
      <c r="DO39" s="349"/>
      <c r="DP39" s="350"/>
      <c r="FE39" s="101">
        <v>5</v>
      </c>
      <c r="FF39" s="176" t="s">
        <v>424</v>
      </c>
      <c r="FG39" s="101" t="s">
        <v>425</v>
      </c>
      <c r="FH39" s="104" t="s">
        <v>20</v>
      </c>
      <c r="FI39" s="104">
        <v>1</v>
      </c>
      <c r="FJ39" s="104" t="s">
        <v>426</v>
      </c>
      <c r="FK39" s="177">
        <v>1</v>
      </c>
      <c r="FL39" s="104" t="s">
        <v>138</v>
      </c>
    </row>
    <row r="40" spans="1:168" ht="21" x14ac:dyDescent="0.25">
      <c r="A40" s="90">
        <v>1</v>
      </c>
      <c r="B40" s="171" t="s">
        <v>56</v>
      </c>
      <c r="C40" s="171" t="s">
        <v>168</v>
      </c>
      <c r="D40" s="91" t="s">
        <v>7</v>
      </c>
      <c r="E40" s="91">
        <v>1</v>
      </c>
      <c r="F40" s="91" t="s">
        <v>6</v>
      </c>
      <c r="G40" s="91">
        <v>1</v>
      </c>
      <c r="H40" s="89" t="s">
        <v>138</v>
      </c>
      <c r="BM40" s="402" t="s">
        <v>189</v>
      </c>
      <c r="BN40" s="403"/>
      <c r="BO40" s="403"/>
      <c r="BP40" s="403"/>
      <c r="BQ40" s="403"/>
      <c r="BR40" s="403"/>
      <c r="BS40" s="403"/>
      <c r="BT40" s="404"/>
      <c r="DA40" s="396" t="s">
        <v>13</v>
      </c>
      <c r="DB40" s="397"/>
      <c r="DC40" s="397"/>
      <c r="DD40" s="397"/>
      <c r="DE40" s="397"/>
      <c r="DF40" s="397"/>
      <c r="DG40" s="397"/>
      <c r="DH40" s="398"/>
      <c r="DI40" s="348" t="s">
        <v>180</v>
      </c>
      <c r="DJ40" s="349"/>
      <c r="DK40" s="349"/>
      <c r="DL40" s="349"/>
      <c r="DM40" s="349"/>
      <c r="DN40" s="349"/>
      <c r="DO40" s="349"/>
      <c r="DP40" s="350"/>
      <c r="FE40" s="356" t="s">
        <v>16</v>
      </c>
      <c r="FF40" s="357"/>
      <c r="FG40" s="357"/>
      <c r="FH40" s="357"/>
      <c r="FI40" s="357"/>
      <c r="FJ40" s="357"/>
      <c r="FK40" s="357"/>
      <c r="FL40" s="357"/>
    </row>
    <row r="41" spans="1:168" x14ac:dyDescent="0.3">
      <c r="A41" s="90">
        <v>2</v>
      </c>
      <c r="B41" s="171" t="s">
        <v>34</v>
      </c>
      <c r="C41" s="171" t="s">
        <v>169</v>
      </c>
      <c r="D41" s="91" t="s">
        <v>7</v>
      </c>
      <c r="E41" s="91">
        <v>1</v>
      </c>
      <c r="F41" s="91" t="s">
        <v>6</v>
      </c>
      <c r="G41" s="91">
        <v>1</v>
      </c>
      <c r="H41" s="89" t="s">
        <v>138</v>
      </c>
      <c r="BM41" s="402" t="s">
        <v>179</v>
      </c>
      <c r="BN41" s="403"/>
      <c r="BO41" s="403"/>
      <c r="BP41" s="403"/>
      <c r="BQ41" s="403"/>
      <c r="BR41" s="403"/>
      <c r="BS41" s="403"/>
      <c r="BT41" s="404"/>
      <c r="DA41" s="387" t="s">
        <v>284</v>
      </c>
      <c r="DB41" s="388"/>
      <c r="DC41" s="388"/>
      <c r="DD41" s="388"/>
      <c r="DE41" s="388"/>
      <c r="DF41" s="388"/>
      <c r="DG41" s="388"/>
      <c r="DH41" s="389"/>
      <c r="DI41" s="366" t="s">
        <v>181</v>
      </c>
      <c r="DJ41" s="367"/>
      <c r="DK41" s="367"/>
      <c r="DL41" s="367"/>
      <c r="DM41" s="367"/>
      <c r="DN41" s="367"/>
      <c r="DO41" s="367"/>
      <c r="DP41" s="368"/>
      <c r="FE41" s="358" t="s">
        <v>13</v>
      </c>
      <c r="FF41" s="359"/>
      <c r="FG41" s="359"/>
      <c r="FH41" s="359"/>
      <c r="FI41" s="359"/>
      <c r="FJ41" s="359"/>
      <c r="FK41" s="359"/>
      <c r="FL41" s="360"/>
    </row>
    <row r="42" spans="1:168" x14ac:dyDescent="0.3">
      <c r="A42" s="171">
        <v>3</v>
      </c>
      <c r="B42" s="171" t="s">
        <v>170</v>
      </c>
      <c r="C42" s="172" t="s">
        <v>171</v>
      </c>
      <c r="D42" s="185" t="s">
        <v>5</v>
      </c>
      <c r="E42" s="89">
        <v>1</v>
      </c>
      <c r="F42" s="89" t="s">
        <v>6</v>
      </c>
      <c r="G42" s="89">
        <v>1</v>
      </c>
      <c r="H42" s="89" t="s">
        <v>138</v>
      </c>
      <c r="BM42" s="402" t="s">
        <v>216</v>
      </c>
      <c r="BN42" s="403"/>
      <c r="BO42" s="403"/>
      <c r="BP42" s="403"/>
      <c r="BQ42" s="403"/>
      <c r="BR42" s="403"/>
      <c r="BS42" s="403"/>
      <c r="BT42" s="404"/>
      <c r="DA42" s="387" t="s">
        <v>285</v>
      </c>
      <c r="DB42" s="388"/>
      <c r="DC42" s="388"/>
      <c r="DD42" s="388"/>
      <c r="DE42" s="388"/>
      <c r="DF42" s="388"/>
      <c r="DG42" s="388"/>
      <c r="DH42" s="389"/>
      <c r="DI42" s="102" t="s">
        <v>0</v>
      </c>
      <c r="DJ42" s="169" t="s">
        <v>1</v>
      </c>
      <c r="DK42" s="169" t="s">
        <v>10</v>
      </c>
      <c r="DL42" s="102" t="s">
        <v>2</v>
      </c>
      <c r="DM42" s="102" t="s">
        <v>4</v>
      </c>
      <c r="DN42" s="102" t="s">
        <v>3</v>
      </c>
      <c r="DO42" s="102" t="s">
        <v>8</v>
      </c>
      <c r="DP42" s="170" t="s">
        <v>134</v>
      </c>
      <c r="FE42" s="351" t="s">
        <v>401</v>
      </c>
      <c r="FF42" s="352"/>
      <c r="FG42" s="352"/>
      <c r="FH42" s="352"/>
      <c r="FI42" s="352"/>
      <c r="FJ42" s="352"/>
      <c r="FK42" s="352"/>
      <c r="FL42" s="353"/>
    </row>
    <row r="43" spans="1:168" x14ac:dyDescent="0.3">
      <c r="A43" s="86">
        <v>5</v>
      </c>
      <c r="B43" s="143" t="s">
        <v>146</v>
      </c>
      <c r="C43" s="143" t="s">
        <v>147</v>
      </c>
      <c r="D43" s="185" t="s">
        <v>5</v>
      </c>
      <c r="E43" s="89">
        <v>1</v>
      </c>
      <c r="F43" s="89" t="s">
        <v>6</v>
      </c>
      <c r="G43" s="89">
        <v>1</v>
      </c>
      <c r="H43" s="89" t="s">
        <v>138</v>
      </c>
      <c r="BM43" s="402" t="s">
        <v>180</v>
      </c>
      <c r="BN43" s="403"/>
      <c r="BO43" s="403"/>
      <c r="BP43" s="403"/>
      <c r="BQ43" s="403"/>
      <c r="BR43" s="403"/>
      <c r="BS43" s="403"/>
      <c r="BT43" s="404"/>
      <c r="DA43" s="387" t="s">
        <v>178</v>
      </c>
      <c r="DB43" s="388"/>
      <c r="DC43" s="388"/>
      <c r="DD43" s="388"/>
      <c r="DE43" s="388"/>
      <c r="DF43" s="388"/>
      <c r="DG43" s="388"/>
      <c r="DH43" s="389"/>
      <c r="DI43" s="160">
        <v>1</v>
      </c>
      <c r="DJ43" s="175" t="s">
        <v>347</v>
      </c>
      <c r="DK43" s="191" t="s">
        <v>348</v>
      </c>
      <c r="DL43" s="99" t="s">
        <v>7</v>
      </c>
      <c r="DM43" s="98">
        <v>1</v>
      </c>
      <c r="DN43" s="98" t="s">
        <v>349</v>
      </c>
      <c r="DO43" s="32">
        <v>13</v>
      </c>
      <c r="DP43" s="133" t="s">
        <v>138</v>
      </c>
      <c r="FE43" s="351" t="s">
        <v>402</v>
      </c>
      <c r="FF43" s="352"/>
      <c r="FG43" s="352"/>
      <c r="FH43" s="352"/>
      <c r="FI43" s="352"/>
      <c r="FJ43" s="352"/>
      <c r="FK43" s="352"/>
      <c r="FL43" s="353"/>
    </row>
    <row r="44" spans="1:168" x14ac:dyDescent="0.3">
      <c r="A44" s="86">
        <v>6</v>
      </c>
      <c r="B44" s="143" t="s">
        <v>148</v>
      </c>
      <c r="C44" s="143" t="s">
        <v>149</v>
      </c>
      <c r="D44" s="185" t="s">
        <v>5</v>
      </c>
      <c r="E44" s="89">
        <v>1</v>
      </c>
      <c r="F44" s="89" t="s">
        <v>6</v>
      </c>
      <c r="G44" s="89">
        <v>1</v>
      </c>
      <c r="H44" s="89" t="s">
        <v>138</v>
      </c>
      <c r="BM44" s="405" t="s">
        <v>181</v>
      </c>
      <c r="BN44" s="406"/>
      <c r="BO44" s="406"/>
      <c r="BP44" s="406"/>
      <c r="BQ44" s="406"/>
      <c r="BR44" s="406"/>
      <c r="BS44" s="406"/>
      <c r="BT44" s="407"/>
      <c r="DA44" s="387" t="s">
        <v>286</v>
      </c>
      <c r="DB44" s="388"/>
      <c r="DC44" s="388"/>
      <c r="DD44" s="388"/>
      <c r="DE44" s="388"/>
      <c r="DF44" s="388"/>
      <c r="DG44" s="388"/>
      <c r="DH44" s="389"/>
      <c r="DI44" s="159">
        <v>2</v>
      </c>
      <c r="DJ44" s="195" t="s">
        <v>350</v>
      </c>
      <c r="DK44" s="201" t="s">
        <v>351</v>
      </c>
      <c r="DL44" s="99" t="s">
        <v>7</v>
      </c>
      <c r="DM44" s="131">
        <v>1</v>
      </c>
      <c r="DN44" s="131" t="s">
        <v>141</v>
      </c>
      <c r="DO44" s="140">
        <v>25</v>
      </c>
      <c r="DP44" s="141" t="s">
        <v>138</v>
      </c>
      <c r="FE44" s="351" t="s">
        <v>178</v>
      </c>
      <c r="FF44" s="352"/>
      <c r="FG44" s="352"/>
      <c r="FH44" s="352"/>
      <c r="FI44" s="352"/>
      <c r="FJ44" s="352"/>
      <c r="FK44" s="352"/>
      <c r="FL44" s="353"/>
    </row>
    <row r="45" spans="1:168" x14ac:dyDescent="0.3">
      <c r="A45" s="86">
        <v>7</v>
      </c>
      <c r="B45" s="143" t="s">
        <v>150</v>
      </c>
      <c r="C45" s="143" t="s">
        <v>151</v>
      </c>
      <c r="D45" s="185" t="s">
        <v>5</v>
      </c>
      <c r="E45" s="89">
        <v>1</v>
      </c>
      <c r="F45" s="89" t="s">
        <v>6</v>
      </c>
      <c r="G45" s="89">
        <v>1</v>
      </c>
      <c r="H45" s="89" t="s">
        <v>138</v>
      </c>
      <c r="BM45" s="161" t="s">
        <v>0</v>
      </c>
      <c r="BN45" s="161" t="s">
        <v>1</v>
      </c>
      <c r="BO45" s="192" t="s">
        <v>10</v>
      </c>
      <c r="BP45" s="161" t="s">
        <v>2</v>
      </c>
      <c r="BQ45" s="161" t="s">
        <v>4</v>
      </c>
      <c r="BR45" s="161" t="s">
        <v>3</v>
      </c>
      <c r="BS45" s="161" t="s">
        <v>8</v>
      </c>
      <c r="BT45" s="161" t="s">
        <v>134</v>
      </c>
      <c r="DA45" s="387" t="s">
        <v>179</v>
      </c>
      <c r="DB45" s="388"/>
      <c r="DC45" s="388"/>
      <c r="DD45" s="388"/>
      <c r="DE45" s="388"/>
      <c r="DF45" s="388"/>
      <c r="DG45" s="388"/>
      <c r="DH45" s="389"/>
      <c r="DI45" s="361" t="s">
        <v>16</v>
      </c>
      <c r="DJ45" s="361"/>
      <c r="DK45" s="361"/>
      <c r="DL45" s="361"/>
      <c r="DM45" s="361"/>
      <c r="DN45" s="361"/>
      <c r="DO45" s="361"/>
      <c r="DP45" s="361"/>
      <c r="FE45" s="351" t="s">
        <v>403</v>
      </c>
      <c r="FF45" s="352"/>
      <c r="FG45" s="352"/>
      <c r="FH45" s="352"/>
      <c r="FI45" s="352"/>
      <c r="FJ45" s="352"/>
      <c r="FK45" s="352"/>
      <c r="FL45" s="353"/>
    </row>
    <row r="46" spans="1:168" x14ac:dyDescent="0.3">
      <c r="A46" s="86">
        <v>8</v>
      </c>
      <c r="B46" s="143" t="s">
        <v>39</v>
      </c>
      <c r="C46" s="143" t="s">
        <v>152</v>
      </c>
      <c r="D46" s="185" t="s">
        <v>5</v>
      </c>
      <c r="E46" s="89">
        <v>1</v>
      </c>
      <c r="F46" s="89" t="s">
        <v>6</v>
      </c>
      <c r="G46" s="89">
        <v>1</v>
      </c>
      <c r="H46" s="89" t="s">
        <v>138</v>
      </c>
      <c r="BM46" s="108">
        <v>1</v>
      </c>
      <c r="BN46" s="108" t="s">
        <v>217</v>
      </c>
      <c r="BO46" s="194" t="s">
        <v>218</v>
      </c>
      <c r="BP46" s="107" t="s">
        <v>5</v>
      </c>
      <c r="BQ46" s="107">
        <v>1</v>
      </c>
      <c r="BR46" s="107" t="s">
        <v>6</v>
      </c>
      <c r="BS46" s="104">
        <f>BQ46</f>
        <v>1</v>
      </c>
      <c r="BT46" s="104" t="s">
        <v>138</v>
      </c>
      <c r="DA46" s="387" t="s">
        <v>287</v>
      </c>
      <c r="DB46" s="388"/>
      <c r="DC46" s="388"/>
      <c r="DD46" s="388"/>
      <c r="DE46" s="388"/>
      <c r="DF46" s="388"/>
      <c r="DG46" s="388"/>
      <c r="DH46" s="389"/>
      <c r="DI46" s="369" t="s">
        <v>13</v>
      </c>
      <c r="DJ46" s="370"/>
      <c r="DK46" s="370"/>
      <c r="DL46" s="370"/>
      <c r="DM46" s="370"/>
      <c r="DN46" s="370"/>
      <c r="DO46" s="370"/>
      <c r="DP46" s="370"/>
      <c r="FE46" s="351" t="s">
        <v>179</v>
      </c>
      <c r="FF46" s="352"/>
      <c r="FG46" s="352"/>
      <c r="FH46" s="352"/>
      <c r="FI46" s="352"/>
      <c r="FJ46" s="352"/>
      <c r="FK46" s="352"/>
      <c r="FL46" s="353"/>
    </row>
    <row r="47" spans="1:168" x14ac:dyDescent="0.3">
      <c r="A47" s="86">
        <v>9</v>
      </c>
      <c r="B47" s="143" t="s">
        <v>153</v>
      </c>
      <c r="C47" s="143" t="s">
        <v>154</v>
      </c>
      <c r="D47" s="185" t="s">
        <v>5</v>
      </c>
      <c r="E47" s="89">
        <v>1</v>
      </c>
      <c r="F47" s="89" t="s">
        <v>6</v>
      </c>
      <c r="G47" s="89">
        <v>1</v>
      </c>
      <c r="H47" s="89" t="s">
        <v>138</v>
      </c>
      <c r="BM47" s="101">
        <v>2</v>
      </c>
      <c r="BN47" s="101" t="s">
        <v>144</v>
      </c>
      <c r="BO47" s="194" t="s">
        <v>219</v>
      </c>
      <c r="BP47" s="104" t="s">
        <v>7</v>
      </c>
      <c r="BQ47" s="104">
        <v>1</v>
      </c>
      <c r="BR47" s="104" t="s">
        <v>6</v>
      </c>
      <c r="BS47" s="104">
        <f>BQ47</f>
        <v>1</v>
      </c>
      <c r="BT47" s="104" t="s">
        <v>138</v>
      </c>
      <c r="DA47" s="387" t="s">
        <v>180</v>
      </c>
      <c r="DB47" s="388"/>
      <c r="DC47" s="388"/>
      <c r="DD47" s="388"/>
      <c r="DE47" s="388"/>
      <c r="DF47" s="388"/>
      <c r="DG47" s="388"/>
      <c r="DH47" s="389"/>
      <c r="DI47" s="348" t="s">
        <v>344</v>
      </c>
      <c r="DJ47" s="349"/>
      <c r="DK47" s="349"/>
      <c r="DL47" s="349"/>
      <c r="DM47" s="349"/>
      <c r="DN47" s="349"/>
      <c r="DO47" s="349"/>
      <c r="DP47" s="350"/>
      <c r="FE47" s="348" t="s">
        <v>404</v>
      </c>
      <c r="FF47" s="349"/>
      <c r="FG47" s="349"/>
      <c r="FH47" s="349"/>
      <c r="FI47" s="349"/>
      <c r="FJ47" s="349"/>
      <c r="FK47" s="349"/>
      <c r="FL47" s="350"/>
    </row>
    <row r="48" spans="1:168" x14ac:dyDescent="0.3">
      <c r="A48" s="86">
        <v>10</v>
      </c>
      <c r="B48" s="143" t="s">
        <v>38</v>
      </c>
      <c r="C48" s="134" t="s">
        <v>172</v>
      </c>
      <c r="D48" s="185" t="s">
        <v>5</v>
      </c>
      <c r="E48" s="89">
        <v>1</v>
      </c>
      <c r="F48" s="89" t="s">
        <v>6</v>
      </c>
      <c r="G48" s="89">
        <v>1</v>
      </c>
      <c r="H48" s="89" t="s">
        <v>138</v>
      </c>
      <c r="BM48" s="108">
        <v>3</v>
      </c>
      <c r="BN48" s="101" t="s">
        <v>38</v>
      </c>
      <c r="BO48" s="194" t="s">
        <v>220</v>
      </c>
      <c r="BP48" s="104" t="s">
        <v>5</v>
      </c>
      <c r="BQ48" s="104">
        <v>1</v>
      </c>
      <c r="BR48" s="107" t="s">
        <v>6</v>
      </c>
      <c r="BS48" s="104">
        <v>1</v>
      </c>
      <c r="BT48" s="104" t="s">
        <v>138</v>
      </c>
      <c r="DA48" s="390" t="s">
        <v>181</v>
      </c>
      <c r="DB48" s="391"/>
      <c r="DC48" s="391"/>
      <c r="DD48" s="391"/>
      <c r="DE48" s="391"/>
      <c r="DF48" s="391"/>
      <c r="DG48" s="391"/>
      <c r="DH48" s="392"/>
      <c r="DI48" s="348" t="s">
        <v>177</v>
      </c>
      <c r="DJ48" s="349"/>
      <c r="DK48" s="349"/>
      <c r="DL48" s="349"/>
      <c r="DM48" s="349"/>
      <c r="DN48" s="349"/>
      <c r="DO48" s="349"/>
      <c r="DP48" s="350"/>
      <c r="FE48" s="351" t="s">
        <v>180</v>
      </c>
      <c r="FF48" s="352"/>
      <c r="FG48" s="352"/>
      <c r="FH48" s="352"/>
      <c r="FI48" s="352"/>
      <c r="FJ48" s="352"/>
      <c r="FK48" s="352"/>
      <c r="FL48" s="353"/>
    </row>
    <row r="49" spans="1:168" x14ac:dyDescent="0.3">
      <c r="A49" s="92">
        <v>11</v>
      </c>
      <c r="B49" s="143" t="s">
        <v>173</v>
      </c>
      <c r="C49" s="143" t="s">
        <v>174</v>
      </c>
      <c r="D49" s="185" t="s">
        <v>7</v>
      </c>
      <c r="E49" s="93">
        <v>2</v>
      </c>
      <c r="F49" s="94" t="s">
        <v>6</v>
      </c>
      <c r="G49" s="94">
        <v>2</v>
      </c>
      <c r="H49" s="94" t="s">
        <v>138</v>
      </c>
      <c r="BM49" s="101">
        <v>4</v>
      </c>
      <c r="BN49" s="197" t="s">
        <v>211</v>
      </c>
      <c r="BO49" s="198" t="s">
        <v>221</v>
      </c>
      <c r="BP49" s="104" t="s">
        <v>20</v>
      </c>
      <c r="BQ49" s="199">
        <v>1</v>
      </c>
      <c r="BR49" s="107" t="s">
        <v>6</v>
      </c>
      <c r="BS49" s="105">
        <v>1</v>
      </c>
      <c r="BT49" s="105" t="s">
        <v>138</v>
      </c>
      <c r="DA49" s="121" t="s">
        <v>0</v>
      </c>
      <c r="DB49" s="121" t="s">
        <v>1</v>
      </c>
      <c r="DC49" s="121" t="s">
        <v>10</v>
      </c>
      <c r="DD49" s="121" t="s">
        <v>2</v>
      </c>
      <c r="DE49" s="121" t="s">
        <v>4</v>
      </c>
      <c r="DF49" s="121" t="s">
        <v>3</v>
      </c>
      <c r="DG49" s="121" t="s">
        <v>8</v>
      </c>
      <c r="DH49" s="123" t="s">
        <v>134</v>
      </c>
      <c r="DI49" s="348" t="s">
        <v>178</v>
      </c>
      <c r="DJ49" s="349"/>
      <c r="DK49" s="349"/>
      <c r="DL49" s="349"/>
      <c r="DM49" s="349"/>
      <c r="DN49" s="349"/>
      <c r="DO49" s="349"/>
      <c r="DP49" s="350"/>
      <c r="FE49" s="351" t="s">
        <v>181</v>
      </c>
      <c r="FF49" s="352"/>
      <c r="FG49" s="352"/>
      <c r="FH49" s="352"/>
      <c r="FI49" s="352"/>
      <c r="FJ49" s="352"/>
      <c r="FK49" s="352"/>
      <c r="FL49" s="353"/>
    </row>
    <row r="50" spans="1:168" x14ac:dyDescent="0.3">
      <c r="A50" s="434" t="s">
        <v>14</v>
      </c>
      <c r="B50" s="434"/>
      <c r="C50" s="434"/>
      <c r="D50" s="434"/>
      <c r="E50" s="434"/>
      <c r="F50" s="434"/>
      <c r="G50" s="434"/>
      <c r="H50" s="434"/>
      <c r="BM50" s="108">
        <v>5</v>
      </c>
      <c r="BN50" s="181" t="s">
        <v>205</v>
      </c>
      <c r="BO50" s="194" t="s">
        <v>222</v>
      </c>
      <c r="BP50" s="106" t="s">
        <v>7</v>
      </c>
      <c r="BQ50" s="106">
        <v>2</v>
      </c>
      <c r="BR50" s="104" t="s">
        <v>6</v>
      </c>
      <c r="BS50" s="106">
        <v>2</v>
      </c>
      <c r="BT50" s="106" t="s">
        <v>138</v>
      </c>
      <c r="DA50" s="119">
        <v>1</v>
      </c>
      <c r="DB50" s="119" t="s">
        <v>272</v>
      </c>
      <c r="DC50" s="109" t="s">
        <v>273</v>
      </c>
      <c r="DD50" s="122" t="s">
        <v>5</v>
      </c>
      <c r="DE50" s="110">
        <v>1</v>
      </c>
      <c r="DF50" s="112" t="s">
        <v>6</v>
      </c>
      <c r="DG50" s="110">
        <v>1</v>
      </c>
      <c r="DH50" s="110" t="s">
        <v>138</v>
      </c>
      <c r="DI50" s="348" t="s">
        <v>345</v>
      </c>
      <c r="DJ50" s="349"/>
      <c r="DK50" s="349"/>
      <c r="DL50" s="349"/>
      <c r="DM50" s="349"/>
      <c r="DN50" s="349"/>
      <c r="DO50" s="349"/>
      <c r="DP50" s="350"/>
      <c r="FE50" s="32" t="s">
        <v>0</v>
      </c>
      <c r="FF50" s="32" t="s">
        <v>1</v>
      </c>
      <c r="FG50" s="32" t="s">
        <v>10</v>
      </c>
      <c r="FH50" s="32" t="s">
        <v>2</v>
      </c>
      <c r="FI50" s="32" t="s">
        <v>4</v>
      </c>
      <c r="FJ50" s="32" t="s">
        <v>3</v>
      </c>
      <c r="FK50" s="32" t="s">
        <v>8</v>
      </c>
      <c r="FL50" s="32" t="s">
        <v>134</v>
      </c>
    </row>
    <row r="51" spans="1:168" x14ac:dyDescent="0.3">
      <c r="A51" s="37" t="s">
        <v>0</v>
      </c>
      <c r="B51" s="185" t="s">
        <v>1</v>
      </c>
      <c r="C51" s="185" t="s">
        <v>10</v>
      </c>
      <c r="D51" s="185" t="s">
        <v>2</v>
      </c>
      <c r="E51" s="29" t="s">
        <v>4</v>
      </c>
      <c r="F51" s="29" t="s">
        <v>3</v>
      </c>
      <c r="G51" s="29" t="s">
        <v>8</v>
      </c>
      <c r="H51" s="29" t="s">
        <v>134</v>
      </c>
      <c r="BM51" s="408" t="s">
        <v>14</v>
      </c>
      <c r="BN51" s="409"/>
      <c r="BO51" s="409"/>
      <c r="BP51" s="409"/>
      <c r="BQ51" s="409"/>
      <c r="BR51" s="409"/>
      <c r="BS51" s="409"/>
      <c r="BT51" s="409"/>
      <c r="DA51" s="109">
        <v>2</v>
      </c>
      <c r="DB51" s="109" t="s">
        <v>288</v>
      </c>
      <c r="DC51" s="109" t="s">
        <v>289</v>
      </c>
      <c r="DD51" s="110" t="s">
        <v>5</v>
      </c>
      <c r="DE51" s="110">
        <v>1</v>
      </c>
      <c r="DF51" s="112" t="s">
        <v>6</v>
      </c>
      <c r="DG51" s="110">
        <v>1</v>
      </c>
      <c r="DH51" s="111" t="s">
        <v>138</v>
      </c>
      <c r="DI51" s="348" t="s">
        <v>308</v>
      </c>
      <c r="DJ51" s="349"/>
      <c r="DK51" s="349"/>
      <c r="DL51" s="349"/>
      <c r="DM51" s="349"/>
      <c r="DN51" s="349"/>
      <c r="DO51" s="349"/>
      <c r="DP51" s="350"/>
      <c r="FE51" s="101">
        <v>1</v>
      </c>
      <c r="FF51" s="176" t="s">
        <v>427</v>
      </c>
      <c r="FG51" s="101" t="s">
        <v>415</v>
      </c>
      <c r="FH51" s="104" t="s">
        <v>7</v>
      </c>
      <c r="FI51" s="104">
        <v>1</v>
      </c>
      <c r="FJ51" s="104" t="s">
        <v>6</v>
      </c>
      <c r="FK51" s="177">
        <v>1</v>
      </c>
      <c r="FL51" s="104" t="s">
        <v>138</v>
      </c>
    </row>
    <row r="52" spans="1:168" x14ac:dyDescent="0.3">
      <c r="A52" s="87">
        <v>1</v>
      </c>
      <c r="B52" s="202" t="s">
        <v>31</v>
      </c>
      <c r="C52" s="95" t="s">
        <v>175</v>
      </c>
      <c r="D52" s="89" t="s">
        <v>176</v>
      </c>
      <c r="E52" s="96">
        <v>1</v>
      </c>
      <c r="F52" s="96" t="s">
        <v>6</v>
      </c>
      <c r="G52" s="96">
        <v>1</v>
      </c>
      <c r="H52" s="96" t="s">
        <v>157</v>
      </c>
      <c r="BM52" s="203" t="s">
        <v>0</v>
      </c>
      <c r="BN52" s="203" t="s">
        <v>1</v>
      </c>
      <c r="BO52" s="204" t="s">
        <v>10</v>
      </c>
      <c r="BP52" s="161" t="s">
        <v>2</v>
      </c>
      <c r="BQ52" s="161" t="s">
        <v>4</v>
      </c>
      <c r="BR52" s="161" t="s">
        <v>3</v>
      </c>
      <c r="BS52" s="161" t="s">
        <v>8</v>
      </c>
      <c r="BT52" s="161" t="s">
        <v>134</v>
      </c>
      <c r="DA52" s="119">
        <v>3</v>
      </c>
      <c r="DB52" s="109" t="s">
        <v>35</v>
      </c>
      <c r="DC52" s="109" t="s">
        <v>290</v>
      </c>
      <c r="DD52" s="110" t="s">
        <v>5</v>
      </c>
      <c r="DE52" s="110">
        <v>1</v>
      </c>
      <c r="DF52" s="112" t="s">
        <v>6</v>
      </c>
      <c r="DG52" s="110">
        <v>1</v>
      </c>
      <c r="DH52" s="111" t="s">
        <v>224</v>
      </c>
      <c r="DI52" s="348" t="s">
        <v>346</v>
      </c>
      <c r="DJ52" s="349"/>
      <c r="DK52" s="349"/>
      <c r="DL52" s="349"/>
      <c r="DM52" s="349"/>
      <c r="DN52" s="349"/>
      <c r="DO52" s="349"/>
      <c r="DP52" s="350"/>
      <c r="FE52" s="101">
        <v>2</v>
      </c>
      <c r="FF52" s="176" t="s">
        <v>350</v>
      </c>
      <c r="FG52" s="101" t="s">
        <v>416</v>
      </c>
      <c r="FH52" s="104" t="s">
        <v>7</v>
      </c>
      <c r="FI52" s="104">
        <v>2</v>
      </c>
      <c r="FJ52" s="104" t="s">
        <v>6</v>
      </c>
      <c r="FK52" s="177">
        <v>1</v>
      </c>
      <c r="FL52" s="104" t="s">
        <v>138</v>
      </c>
    </row>
    <row r="53" spans="1:168" x14ac:dyDescent="0.3">
      <c r="BM53" s="108">
        <v>1</v>
      </c>
      <c r="BN53" s="108" t="s">
        <v>30</v>
      </c>
      <c r="BO53" s="194" t="s">
        <v>223</v>
      </c>
      <c r="BP53" s="107" t="s">
        <v>9</v>
      </c>
      <c r="BQ53" s="107">
        <v>1</v>
      </c>
      <c r="BR53" s="107" t="s">
        <v>6</v>
      </c>
      <c r="BS53" s="104">
        <v>1</v>
      </c>
      <c r="BT53" s="104" t="s">
        <v>224</v>
      </c>
      <c r="DA53" s="109">
        <v>4</v>
      </c>
      <c r="DB53" s="109" t="s">
        <v>291</v>
      </c>
      <c r="DC53" s="109" t="s">
        <v>292</v>
      </c>
      <c r="DD53" s="110" t="s">
        <v>5</v>
      </c>
      <c r="DE53" s="110">
        <v>1</v>
      </c>
      <c r="DF53" s="112" t="s">
        <v>6</v>
      </c>
      <c r="DG53" s="110">
        <v>1</v>
      </c>
      <c r="DH53" s="111" t="s">
        <v>224</v>
      </c>
      <c r="DI53" s="348" t="s">
        <v>180</v>
      </c>
      <c r="DJ53" s="349"/>
      <c r="DK53" s="349"/>
      <c r="DL53" s="349"/>
      <c r="DM53" s="349"/>
      <c r="DN53" s="349"/>
      <c r="DO53" s="349"/>
      <c r="DP53" s="350"/>
      <c r="FE53" s="101">
        <v>3</v>
      </c>
      <c r="FF53" s="176" t="s">
        <v>428</v>
      </c>
      <c r="FG53" s="101" t="s">
        <v>429</v>
      </c>
      <c r="FH53" s="104" t="s">
        <v>5</v>
      </c>
      <c r="FI53" s="104">
        <v>3</v>
      </c>
      <c r="FJ53" s="104" t="s">
        <v>6</v>
      </c>
      <c r="FK53" s="177">
        <v>1</v>
      </c>
      <c r="FL53" s="104" t="s">
        <v>138</v>
      </c>
    </row>
    <row r="54" spans="1:168" x14ac:dyDescent="0.3">
      <c r="BM54" s="203">
        <v>2</v>
      </c>
      <c r="BN54" s="203" t="s">
        <v>31</v>
      </c>
      <c r="BO54" s="204" t="s">
        <v>225</v>
      </c>
      <c r="BP54" s="161" t="s">
        <v>9</v>
      </c>
      <c r="BQ54" s="161">
        <v>1</v>
      </c>
      <c r="BR54" s="161" t="s">
        <v>6</v>
      </c>
      <c r="BS54" s="161">
        <v>1</v>
      </c>
      <c r="BT54" s="161" t="s">
        <v>224</v>
      </c>
      <c r="DA54" s="119">
        <v>5</v>
      </c>
      <c r="DB54" s="109" t="s">
        <v>274</v>
      </c>
      <c r="DC54" s="109" t="s">
        <v>275</v>
      </c>
      <c r="DD54" s="110" t="s">
        <v>5</v>
      </c>
      <c r="DE54" s="110">
        <v>1</v>
      </c>
      <c r="DF54" s="112" t="s">
        <v>6</v>
      </c>
      <c r="DG54" s="110">
        <v>1</v>
      </c>
      <c r="DH54" s="111" t="s">
        <v>138</v>
      </c>
      <c r="DI54" s="366" t="s">
        <v>181</v>
      </c>
      <c r="DJ54" s="367"/>
      <c r="DK54" s="367"/>
      <c r="DL54" s="367"/>
      <c r="DM54" s="367"/>
      <c r="DN54" s="367"/>
      <c r="DO54" s="367"/>
      <c r="DP54" s="368"/>
      <c r="FE54" s="101">
        <v>4</v>
      </c>
      <c r="FF54" s="176" t="s">
        <v>288</v>
      </c>
      <c r="FG54" s="101" t="s">
        <v>430</v>
      </c>
      <c r="FH54" s="104" t="s">
        <v>5</v>
      </c>
      <c r="FI54" s="104">
        <v>5</v>
      </c>
      <c r="FJ54" s="104" t="s">
        <v>6</v>
      </c>
      <c r="FK54" s="177">
        <v>1</v>
      </c>
      <c r="FL54" s="104" t="s">
        <v>138</v>
      </c>
    </row>
    <row r="55" spans="1:168" ht="21" x14ac:dyDescent="0.4">
      <c r="BM55" s="418" t="s">
        <v>226</v>
      </c>
      <c r="BN55" s="419"/>
      <c r="BO55" s="419"/>
      <c r="BP55" s="419"/>
      <c r="BQ55" s="419"/>
      <c r="BR55" s="419"/>
      <c r="BS55" s="419"/>
      <c r="BT55" s="419"/>
      <c r="DA55" s="109">
        <v>6</v>
      </c>
      <c r="DB55" s="109" t="s">
        <v>293</v>
      </c>
      <c r="DC55" s="109" t="s">
        <v>294</v>
      </c>
      <c r="DD55" s="110" t="s">
        <v>7</v>
      </c>
      <c r="DE55" s="110">
        <v>1</v>
      </c>
      <c r="DF55" s="112" t="s">
        <v>6</v>
      </c>
      <c r="DG55" s="110">
        <v>1</v>
      </c>
      <c r="DH55" s="111" t="s">
        <v>138</v>
      </c>
      <c r="DI55" s="164" t="s">
        <v>0</v>
      </c>
      <c r="DJ55" s="169" t="s">
        <v>1</v>
      </c>
      <c r="DK55" s="169" t="s">
        <v>10</v>
      </c>
      <c r="DL55" s="102" t="s">
        <v>2</v>
      </c>
      <c r="DM55" s="102" t="s">
        <v>4</v>
      </c>
      <c r="DN55" s="102" t="s">
        <v>3</v>
      </c>
      <c r="DO55" s="102" t="s">
        <v>8</v>
      </c>
      <c r="DP55" s="170" t="s">
        <v>134</v>
      </c>
      <c r="FE55" s="354" t="s">
        <v>14</v>
      </c>
      <c r="FF55" s="355"/>
      <c r="FG55" s="355"/>
      <c r="FH55" s="355"/>
      <c r="FI55" s="355"/>
      <c r="FJ55" s="355"/>
      <c r="FK55" s="355"/>
      <c r="FL55" s="355"/>
    </row>
    <row r="56" spans="1:168" ht="21" x14ac:dyDescent="0.3">
      <c r="BM56" s="420" t="s">
        <v>123</v>
      </c>
      <c r="BN56" s="421"/>
      <c r="BO56" s="346" t="s">
        <v>227</v>
      </c>
      <c r="BP56" s="346"/>
      <c r="BQ56" s="346"/>
      <c r="BR56" s="346"/>
      <c r="BS56" s="346"/>
      <c r="BT56" s="346"/>
      <c r="DA56" s="119">
        <v>7</v>
      </c>
      <c r="DB56" s="109" t="s">
        <v>295</v>
      </c>
      <c r="DC56" s="109" t="s">
        <v>296</v>
      </c>
      <c r="DD56" s="110" t="s">
        <v>7</v>
      </c>
      <c r="DE56" s="110">
        <v>1</v>
      </c>
      <c r="DF56" s="112" t="s">
        <v>6</v>
      </c>
      <c r="DG56" s="110">
        <v>1</v>
      </c>
      <c r="DH56" s="111" t="s">
        <v>138</v>
      </c>
      <c r="DI56" s="132">
        <v>1</v>
      </c>
      <c r="DJ56" s="205" t="s">
        <v>352</v>
      </c>
      <c r="DK56" s="191" t="s">
        <v>353</v>
      </c>
      <c r="DL56" s="99" t="s">
        <v>313</v>
      </c>
      <c r="DM56" s="34">
        <v>1</v>
      </c>
      <c r="DN56" s="34" t="s">
        <v>6</v>
      </c>
      <c r="DO56" s="33">
        <f>DM56</f>
        <v>1</v>
      </c>
      <c r="DP56" s="133" t="s">
        <v>138</v>
      </c>
      <c r="FE56" s="206" t="s">
        <v>0</v>
      </c>
      <c r="FF56" s="153" t="s">
        <v>1</v>
      </c>
      <c r="FG56" s="153" t="s">
        <v>10</v>
      </c>
      <c r="FH56" s="153" t="s">
        <v>2</v>
      </c>
      <c r="FI56" s="153" t="s">
        <v>4</v>
      </c>
      <c r="FJ56" s="153" t="s">
        <v>3</v>
      </c>
      <c r="FK56" s="153" t="s">
        <v>8</v>
      </c>
      <c r="FL56" s="153" t="s">
        <v>134</v>
      </c>
    </row>
    <row r="57" spans="1:168" x14ac:dyDescent="0.25">
      <c r="BM57" s="408" t="s">
        <v>12</v>
      </c>
      <c r="BN57" s="409"/>
      <c r="BO57" s="409"/>
      <c r="BP57" s="409"/>
      <c r="BQ57" s="409"/>
      <c r="BR57" s="409"/>
      <c r="BS57" s="409"/>
      <c r="BT57" s="409"/>
      <c r="DA57" s="109">
        <v>8</v>
      </c>
      <c r="DB57" s="109" t="s">
        <v>297</v>
      </c>
      <c r="DC57" s="109" t="s">
        <v>298</v>
      </c>
      <c r="DD57" s="110" t="s">
        <v>7</v>
      </c>
      <c r="DE57" s="110">
        <v>1</v>
      </c>
      <c r="DF57" s="110" t="s">
        <v>6</v>
      </c>
      <c r="DG57" s="110">
        <v>1</v>
      </c>
      <c r="DH57" s="111" t="s">
        <v>138</v>
      </c>
      <c r="DI57" s="132">
        <v>2</v>
      </c>
      <c r="DJ57" s="207" t="s">
        <v>354</v>
      </c>
      <c r="DK57" s="97" t="s">
        <v>355</v>
      </c>
      <c r="DL57" s="99" t="s">
        <v>313</v>
      </c>
      <c r="DM57" s="31">
        <v>1</v>
      </c>
      <c r="DN57" s="31" t="s">
        <v>6</v>
      </c>
      <c r="DO57" s="32">
        <v>1</v>
      </c>
      <c r="DP57" s="133" t="s">
        <v>138</v>
      </c>
      <c r="FE57" s="152">
        <v>1</v>
      </c>
      <c r="FF57" s="208" t="s">
        <v>30</v>
      </c>
      <c r="FG57" s="209" t="s">
        <v>431</v>
      </c>
      <c r="FH57" s="153" t="s">
        <v>9</v>
      </c>
      <c r="FI57" s="154">
        <v>1</v>
      </c>
      <c r="FJ57" s="154" t="s">
        <v>6</v>
      </c>
      <c r="FK57" s="153">
        <v>1</v>
      </c>
      <c r="FL57" s="155" t="s">
        <v>182</v>
      </c>
    </row>
    <row r="58" spans="1:168" x14ac:dyDescent="0.25">
      <c r="BM58" s="410" t="s">
        <v>13</v>
      </c>
      <c r="BN58" s="411"/>
      <c r="BO58" s="411"/>
      <c r="BP58" s="411"/>
      <c r="BQ58" s="411"/>
      <c r="BR58" s="411"/>
      <c r="BS58" s="411"/>
      <c r="BT58" s="412"/>
      <c r="DA58" s="119">
        <v>9</v>
      </c>
      <c r="DB58" s="109" t="s">
        <v>144</v>
      </c>
      <c r="DC58" s="109" t="s">
        <v>299</v>
      </c>
      <c r="DD58" s="110" t="s">
        <v>7</v>
      </c>
      <c r="DE58" s="110">
        <v>1</v>
      </c>
      <c r="DF58" s="110" t="s">
        <v>6</v>
      </c>
      <c r="DG58" s="110">
        <v>1</v>
      </c>
      <c r="DH58" s="111" t="s">
        <v>138</v>
      </c>
      <c r="DI58" s="134">
        <v>2</v>
      </c>
      <c r="DJ58" s="205" t="s">
        <v>146</v>
      </c>
      <c r="DK58" s="191" t="s">
        <v>356</v>
      </c>
      <c r="DL58" s="99" t="s">
        <v>313</v>
      </c>
      <c r="DM58" s="31">
        <v>1</v>
      </c>
      <c r="DN58" s="31" t="s">
        <v>6</v>
      </c>
      <c r="DO58" s="32">
        <v>1</v>
      </c>
      <c r="DP58" s="133" t="s">
        <v>138</v>
      </c>
      <c r="FE58" s="156">
        <v>2</v>
      </c>
      <c r="FF58" s="210" t="s">
        <v>31</v>
      </c>
      <c r="FG58" s="209" t="s">
        <v>432</v>
      </c>
      <c r="FH58" s="153" t="s">
        <v>9</v>
      </c>
      <c r="FI58" s="153">
        <v>1</v>
      </c>
      <c r="FJ58" s="153" t="s">
        <v>6</v>
      </c>
      <c r="FK58" s="153">
        <v>1</v>
      </c>
      <c r="FL58" s="155" t="s">
        <v>182</v>
      </c>
    </row>
    <row r="59" spans="1:168" x14ac:dyDescent="0.25">
      <c r="BM59" s="402" t="s">
        <v>228</v>
      </c>
      <c r="BN59" s="403"/>
      <c r="BO59" s="403"/>
      <c r="BP59" s="403"/>
      <c r="BQ59" s="403"/>
      <c r="BR59" s="403"/>
      <c r="BS59" s="403"/>
      <c r="BT59" s="404"/>
      <c r="DA59" s="393" t="s">
        <v>14</v>
      </c>
      <c r="DB59" s="394"/>
      <c r="DC59" s="394"/>
      <c r="DD59" s="394"/>
      <c r="DE59" s="394"/>
      <c r="DF59" s="394"/>
      <c r="DG59" s="394"/>
      <c r="DH59" s="394"/>
      <c r="DI59" s="132">
        <v>4</v>
      </c>
      <c r="DJ59" s="207" t="s">
        <v>357</v>
      </c>
      <c r="DK59" s="97" t="s">
        <v>358</v>
      </c>
      <c r="DL59" s="99" t="s">
        <v>313</v>
      </c>
      <c r="DM59" s="31">
        <v>1</v>
      </c>
      <c r="DN59" s="31" t="s">
        <v>6</v>
      </c>
      <c r="DO59" s="32">
        <v>1</v>
      </c>
      <c r="DP59" s="133" t="s">
        <v>138</v>
      </c>
      <c r="FE59" s="156">
        <v>3</v>
      </c>
      <c r="FF59" s="210" t="s">
        <v>184</v>
      </c>
      <c r="FG59" s="209" t="s">
        <v>433</v>
      </c>
      <c r="FH59" s="153" t="s">
        <v>9</v>
      </c>
      <c r="FI59" s="153">
        <v>1</v>
      </c>
      <c r="FJ59" s="153" t="s">
        <v>6</v>
      </c>
      <c r="FK59" s="153">
        <v>1</v>
      </c>
      <c r="FL59" s="155" t="s">
        <v>182</v>
      </c>
    </row>
    <row r="60" spans="1:168" x14ac:dyDescent="0.3">
      <c r="BM60" s="402" t="s">
        <v>229</v>
      </c>
      <c r="BN60" s="403"/>
      <c r="BO60" s="403"/>
      <c r="BP60" s="403"/>
      <c r="BQ60" s="403"/>
      <c r="BR60" s="403"/>
      <c r="BS60" s="403"/>
      <c r="BT60" s="404"/>
      <c r="DA60" s="110" t="s">
        <v>0</v>
      </c>
      <c r="DB60" s="116" t="s">
        <v>1</v>
      </c>
      <c r="DC60" s="117" t="s">
        <v>10</v>
      </c>
      <c r="DD60" s="110" t="s">
        <v>2</v>
      </c>
      <c r="DE60" s="110" t="s">
        <v>4</v>
      </c>
      <c r="DF60" s="110" t="s">
        <v>3</v>
      </c>
      <c r="DG60" s="110" t="s">
        <v>8</v>
      </c>
      <c r="DH60" s="123" t="s">
        <v>134</v>
      </c>
      <c r="DI60" s="132">
        <v>5</v>
      </c>
      <c r="DJ60" s="207" t="s">
        <v>359</v>
      </c>
      <c r="DK60" s="97" t="s">
        <v>360</v>
      </c>
      <c r="DL60" s="99" t="s">
        <v>313</v>
      </c>
      <c r="DM60" s="31">
        <v>1</v>
      </c>
      <c r="DN60" s="31" t="s">
        <v>6</v>
      </c>
      <c r="DO60" s="32">
        <v>1</v>
      </c>
      <c r="DP60" s="133" t="s">
        <v>138</v>
      </c>
      <c r="FE60" s="156">
        <v>4</v>
      </c>
      <c r="FF60" s="210" t="s">
        <v>32</v>
      </c>
      <c r="FG60" s="211" t="s">
        <v>434</v>
      </c>
      <c r="FH60" s="153" t="s">
        <v>9</v>
      </c>
      <c r="FI60" s="153">
        <v>1</v>
      </c>
      <c r="FJ60" s="153" t="s">
        <v>6</v>
      </c>
      <c r="FK60" s="153">
        <v>1</v>
      </c>
      <c r="FL60" s="155" t="s">
        <v>182</v>
      </c>
    </row>
    <row r="61" spans="1:168" x14ac:dyDescent="0.25">
      <c r="BM61" s="402" t="s">
        <v>178</v>
      </c>
      <c r="BN61" s="403"/>
      <c r="BO61" s="403"/>
      <c r="BP61" s="403"/>
      <c r="BQ61" s="403"/>
      <c r="BR61" s="403"/>
      <c r="BS61" s="403"/>
      <c r="BT61" s="404"/>
      <c r="DA61" s="109">
        <v>1</v>
      </c>
      <c r="DB61" s="109" t="s">
        <v>30</v>
      </c>
      <c r="DC61" s="109" t="s">
        <v>300</v>
      </c>
      <c r="DD61" s="110" t="s">
        <v>9</v>
      </c>
      <c r="DE61" s="110">
        <v>1</v>
      </c>
      <c r="DF61" s="110" t="s">
        <v>6</v>
      </c>
      <c r="DG61" s="110">
        <v>1</v>
      </c>
      <c r="DH61" s="111" t="s">
        <v>265</v>
      </c>
      <c r="DI61" s="132">
        <v>6</v>
      </c>
      <c r="DJ61" s="207" t="s">
        <v>35</v>
      </c>
      <c r="DK61" s="97" t="s">
        <v>361</v>
      </c>
      <c r="DL61" s="99" t="s">
        <v>313</v>
      </c>
      <c r="DM61" s="31">
        <v>1</v>
      </c>
      <c r="DN61" s="31" t="s">
        <v>6</v>
      </c>
      <c r="DO61" s="32">
        <v>1</v>
      </c>
      <c r="DP61" s="133" t="s">
        <v>138</v>
      </c>
      <c r="FE61" s="157">
        <v>5</v>
      </c>
      <c r="FF61" s="210" t="s">
        <v>435</v>
      </c>
      <c r="FG61" s="211" t="s">
        <v>436</v>
      </c>
      <c r="FH61" s="153" t="s">
        <v>9</v>
      </c>
      <c r="FI61" s="154">
        <v>1</v>
      </c>
      <c r="FJ61" s="153" t="s">
        <v>6</v>
      </c>
      <c r="FK61" s="153">
        <v>1</v>
      </c>
      <c r="FL61" s="155" t="s">
        <v>182</v>
      </c>
    </row>
    <row r="62" spans="1:168" x14ac:dyDescent="0.3">
      <c r="BM62" s="402" t="s">
        <v>189</v>
      </c>
      <c r="BN62" s="403"/>
      <c r="BO62" s="403"/>
      <c r="BP62" s="403"/>
      <c r="BQ62" s="403"/>
      <c r="BR62" s="403"/>
      <c r="BS62" s="403"/>
      <c r="BT62" s="404"/>
      <c r="DA62" s="109">
        <v>2</v>
      </c>
      <c r="DB62" s="109" t="s">
        <v>31</v>
      </c>
      <c r="DC62" s="109" t="s">
        <v>301</v>
      </c>
      <c r="DD62" s="110" t="s">
        <v>9</v>
      </c>
      <c r="DE62" s="110">
        <v>1</v>
      </c>
      <c r="DF62" s="110" t="s">
        <v>6</v>
      </c>
      <c r="DG62" s="110">
        <v>1</v>
      </c>
      <c r="DH62" s="111" t="s">
        <v>265</v>
      </c>
      <c r="DI62" s="132">
        <v>7</v>
      </c>
      <c r="DJ62" s="212" t="s">
        <v>362</v>
      </c>
      <c r="DK62" s="213" t="s">
        <v>363</v>
      </c>
      <c r="DL62" s="99" t="s">
        <v>313</v>
      </c>
      <c r="DM62" s="31">
        <v>1</v>
      </c>
      <c r="DN62" s="31" t="s">
        <v>6</v>
      </c>
      <c r="DO62" s="32">
        <v>1</v>
      </c>
      <c r="DP62" s="133" t="s">
        <v>138</v>
      </c>
    </row>
    <row r="63" spans="1:168" ht="27.6" x14ac:dyDescent="0.3">
      <c r="BM63" s="402" t="s">
        <v>179</v>
      </c>
      <c r="BN63" s="403"/>
      <c r="BO63" s="403"/>
      <c r="BP63" s="403"/>
      <c r="BQ63" s="403"/>
      <c r="BR63" s="403"/>
      <c r="BS63" s="403"/>
      <c r="BT63" s="404"/>
      <c r="DA63" s="109">
        <v>3</v>
      </c>
      <c r="DB63" s="109" t="s">
        <v>302</v>
      </c>
      <c r="DC63" s="109" t="s">
        <v>303</v>
      </c>
      <c r="DD63" s="110" t="s">
        <v>9</v>
      </c>
      <c r="DE63" s="110">
        <v>1</v>
      </c>
      <c r="DF63" s="110" t="s">
        <v>6</v>
      </c>
      <c r="DG63" s="110">
        <v>1</v>
      </c>
      <c r="DH63" s="111" t="s">
        <v>265</v>
      </c>
      <c r="DI63" s="132">
        <v>8</v>
      </c>
      <c r="DJ63" s="214" t="s">
        <v>364</v>
      </c>
      <c r="DK63" s="144" t="s">
        <v>365</v>
      </c>
      <c r="DL63" s="99" t="s">
        <v>313</v>
      </c>
      <c r="DM63" s="99">
        <v>1</v>
      </c>
      <c r="DN63" s="99" t="s">
        <v>6</v>
      </c>
      <c r="DO63" s="99">
        <v>1</v>
      </c>
      <c r="DP63" s="135" t="s">
        <v>138</v>
      </c>
    </row>
    <row r="64" spans="1:168" x14ac:dyDescent="0.3">
      <c r="BM64" s="402" t="s">
        <v>230</v>
      </c>
      <c r="BN64" s="403"/>
      <c r="BO64" s="403"/>
      <c r="BP64" s="403"/>
      <c r="BQ64" s="403"/>
      <c r="BR64" s="403"/>
      <c r="BS64" s="403"/>
      <c r="BT64" s="404"/>
      <c r="DA64" s="109">
        <v>4</v>
      </c>
      <c r="DB64" s="109" t="s">
        <v>184</v>
      </c>
      <c r="DC64" s="109" t="s">
        <v>304</v>
      </c>
      <c r="DD64" s="110" t="s">
        <v>9</v>
      </c>
      <c r="DE64" s="110">
        <v>1</v>
      </c>
      <c r="DF64" s="110" t="s">
        <v>6</v>
      </c>
      <c r="DG64" s="110">
        <v>1</v>
      </c>
      <c r="DH64" s="111" t="s">
        <v>265</v>
      </c>
      <c r="DI64" s="132">
        <v>9</v>
      </c>
      <c r="DJ64" s="215" t="s">
        <v>366</v>
      </c>
      <c r="DK64" s="144" t="s">
        <v>367</v>
      </c>
      <c r="DL64" s="99" t="s">
        <v>313</v>
      </c>
      <c r="DM64" s="99">
        <v>1</v>
      </c>
      <c r="DN64" s="99" t="s">
        <v>6</v>
      </c>
      <c r="DO64" s="99">
        <v>1</v>
      </c>
      <c r="DP64" s="133" t="s">
        <v>138</v>
      </c>
    </row>
    <row r="65" spans="65:120" x14ac:dyDescent="0.3">
      <c r="BM65" s="402" t="s">
        <v>180</v>
      </c>
      <c r="BN65" s="403"/>
      <c r="BO65" s="403"/>
      <c r="BP65" s="403"/>
      <c r="BQ65" s="403"/>
      <c r="BR65" s="403"/>
      <c r="BS65" s="403"/>
      <c r="BT65" s="404"/>
      <c r="DI65" s="132">
        <v>10</v>
      </c>
      <c r="DJ65" s="136" t="s">
        <v>368</v>
      </c>
      <c r="DK65" s="174" t="s">
        <v>348</v>
      </c>
      <c r="DL65" s="99" t="s">
        <v>7</v>
      </c>
      <c r="DM65" s="32">
        <v>1</v>
      </c>
      <c r="DN65" s="32" t="s">
        <v>6</v>
      </c>
      <c r="DO65" s="32">
        <f>DM65</f>
        <v>1</v>
      </c>
      <c r="DP65" s="133" t="s">
        <v>138</v>
      </c>
    </row>
    <row r="66" spans="65:120" x14ac:dyDescent="0.3">
      <c r="BM66" s="405" t="s">
        <v>181</v>
      </c>
      <c r="BN66" s="406"/>
      <c r="BO66" s="406"/>
      <c r="BP66" s="406"/>
      <c r="BQ66" s="406"/>
      <c r="BR66" s="406"/>
      <c r="BS66" s="406"/>
      <c r="BT66" s="407"/>
      <c r="DI66" s="137">
        <v>11</v>
      </c>
      <c r="DJ66" s="138" t="s">
        <v>369</v>
      </c>
      <c r="DK66" s="216" t="s">
        <v>370</v>
      </c>
      <c r="DL66" s="99" t="s">
        <v>7</v>
      </c>
      <c r="DM66" s="139">
        <v>1</v>
      </c>
      <c r="DN66" s="139" t="s">
        <v>6</v>
      </c>
      <c r="DO66" s="140">
        <v>1</v>
      </c>
      <c r="DP66" s="141" t="s">
        <v>138</v>
      </c>
    </row>
    <row r="67" spans="65:120" x14ac:dyDescent="0.3">
      <c r="BM67" s="161" t="s">
        <v>0</v>
      </c>
      <c r="BN67" s="162" t="s">
        <v>1</v>
      </c>
      <c r="BO67" s="163" t="s">
        <v>10</v>
      </c>
      <c r="BP67" s="161" t="s">
        <v>2</v>
      </c>
      <c r="BQ67" s="161" t="s">
        <v>4</v>
      </c>
      <c r="BR67" s="161" t="s">
        <v>3</v>
      </c>
      <c r="BS67" s="161" t="s">
        <v>8</v>
      </c>
      <c r="BT67" s="161" t="s">
        <v>134</v>
      </c>
      <c r="DI67" s="361" t="s">
        <v>14</v>
      </c>
      <c r="DJ67" s="361"/>
      <c r="DK67" s="361"/>
      <c r="DL67" s="361"/>
      <c r="DM67" s="361"/>
      <c r="DN67" s="361"/>
      <c r="DO67" s="361"/>
      <c r="DP67" s="361"/>
    </row>
    <row r="68" spans="65:120" x14ac:dyDescent="0.3">
      <c r="BM68" s="166">
        <v>1</v>
      </c>
      <c r="BN68" s="101" t="s">
        <v>191</v>
      </c>
      <c r="BO68" s="167" t="s">
        <v>231</v>
      </c>
      <c r="BP68" s="168" t="s">
        <v>7</v>
      </c>
      <c r="BQ68" s="168">
        <v>1</v>
      </c>
      <c r="BR68" s="168" t="s">
        <v>6</v>
      </c>
      <c r="BS68" s="168">
        <v>1</v>
      </c>
      <c r="BT68" s="168" t="s">
        <v>138</v>
      </c>
      <c r="DI68" s="164" t="s">
        <v>0</v>
      </c>
      <c r="DJ68" s="102" t="s">
        <v>1</v>
      </c>
      <c r="DK68" s="102" t="s">
        <v>10</v>
      </c>
      <c r="DL68" s="102" t="s">
        <v>2</v>
      </c>
      <c r="DM68" s="102" t="s">
        <v>4</v>
      </c>
      <c r="DN68" s="102" t="s">
        <v>3</v>
      </c>
      <c r="DO68" s="102" t="s">
        <v>8</v>
      </c>
      <c r="DP68" s="102" t="s">
        <v>134</v>
      </c>
    </row>
    <row r="69" spans="65:120" x14ac:dyDescent="0.3">
      <c r="BM69" s="166">
        <v>2</v>
      </c>
      <c r="BN69" s="101" t="s">
        <v>191</v>
      </c>
      <c r="BO69" s="167" t="s">
        <v>193</v>
      </c>
      <c r="BP69" s="168" t="s">
        <v>7</v>
      </c>
      <c r="BQ69" s="168">
        <v>2</v>
      </c>
      <c r="BR69" s="168" t="s">
        <v>6</v>
      </c>
      <c r="BS69" s="168">
        <v>2</v>
      </c>
      <c r="BT69" s="168" t="s">
        <v>138</v>
      </c>
      <c r="DI69" s="125">
        <v>1</v>
      </c>
      <c r="DJ69" s="142" t="s">
        <v>30</v>
      </c>
      <c r="DK69" s="217" t="s">
        <v>371</v>
      </c>
      <c r="DL69" s="29" t="s">
        <v>9</v>
      </c>
      <c r="DM69" s="31">
        <v>1</v>
      </c>
      <c r="DN69" s="31" t="s">
        <v>6</v>
      </c>
      <c r="DO69" s="32">
        <f>DM69</f>
        <v>1</v>
      </c>
      <c r="DP69" s="29" t="s">
        <v>182</v>
      </c>
    </row>
    <row r="70" spans="65:120" x14ac:dyDescent="0.25">
      <c r="BM70" s="166">
        <v>3</v>
      </c>
      <c r="BN70" s="101" t="s">
        <v>191</v>
      </c>
      <c r="BO70" s="179" t="s">
        <v>194</v>
      </c>
      <c r="BP70" s="103" t="s">
        <v>7</v>
      </c>
      <c r="BQ70" s="103">
        <v>4</v>
      </c>
      <c r="BR70" s="103" t="s">
        <v>6</v>
      </c>
      <c r="BS70" s="103">
        <v>4</v>
      </c>
      <c r="BT70" s="104" t="s">
        <v>138</v>
      </c>
      <c r="DI70" s="143">
        <v>2</v>
      </c>
      <c r="DJ70" s="144" t="s">
        <v>31</v>
      </c>
      <c r="DK70" s="218" t="s">
        <v>372</v>
      </c>
      <c r="DL70" s="29" t="s">
        <v>9</v>
      </c>
      <c r="DM70" s="32">
        <v>1</v>
      </c>
      <c r="DN70" s="32" t="s">
        <v>6</v>
      </c>
      <c r="DO70" s="32">
        <f>DM70</f>
        <v>1</v>
      </c>
      <c r="DP70" s="145" t="s">
        <v>373</v>
      </c>
    </row>
    <row r="71" spans="65:120" ht="21" x14ac:dyDescent="0.3">
      <c r="BM71" s="166">
        <v>4</v>
      </c>
      <c r="BN71" s="101" t="s">
        <v>195</v>
      </c>
      <c r="BO71" s="179" t="s">
        <v>232</v>
      </c>
      <c r="BP71" s="103" t="s">
        <v>11</v>
      </c>
      <c r="BQ71" s="103">
        <v>1</v>
      </c>
      <c r="BR71" s="103" t="s">
        <v>6</v>
      </c>
      <c r="BS71" s="103">
        <v>1</v>
      </c>
      <c r="BT71" s="104" t="s">
        <v>138</v>
      </c>
      <c r="DI71" s="379" t="s">
        <v>374</v>
      </c>
      <c r="DJ71" s="380"/>
      <c r="DK71" s="380"/>
      <c r="DL71" s="380"/>
      <c r="DM71" s="380"/>
      <c r="DN71" s="380"/>
      <c r="DO71" s="380"/>
      <c r="DP71" s="381"/>
    </row>
    <row r="72" spans="65:120" x14ac:dyDescent="0.3">
      <c r="BM72" s="166">
        <v>5</v>
      </c>
      <c r="BN72" s="181" t="s">
        <v>197</v>
      </c>
      <c r="BO72" s="179" t="s">
        <v>198</v>
      </c>
      <c r="BP72" s="103" t="s">
        <v>5</v>
      </c>
      <c r="BQ72" s="103">
        <v>1</v>
      </c>
      <c r="BR72" s="103" t="s">
        <v>6</v>
      </c>
      <c r="BS72" s="103">
        <v>1</v>
      </c>
      <c r="BT72" s="105" t="s">
        <v>138</v>
      </c>
      <c r="DI72" s="382" t="s">
        <v>123</v>
      </c>
      <c r="DJ72" s="383"/>
      <c r="DK72" s="384" t="s">
        <v>86</v>
      </c>
      <c r="DL72" s="385"/>
      <c r="DM72" s="385"/>
      <c r="DN72" s="385"/>
      <c r="DO72" s="385"/>
      <c r="DP72" s="386"/>
    </row>
    <row r="73" spans="65:120" x14ac:dyDescent="0.3">
      <c r="BM73" s="166">
        <v>6</v>
      </c>
      <c r="BN73" s="181" t="s">
        <v>199</v>
      </c>
      <c r="BO73" s="179" t="s">
        <v>200</v>
      </c>
      <c r="BP73" s="103" t="s">
        <v>5</v>
      </c>
      <c r="BQ73" s="103">
        <v>1</v>
      </c>
      <c r="BR73" s="103" t="s">
        <v>6</v>
      </c>
      <c r="BS73" s="103">
        <v>1</v>
      </c>
      <c r="BT73" s="106" t="s">
        <v>138</v>
      </c>
      <c r="DI73" s="361" t="s">
        <v>12</v>
      </c>
      <c r="DJ73" s="361"/>
      <c r="DK73" s="361"/>
      <c r="DL73" s="361"/>
      <c r="DM73" s="361"/>
      <c r="DN73" s="361"/>
      <c r="DO73" s="361"/>
      <c r="DP73" s="361"/>
    </row>
    <row r="74" spans="65:120" ht="21" x14ac:dyDescent="0.3">
      <c r="BM74" s="413" t="s">
        <v>15</v>
      </c>
      <c r="BN74" s="414"/>
      <c r="BO74" s="414"/>
      <c r="BP74" s="414"/>
      <c r="BQ74" s="414"/>
      <c r="BR74" s="414"/>
      <c r="BS74" s="414"/>
      <c r="BT74" s="414"/>
      <c r="DI74" s="369" t="s">
        <v>13</v>
      </c>
      <c r="DJ74" s="370"/>
      <c r="DK74" s="370"/>
      <c r="DL74" s="370"/>
      <c r="DM74" s="370"/>
      <c r="DN74" s="370"/>
      <c r="DO74" s="370"/>
      <c r="DP74" s="370"/>
    </row>
    <row r="75" spans="65:120" x14ac:dyDescent="0.3">
      <c r="BM75" s="415" t="s">
        <v>233</v>
      </c>
      <c r="BN75" s="416"/>
      <c r="BO75" s="416"/>
      <c r="BP75" s="416"/>
      <c r="BQ75" s="416"/>
      <c r="BR75" s="416"/>
      <c r="BS75" s="416"/>
      <c r="BT75" s="417"/>
      <c r="DI75" s="348" t="s">
        <v>375</v>
      </c>
      <c r="DJ75" s="349"/>
      <c r="DK75" s="349"/>
      <c r="DL75" s="349"/>
      <c r="DM75" s="349"/>
      <c r="DN75" s="349"/>
      <c r="DO75" s="349"/>
      <c r="DP75" s="350"/>
    </row>
    <row r="76" spans="65:120" x14ac:dyDescent="0.3">
      <c r="BM76" s="402" t="s">
        <v>202</v>
      </c>
      <c r="BN76" s="403"/>
      <c r="BO76" s="403"/>
      <c r="BP76" s="403"/>
      <c r="BQ76" s="403"/>
      <c r="BR76" s="403"/>
      <c r="BS76" s="403"/>
      <c r="BT76" s="404"/>
      <c r="DI76" s="348" t="s">
        <v>177</v>
      </c>
      <c r="DJ76" s="349"/>
      <c r="DK76" s="349"/>
      <c r="DL76" s="349"/>
      <c r="DM76" s="349"/>
      <c r="DN76" s="349"/>
      <c r="DO76" s="349"/>
      <c r="DP76" s="350"/>
    </row>
    <row r="77" spans="65:120" x14ac:dyDescent="0.3">
      <c r="BM77" s="402" t="s">
        <v>178</v>
      </c>
      <c r="BN77" s="403"/>
      <c r="BO77" s="403"/>
      <c r="BP77" s="403"/>
      <c r="BQ77" s="403"/>
      <c r="BR77" s="403"/>
      <c r="BS77" s="403"/>
      <c r="BT77" s="404"/>
      <c r="DI77" s="348" t="s">
        <v>178</v>
      </c>
      <c r="DJ77" s="349"/>
      <c r="DK77" s="349"/>
      <c r="DL77" s="349"/>
      <c r="DM77" s="349"/>
      <c r="DN77" s="349"/>
      <c r="DO77" s="349"/>
      <c r="DP77" s="350"/>
    </row>
    <row r="78" spans="65:120" x14ac:dyDescent="0.3">
      <c r="BM78" s="402" t="s">
        <v>189</v>
      </c>
      <c r="BN78" s="403"/>
      <c r="BO78" s="403"/>
      <c r="BP78" s="403"/>
      <c r="BQ78" s="403"/>
      <c r="BR78" s="403"/>
      <c r="BS78" s="403"/>
      <c r="BT78" s="404"/>
      <c r="DI78" s="348" t="s">
        <v>376</v>
      </c>
      <c r="DJ78" s="349"/>
      <c r="DK78" s="349"/>
      <c r="DL78" s="349"/>
      <c r="DM78" s="349"/>
      <c r="DN78" s="349"/>
      <c r="DO78" s="349"/>
      <c r="DP78" s="350"/>
    </row>
    <row r="79" spans="65:120" x14ac:dyDescent="0.3">
      <c r="BM79" s="402" t="s">
        <v>179</v>
      </c>
      <c r="BN79" s="403"/>
      <c r="BO79" s="403"/>
      <c r="BP79" s="403"/>
      <c r="BQ79" s="403"/>
      <c r="BR79" s="403"/>
      <c r="BS79" s="403"/>
      <c r="BT79" s="404"/>
      <c r="DI79" s="348" t="s">
        <v>308</v>
      </c>
      <c r="DJ79" s="349"/>
      <c r="DK79" s="349"/>
      <c r="DL79" s="349"/>
      <c r="DM79" s="349"/>
      <c r="DN79" s="349"/>
      <c r="DO79" s="349"/>
      <c r="DP79" s="350"/>
    </row>
    <row r="80" spans="65:120" x14ac:dyDescent="0.3">
      <c r="BM80" s="402" t="s">
        <v>234</v>
      </c>
      <c r="BN80" s="403"/>
      <c r="BO80" s="403"/>
      <c r="BP80" s="403"/>
      <c r="BQ80" s="403"/>
      <c r="BR80" s="403"/>
      <c r="BS80" s="403"/>
      <c r="BT80" s="404"/>
      <c r="DI80" s="348" t="s">
        <v>377</v>
      </c>
      <c r="DJ80" s="349"/>
      <c r="DK80" s="349"/>
      <c r="DL80" s="349"/>
      <c r="DM80" s="349"/>
      <c r="DN80" s="349"/>
      <c r="DO80" s="349"/>
      <c r="DP80" s="350"/>
    </row>
    <row r="81" spans="65:120" x14ac:dyDescent="0.3">
      <c r="BM81" s="402" t="s">
        <v>180</v>
      </c>
      <c r="BN81" s="403"/>
      <c r="BO81" s="403"/>
      <c r="BP81" s="403"/>
      <c r="BQ81" s="403"/>
      <c r="BR81" s="403"/>
      <c r="BS81" s="403"/>
      <c r="BT81" s="404"/>
      <c r="DI81" s="348" t="s">
        <v>180</v>
      </c>
      <c r="DJ81" s="349"/>
      <c r="DK81" s="349"/>
      <c r="DL81" s="349"/>
      <c r="DM81" s="349"/>
      <c r="DN81" s="349"/>
      <c r="DO81" s="349"/>
      <c r="DP81" s="350"/>
    </row>
    <row r="82" spans="65:120" x14ac:dyDescent="0.3">
      <c r="BM82" s="405" t="s">
        <v>181</v>
      </c>
      <c r="BN82" s="406"/>
      <c r="BO82" s="406"/>
      <c r="BP82" s="406"/>
      <c r="BQ82" s="406"/>
      <c r="BR82" s="406"/>
      <c r="BS82" s="406"/>
      <c r="BT82" s="407"/>
      <c r="DI82" s="366" t="s">
        <v>181</v>
      </c>
      <c r="DJ82" s="367"/>
      <c r="DK82" s="367"/>
      <c r="DL82" s="367"/>
      <c r="DM82" s="367"/>
      <c r="DN82" s="367"/>
      <c r="DO82" s="367"/>
      <c r="DP82" s="368"/>
    </row>
    <row r="83" spans="65:120" x14ac:dyDescent="0.3">
      <c r="BM83" s="161" t="s">
        <v>0</v>
      </c>
      <c r="BN83" s="161" t="s">
        <v>1</v>
      </c>
      <c r="BO83" s="192" t="s">
        <v>10</v>
      </c>
      <c r="BP83" s="161" t="s">
        <v>2</v>
      </c>
      <c r="BQ83" s="161" t="s">
        <v>4</v>
      </c>
      <c r="BR83" s="161" t="s">
        <v>3</v>
      </c>
      <c r="BS83" s="161" t="s">
        <v>8</v>
      </c>
      <c r="BT83" s="161" t="s">
        <v>134</v>
      </c>
      <c r="DI83" s="164" t="s">
        <v>0</v>
      </c>
      <c r="DJ83" s="169" t="s">
        <v>1</v>
      </c>
      <c r="DK83" s="169" t="s">
        <v>10</v>
      </c>
      <c r="DL83" s="169" t="s">
        <v>2</v>
      </c>
      <c r="DM83" s="102" t="s">
        <v>4</v>
      </c>
      <c r="DN83" s="102" t="s">
        <v>3</v>
      </c>
      <c r="DO83" s="102" t="s">
        <v>8</v>
      </c>
      <c r="DP83" s="170" t="s">
        <v>134</v>
      </c>
    </row>
    <row r="84" spans="65:120" x14ac:dyDescent="0.3">
      <c r="BM84" s="108">
        <v>1</v>
      </c>
      <c r="BN84" s="193" t="s">
        <v>205</v>
      </c>
      <c r="BO84" s="194" t="s">
        <v>206</v>
      </c>
      <c r="BP84" s="107" t="s">
        <v>7</v>
      </c>
      <c r="BQ84" s="107">
        <v>1</v>
      </c>
      <c r="BR84" s="107" t="s">
        <v>207</v>
      </c>
      <c r="BS84" s="104">
        <v>12</v>
      </c>
      <c r="BT84" s="104" t="s">
        <v>138</v>
      </c>
      <c r="DI84" s="124">
        <v>1</v>
      </c>
      <c r="DJ84" s="173" t="s">
        <v>378</v>
      </c>
      <c r="DK84" s="173" t="s">
        <v>317</v>
      </c>
      <c r="DL84" s="99" t="s">
        <v>313</v>
      </c>
      <c r="DM84" s="146">
        <v>1</v>
      </c>
      <c r="DN84" s="99" t="s">
        <v>6</v>
      </c>
      <c r="DO84" s="99">
        <v>1</v>
      </c>
      <c r="DP84" s="135" t="s">
        <v>138</v>
      </c>
    </row>
    <row r="85" spans="65:120" x14ac:dyDescent="0.3">
      <c r="BM85" s="108">
        <v>2</v>
      </c>
      <c r="BN85" s="193" t="s">
        <v>208</v>
      </c>
      <c r="BO85" s="194" t="s">
        <v>209</v>
      </c>
      <c r="BP85" s="107" t="s">
        <v>7</v>
      </c>
      <c r="BQ85" s="107">
        <v>1</v>
      </c>
      <c r="BR85" s="107" t="s">
        <v>210</v>
      </c>
      <c r="BS85" s="104">
        <v>24</v>
      </c>
      <c r="BT85" s="104" t="s">
        <v>138</v>
      </c>
      <c r="DI85" s="129">
        <v>2</v>
      </c>
      <c r="DJ85" s="147" t="s">
        <v>379</v>
      </c>
      <c r="DK85" s="219" t="s">
        <v>380</v>
      </c>
      <c r="DL85" s="99" t="s">
        <v>11</v>
      </c>
      <c r="DM85" s="148">
        <v>1</v>
      </c>
      <c r="DN85" s="148" t="s">
        <v>6</v>
      </c>
      <c r="DO85" s="148">
        <v>1</v>
      </c>
      <c r="DP85" s="149" t="s">
        <v>138</v>
      </c>
    </row>
    <row r="86" spans="65:120" x14ac:dyDescent="0.3">
      <c r="BM86" s="108">
        <v>3</v>
      </c>
      <c r="BN86" s="197" t="s">
        <v>211</v>
      </c>
      <c r="BO86" s="198" t="s">
        <v>235</v>
      </c>
      <c r="BP86" s="104" t="s">
        <v>20</v>
      </c>
      <c r="BQ86" s="199">
        <v>1</v>
      </c>
      <c r="BR86" s="107" t="s">
        <v>210</v>
      </c>
      <c r="BS86" s="105">
        <v>24</v>
      </c>
      <c r="BT86" s="105" t="s">
        <v>138</v>
      </c>
      <c r="DI86" s="361" t="s">
        <v>15</v>
      </c>
      <c r="DJ86" s="361"/>
      <c r="DK86" s="361"/>
      <c r="DL86" s="361"/>
      <c r="DM86" s="361"/>
      <c r="DN86" s="361"/>
      <c r="DO86" s="361"/>
      <c r="DP86" s="361"/>
    </row>
    <row r="87" spans="65:120" x14ac:dyDescent="0.3">
      <c r="BM87" s="108">
        <v>4</v>
      </c>
      <c r="BN87" s="101" t="s">
        <v>37</v>
      </c>
      <c r="BO87" s="179" t="s">
        <v>236</v>
      </c>
      <c r="BP87" s="107" t="s">
        <v>5</v>
      </c>
      <c r="BQ87" s="104">
        <v>1</v>
      </c>
      <c r="BR87" s="104" t="s">
        <v>214</v>
      </c>
      <c r="BS87" s="104">
        <v>24</v>
      </c>
      <c r="BT87" s="104" t="s">
        <v>138</v>
      </c>
      <c r="DI87" s="376" t="s">
        <v>13</v>
      </c>
      <c r="DJ87" s="377"/>
      <c r="DK87" s="377"/>
      <c r="DL87" s="377"/>
      <c r="DM87" s="377"/>
      <c r="DN87" s="377"/>
      <c r="DO87" s="377"/>
      <c r="DP87" s="378"/>
    </row>
    <row r="88" spans="65:120" x14ac:dyDescent="0.3">
      <c r="BM88" s="408" t="s">
        <v>16</v>
      </c>
      <c r="BN88" s="409"/>
      <c r="BO88" s="409"/>
      <c r="BP88" s="409"/>
      <c r="BQ88" s="409"/>
      <c r="BR88" s="409"/>
      <c r="BS88" s="409"/>
      <c r="BT88" s="409"/>
      <c r="DI88" s="371" t="s">
        <v>344</v>
      </c>
      <c r="DJ88" s="349"/>
      <c r="DK88" s="349"/>
      <c r="DL88" s="349"/>
      <c r="DM88" s="349"/>
      <c r="DN88" s="349"/>
      <c r="DO88" s="349"/>
      <c r="DP88" s="372"/>
    </row>
    <row r="89" spans="65:120" x14ac:dyDescent="0.3">
      <c r="BM89" s="410" t="s">
        <v>13</v>
      </c>
      <c r="BN89" s="411"/>
      <c r="BO89" s="411"/>
      <c r="BP89" s="411"/>
      <c r="BQ89" s="411"/>
      <c r="BR89" s="411"/>
      <c r="BS89" s="411"/>
      <c r="BT89" s="412"/>
      <c r="DI89" s="371" t="s">
        <v>177</v>
      </c>
      <c r="DJ89" s="349"/>
      <c r="DK89" s="349"/>
      <c r="DL89" s="349"/>
      <c r="DM89" s="349"/>
      <c r="DN89" s="349"/>
      <c r="DO89" s="349"/>
      <c r="DP89" s="372"/>
    </row>
    <row r="90" spans="65:120" x14ac:dyDescent="0.3">
      <c r="BM90" s="402" t="s">
        <v>237</v>
      </c>
      <c r="BN90" s="403"/>
      <c r="BO90" s="403"/>
      <c r="BP90" s="403"/>
      <c r="BQ90" s="403"/>
      <c r="BR90" s="403"/>
      <c r="BS90" s="403"/>
      <c r="BT90" s="404"/>
      <c r="DI90" s="371" t="s">
        <v>178</v>
      </c>
      <c r="DJ90" s="349"/>
      <c r="DK90" s="349"/>
      <c r="DL90" s="349"/>
      <c r="DM90" s="349"/>
      <c r="DN90" s="349"/>
      <c r="DO90" s="349"/>
      <c r="DP90" s="372"/>
    </row>
    <row r="91" spans="65:120" x14ac:dyDescent="0.3">
      <c r="BM91" s="402" t="s">
        <v>238</v>
      </c>
      <c r="BN91" s="403"/>
      <c r="BO91" s="403"/>
      <c r="BP91" s="403"/>
      <c r="BQ91" s="403"/>
      <c r="BR91" s="403"/>
      <c r="BS91" s="403"/>
      <c r="BT91" s="404"/>
      <c r="DI91" s="371" t="s">
        <v>381</v>
      </c>
      <c r="DJ91" s="349"/>
      <c r="DK91" s="349"/>
      <c r="DL91" s="349"/>
      <c r="DM91" s="349"/>
      <c r="DN91" s="349"/>
      <c r="DO91" s="349"/>
      <c r="DP91" s="372"/>
    </row>
    <row r="92" spans="65:120" x14ac:dyDescent="0.3">
      <c r="BM92" s="402" t="s">
        <v>178</v>
      </c>
      <c r="BN92" s="403"/>
      <c r="BO92" s="403"/>
      <c r="BP92" s="403"/>
      <c r="BQ92" s="403"/>
      <c r="BR92" s="403"/>
      <c r="BS92" s="403"/>
      <c r="BT92" s="404"/>
      <c r="DI92" s="371" t="s">
        <v>308</v>
      </c>
      <c r="DJ92" s="349"/>
      <c r="DK92" s="349"/>
      <c r="DL92" s="349"/>
      <c r="DM92" s="349"/>
      <c r="DN92" s="349"/>
      <c r="DO92" s="349"/>
      <c r="DP92" s="372"/>
    </row>
    <row r="93" spans="65:120" x14ac:dyDescent="0.3">
      <c r="BM93" s="402" t="s">
        <v>189</v>
      </c>
      <c r="BN93" s="403"/>
      <c r="BO93" s="403"/>
      <c r="BP93" s="403"/>
      <c r="BQ93" s="403"/>
      <c r="BR93" s="403"/>
      <c r="BS93" s="403"/>
      <c r="BT93" s="404"/>
      <c r="DI93" s="371" t="s">
        <v>382</v>
      </c>
      <c r="DJ93" s="349"/>
      <c r="DK93" s="349"/>
      <c r="DL93" s="349"/>
      <c r="DM93" s="349"/>
      <c r="DN93" s="349"/>
      <c r="DO93" s="349"/>
      <c r="DP93" s="372"/>
    </row>
    <row r="94" spans="65:120" x14ac:dyDescent="0.3">
      <c r="BM94" s="402" t="s">
        <v>179</v>
      </c>
      <c r="BN94" s="403"/>
      <c r="BO94" s="403"/>
      <c r="BP94" s="403"/>
      <c r="BQ94" s="403"/>
      <c r="BR94" s="403"/>
      <c r="BS94" s="403"/>
      <c r="BT94" s="404"/>
      <c r="DI94" s="371" t="s">
        <v>180</v>
      </c>
      <c r="DJ94" s="349"/>
      <c r="DK94" s="349"/>
      <c r="DL94" s="349"/>
      <c r="DM94" s="349"/>
      <c r="DN94" s="349"/>
      <c r="DO94" s="349"/>
      <c r="DP94" s="372"/>
    </row>
    <row r="95" spans="65:120" ht="18.600000000000001" thickBot="1" x14ac:dyDescent="0.35">
      <c r="BM95" s="402" t="s">
        <v>239</v>
      </c>
      <c r="BN95" s="403"/>
      <c r="BO95" s="403"/>
      <c r="BP95" s="403"/>
      <c r="BQ95" s="403"/>
      <c r="BR95" s="403"/>
      <c r="BS95" s="403"/>
      <c r="BT95" s="404"/>
      <c r="DI95" s="373" t="s">
        <v>181</v>
      </c>
      <c r="DJ95" s="374"/>
      <c r="DK95" s="374"/>
      <c r="DL95" s="374"/>
      <c r="DM95" s="374"/>
      <c r="DN95" s="374"/>
      <c r="DO95" s="374"/>
      <c r="DP95" s="375"/>
    </row>
    <row r="96" spans="65:120" x14ac:dyDescent="0.3">
      <c r="BM96" s="402" t="s">
        <v>180</v>
      </c>
      <c r="BN96" s="403"/>
      <c r="BO96" s="403"/>
      <c r="BP96" s="403"/>
      <c r="BQ96" s="403"/>
      <c r="BR96" s="403"/>
      <c r="BS96" s="403"/>
      <c r="BT96" s="404"/>
      <c r="DI96" s="29" t="s">
        <v>0</v>
      </c>
      <c r="DJ96" s="220" t="s">
        <v>1</v>
      </c>
      <c r="DK96" s="169" t="s">
        <v>10</v>
      </c>
      <c r="DL96" s="220" t="s">
        <v>2</v>
      </c>
      <c r="DM96" s="29" t="s">
        <v>4</v>
      </c>
      <c r="DN96" s="29" t="s">
        <v>3</v>
      </c>
      <c r="DO96" s="29" t="s">
        <v>8</v>
      </c>
      <c r="DP96" s="150" t="s">
        <v>134</v>
      </c>
    </row>
    <row r="97" spans="65:120" x14ac:dyDescent="0.3">
      <c r="BM97" s="405" t="s">
        <v>181</v>
      </c>
      <c r="BN97" s="406"/>
      <c r="BO97" s="406"/>
      <c r="BP97" s="406"/>
      <c r="BQ97" s="406"/>
      <c r="BR97" s="406"/>
      <c r="BS97" s="406"/>
      <c r="BT97" s="407"/>
      <c r="DI97" s="221">
        <v>1</v>
      </c>
      <c r="DJ97" s="143" t="s">
        <v>383</v>
      </c>
      <c r="DK97" s="97" t="s">
        <v>348</v>
      </c>
      <c r="DL97" s="99" t="s">
        <v>7</v>
      </c>
      <c r="DM97" s="31">
        <v>1</v>
      </c>
      <c r="DN97" s="31" t="s">
        <v>349</v>
      </c>
      <c r="DO97" s="32">
        <v>13</v>
      </c>
      <c r="DP97" s="150" t="s">
        <v>138</v>
      </c>
    </row>
    <row r="98" spans="65:120" x14ac:dyDescent="0.3">
      <c r="BM98" s="161" t="s">
        <v>0</v>
      </c>
      <c r="BN98" s="161" t="s">
        <v>1</v>
      </c>
      <c r="BO98" s="192" t="s">
        <v>10</v>
      </c>
      <c r="BP98" s="161" t="s">
        <v>2</v>
      </c>
      <c r="BQ98" s="161" t="s">
        <v>4</v>
      </c>
      <c r="BR98" s="161" t="s">
        <v>3</v>
      </c>
      <c r="BS98" s="161" t="s">
        <v>8</v>
      </c>
      <c r="BT98" s="161" t="s">
        <v>134</v>
      </c>
      <c r="DI98" s="221">
        <v>2</v>
      </c>
      <c r="DJ98" s="143" t="s">
        <v>350</v>
      </c>
      <c r="DK98" s="175" t="s">
        <v>384</v>
      </c>
      <c r="DL98" s="99" t="s">
        <v>7</v>
      </c>
      <c r="DM98" s="31">
        <v>1</v>
      </c>
      <c r="DN98" s="31" t="s">
        <v>141</v>
      </c>
      <c r="DO98" s="32">
        <v>25</v>
      </c>
      <c r="DP98" s="150" t="s">
        <v>138</v>
      </c>
    </row>
    <row r="99" spans="65:120" x14ac:dyDescent="0.3">
      <c r="BM99" s="108">
        <v>1</v>
      </c>
      <c r="BN99" s="108" t="s">
        <v>217</v>
      </c>
      <c r="BO99" s="194" t="s">
        <v>218</v>
      </c>
      <c r="BP99" s="107" t="s">
        <v>5</v>
      </c>
      <c r="BQ99" s="107">
        <v>1</v>
      </c>
      <c r="BR99" s="107" t="s">
        <v>6</v>
      </c>
      <c r="BS99" s="104">
        <f>BQ99</f>
        <v>1</v>
      </c>
      <c r="BT99" s="104" t="s">
        <v>138</v>
      </c>
      <c r="DI99" s="221">
        <v>3</v>
      </c>
      <c r="DJ99" s="134" t="s">
        <v>385</v>
      </c>
      <c r="DK99" s="143" t="s">
        <v>386</v>
      </c>
      <c r="DL99" s="99" t="s">
        <v>313</v>
      </c>
      <c r="DM99" s="32">
        <v>1</v>
      </c>
      <c r="DN99" s="31" t="s">
        <v>141</v>
      </c>
      <c r="DO99" s="32">
        <v>25</v>
      </c>
      <c r="DP99" s="150" t="s">
        <v>138</v>
      </c>
    </row>
    <row r="100" spans="65:120" x14ac:dyDescent="0.3">
      <c r="BM100" s="101">
        <v>2</v>
      </c>
      <c r="BN100" s="101" t="s">
        <v>144</v>
      </c>
      <c r="BO100" s="194" t="s">
        <v>240</v>
      </c>
      <c r="BP100" s="104" t="s">
        <v>7</v>
      </c>
      <c r="BQ100" s="104">
        <v>1</v>
      </c>
      <c r="BR100" s="104" t="s">
        <v>6</v>
      </c>
      <c r="BS100" s="104">
        <f>BQ100</f>
        <v>1</v>
      </c>
      <c r="BT100" s="104" t="s">
        <v>138</v>
      </c>
      <c r="DI100" s="221">
        <v>4</v>
      </c>
      <c r="DJ100" s="205" t="s">
        <v>146</v>
      </c>
      <c r="DK100" s="97" t="s">
        <v>356</v>
      </c>
      <c r="DL100" s="99" t="s">
        <v>313</v>
      </c>
      <c r="DM100" s="32">
        <v>1</v>
      </c>
      <c r="DN100" s="31" t="s">
        <v>141</v>
      </c>
      <c r="DO100" s="32">
        <v>25</v>
      </c>
      <c r="DP100" s="150" t="s">
        <v>138</v>
      </c>
    </row>
    <row r="101" spans="65:120" x14ac:dyDescent="0.3">
      <c r="BM101" s="108">
        <v>3</v>
      </c>
      <c r="BN101" s="101" t="s">
        <v>38</v>
      </c>
      <c r="BO101" s="194" t="s">
        <v>241</v>
      </c>
      <c r="BP101" s="104" t="s">
        <v>5</v>
      </c>
      <c r="BQ101" s="104">
        <v>1</v>
      </c>
      <c r="BR101" s="107" t="s">
        <v>6</v>
      </c>
      <c r="BS101" s="104">
        <v>1</v>
      </c>
      <c r="BT101" s="104" t="s">
        <v>138</v>
      </c>
      <c r="DI101" s="221">
        <v>5</v>
      </c>
      <c r="DJ101" s="205" t="s">
        <v>354</v>
      </c>
      <c r="DK101" s="97" t="s">
        <v>387</v>
      </c>
      <c r="DL101" s="99" t="s">
        <v>313</v>
      </c>
      <c r="DM101" s="32">
        <v>1</v>
      </c>
      <c r="DN101" s="31" t="s">
        <v>141</v>
      </c>
      <c r="DO101" s="32">
        <v>25</v>
      </c>
      <c r="DP101" s="150" t="s">
        <v>138</v>
      </c>
    </row>
    <row r="102" spans="65:120" x14ac:dyDescent="0.3">
      <c r="BM102" s="101">
        <v>4</v>
      </c>
      <c r="BN102" s="181" t="s">
        <v>205</v>
      </c>
      <c r="BO102" s="194" t="s">
        <v>206</v>
      </c>
      <c r="BP102" s="106" t="s">
        <v>7</v>
      </c>
      <c r="BQ102" s="106">
        <v>2</v>
      </c>
      <c r="BR102" s="104" t="s">
        <v>6</v>
      </c>
      <c r="BS102" s="106">
        <v>2</v>
      </c>
      <c r="BT102" s="106" t="s">
        <v>138</v>
      </c>
      <c r="DI102" s="159">
        <v>6</v>
      </c>
      <c r="DJ102" s="222" t="s">
        <v>388</v>
      </c>
      <c r="DK102" s="158" t="s">
        <v>389</v>
      </c>
      <c r="DL102" s="100" t="s">
        <v>20</v>
      </c>
      <c r="DM102" s="130">
        <v>1</v>
      </c>
      <c r="DN102" s="223" t="s">
        <v>390</v>
      </c>
      <c r="DO102" s="130">
        <v>5</v>
      </c>
      <c r="DP102" s="151" t="s">
        <v>138</v>
      </c>
    </row>
    <row r="103" spans="65:120" x14ac:dyDescent="0.3">
      <c r="BM103" s="108">
        <v>5</v>
      </c>
      <c r="BN103" s="224" t="s">
        <v>211</v>
      </c>
      <c r="BO103" s="194" t="s">
        <v>242</v>
      </c>
      <c r="BP103" s="104" t="s">
        <v>20</v>
      </c>
      <c r="BQ103" s="104">
        <v>1</v>
      </c>
      <c r="BR103" s="104" t="s">
        <v>243</v>
      </c>
      <c r="BS103" s="104">
        <v>1</v>
      </c>
      <c r="BT103" s="104" t="s">
        <v>138</v>
      </c>
      <c r="DI103" s="361" t="s">
        <v>16</v>
      </c>
      <c r="DJ103" s="361"/>
      <c r="DK103" s="361"/>
      <c r="DL103" s="361"/>
      <c r="DM103" s="361"/>
      <c r="DN103" s="361"/>
      <c r="DO103" s="361"/>
      <c r="DP103" s="361"/>
    </row>
    <row r="104" spans="65:120" x14ac:dyDescent="0.3">
      <c r="BM104" s="408" t="s">
        <v>14</v>
      </c>
      <c r="BN104" s="409"/>
      <c r="BO104" s="409"/>
      <c r="BP104" s="409"/>
      <c r="BQ104" s="409"/>
      <c r="BR104" s="409"/>
      <c r="BS104" s="409"/>
      <c r="BT104" s="409"/>
      <c r="DI104" s="369" t="s">
        <v>13</v>
      </c>
      <c r="DJ104" s="370"/>
      <c r="DK104" s="370"/>
      <c r="DL104" s="370"/>
      <c r="DM104" s="370"/>
      <c r="DN104" s="370"/>
      <c r="DO104" s="370"/>
      <c r="DP104" s="370"/>
    </row>
    <row r="105" spans="65:120" x14ac:dyDescent="0.3">
      <c r="BM105" s="203" t="s">
        <v>0</v>
      </c>
      <c r="BN105" s="203" t="s">
        <v>1</v>
      </c>
      <c r="BO105" s="204" t="s">
        <v>10</v>
      </c>
      <c r="BP105" s="161" t="s">
        <v>2</v>
      </c>
      <c r="BQ105" s="161" t="s">
        <v>4</v>
      </c>
      <c r="BR105" s="161" t="s">
        <v>3</v>
      </c>
      <c r="BS105" s="161" t="s">
        <v>8</v>
      </c>
      <c r="BT105" s="161" t="s">
        <v>134</v>
      </c>
      <c r="DI105" s="348" t="s">
        <v>344</v>
      </c>
      <c r="DJ105" s="349"/>
      <c r="DK105" s="349"/>
      <c r="DL105" s="349"/>
      <c r="DM105" s="349"/>
      <c r="DN105" s="349"/>
      <c r="DO105" s="349"/>
      <c r="DP105" s="350"/>
    </row>
    <row r="106" spans="65:120" x14ac:dyDescent="0.3">
      <c r="BM106" s="108">
        <v>1</v>
      </c>
      <c r="BN106" s="108" t="s">
        <v>30</v>
      </c>
      <c r="BO106" s="194" t="s">
        <v>244</v>
      </c>
      <c r="BP106" s="107" t="s">
        <v>9</v>
      </c>
      <c r="BQ106" s="107">
        <v>1</v>
      </c>
      <c r="BR106" s="107" t="s">
        <v>6</v>
      </c>
      <c r="BS106" s="104">
        <v>1</v>
      </c>
      <c r="BT106" s="104" t="s">
        <v>224</v>
      </c>
      <c r="DI106" s="348" t="s">
        <v>177</v>
      </c>
      <c r="DJ106" s="349"/>
      <c r="DK106" s="349"/>
      <c r="DL106" s="349"/>
      <c r="DM106" s="349"/>
      <c r="DN106" s="349"/>
      <c r="DO106" s="349"/>
      <c r="DP106" s="350"/>
    </row>
    <row r="107" spans="65:120" x14ac:dyDescent="0.3">
      <c r="BM107" s="203">
        <v>2</v>
      </c>
      <c r="BN107" s="203" t="s">
        <v>31</v>
      </c>
      <c r="BO107" s="225" t="s">
        <v>245</v>
      </c>
      <c r="BP107" s="161" t="s">
        <v>9</v>
      </c>
      <c r="BQ107" s="161">
        <v>1</v>
      </c>
      <c r="BR107" s="161" t="s">
        <v>6</v>
      </c>
      <c r="BS107" s="161">
        <v>1</v>
      </c>
      <c r="BT107" s="161" t="s">
        <v>224</v>
      </c>
      <c r="DI107" s="348" t="s">
        <v>178</v>
      </c>
      <c r="DJ107" s="349"/>
      <c r="DK107" s="349"/>
      <c r="DL107" s="349"/>
      <c r="DM107" s="349"/>
      <c r="DN107" s="349"/>
      <c r="DO107" s="349"/>
      <c r="DP107" s="350"/>
    </row>
    <row r="108" spans="65:120" x14ac:dyDescent="0.3">
      <c r="DI108" s="348" t="s">
        <v>381</v>
      </c>
      <c r="DJ108" s="349"/>
      <c r="DK108" s="349"/>
      <c r="DL108" s="349"/>
      <c r="DM108" s="349"/>
      <c r="DN108" s="349"/>
      <c r="DO108" s="349"/>
      <c r="DP108" s="350"/>
    </row>
    <row r="109" spans="65:120" x14ac:dyDescent="0.3">
      <c r="DI109" s="348" t="s">
        <v>308</v>
      </c>
      <c r="DJ109" s="349"/>
      <c r="DK109" s="349"/>
      <c r="DL109" s="349"/>
      <c r="DM109" s="349"/>
      <c r="DN109" s="349"/>
      <c r="DO109" s="349"/>
      <c r="DP109" s="350"/>
    </row>
    <row r="110" spans="65:120" x14ac:dyDescent="0.3">
      <c r="DI110" s="348" t="s">
        <v>391</v>
      </c>
      <c r="DJ110" s="349"/>
      <c r="DK110" s="349"/>
      <c r="DL110" s="349"/>
      <c r="DM110" s="349"/>
      <c r="DN110" s="349"/>
      <c r="DO110" s="349"/>
      <c r="DP110" s="350"/>
    </row>
    <row r="111" spans="65:120" x14ac:dyDescent="0.3">
      <c r="DI111" s="348" t="s">
        <v>180</v>
      </c>
      <c r="DJ111" s="349"/>
      <c r="DK111" s="349"/>
      <c r="DL111" s="349"/>
      <c r="DM111" s="349"/>
      <c r="DN111" s="349"/>
      <c r="DO111" s="349"/>
      <c r="DP111" s="350"/>
    </row>
    <row r="112" spans="65:120" x14ac:dyDescent="0.3">
      <c r="DI112" s="366" t="s">
        <v>181</v>
      </c>
      <c r="DJ112" s="367"/>
      <c r="DK112" s="367"/>
      <c r="DL112" s="367"/>
      <c r="DM112" s="367"/>
      <c r="DN112" s="367"/>
      <c r="DO112" s="367"/>
      <c r="DP112" s="368"/>
    </row>
    <row r="113" spans="113:120" x14ac:dyDescent="0.3">
      <c r="DI113" s="164" t="s">
        <v>0</v>
      </c>
      <c r="DJ113" s="169" t="s">
        <v>1</v>
      </c>
      <c r="DK113" s="169" t="s">
        <v>10</v>
      </c>
      <c r="DL113" s="102" t="s">
        <v>2</v>
      </c>
      <c r="DM113" s="102" t="s">
        <v>4</v>
      </c>
      <c r="DN113" s="102" t="s">
        <v>3</v>
      </c>
      <c r="DO113" s="102" t="s">
        <v>8</v>
      </c>
      <c r="DP113" s="170" t="s">
        <v>134</v>
      </c>
    </row>
    <row r="114" spans="113:120" x14ac:dyDescent="0.3">
      <c r="DI114" s="132">
        <v>1</v>
      </c>
      <c r="DJ114" s="226" t="s">
        <v>352</v>
      </c>
      <c r="DK114" s="191" t="s">
        <v>392</v>
      </c>
      <c r="DL114" s="99" t="s">
        <v>313</v>
      </c>
      <c r="DM114" s="31">
        <v>1</v>
      </c>
      <c r="DN114" s="31" t="s">
        <v>6</v>
      </c>
      <c r="DO114" s="32">
        <f>DM114</f>
        <v>1</v>
      </c>
      <c r="DP114" s="135" t="s">
        <v>138</v>
      </c>
    </row>
    <row r="115" spans="113:120" x14ac:dyDescent="0.3">
      <c r="DI115" s="132">
        <v>2</v>
      </c>
      <c r="DJ115" s="226" t="s">
        <v>146</v>
      </c>
      <c r="DK115" s="97" t="s">
        <v>393</v>
      </c>
      <c r="DL115" s="99" t="s">
        <v>313</v>
      </c>
      <c r="DM115" s="31">
        <v>1</v>
      </c>
      <c r="DN115" s="31" t="s">
        <v>6</v>
      </c>
      <c r="DO115" s="32">
        <f>DM115</f>
        <v>1</v>
      </c>
      <c r="DP115" s="135" t="s">
        <v>138</v>
      </c>
    </row>
    <row r="116" spans="113:120" x14ac:dyDescent="0.3">
      <c r="DI116" s="132">
        <v>3</v>
      </c>
      <c r="DJ116" s="226" t="s">
        <v>354</v>
      </c>
      <c r="DK116" s="97" t="s">
        <v>394</v>
      </c>
      <c r="DL116" s="99" t="s">
        <v>313</v>
      </c>
      <c r="DM116" s="31">
        <v>1</v>
      </c>
      <c r="DN116" s="31" t="s">
        <v>6</v>
      </c>
      <c r="DO116" s="32">
        <v>1</v>
      </c>
      <c r="DP116" s="135" t="s">
        <v>138</v>
      </c>
    </row>
    <row r="117" spans="113:120" x14ac:dyDescent="0.3">
      <c r="DI117" s="132">
        <v>4</v>
      </c>
      <c r="DJ117" s="226" t="s">
        <v>357</v>
      </c>
      <c r="DK117" s="97" t="s">
        <v>395</v>
      </c>
      <c r="DL117" s="99" t="s">
        <v>313</v>
      </c>
      <c r="DM117" s="32">
        <v>1</v>
      </c>
      <c r="DN117" s="32" t="s">
        <v>6</v>
      </c>
      <c r="DO117" s="32">
        <v>1</v>
      </c>
      <c r="DP117" s="135" t="s">
        <v>138</v>
      </c>
    </row>
    <row r="118" spans="113:120" x14ac:dyDescent="0.3">
      <c r="DI118" s="132">
        <v>5</v>
      </c>
      <c r="DJ118" s="226" t="s">
        <v>359</v>
      </c>
      <c r="DK118" s="97" t="s">
        <v>360</v>
      </c>
      <c r="DL118" s="99" t="s">
        <v>313</v>
      </c>
      <c r="DM118" s="31">
        <v>1</v>
      </c>
      <c r="DN118" s="31" t="s">
        <v>6</v>
      </c>
      <c r="DO118" s="32">
        <v>1</v>
      </c>
      <c r="DP118" s="135" t="s">
        <v>138</v>
      </c>
    </row>
    <row r="119" spans="113:120" x14ac:dyDescent="0.3">
      <c r="DI119" s="132">
        <v>6</v>
      </c>
      <c r="DJ119" s="226" t="s">
        <v>35</v>
      </c>
      <c r="DK119" s="97" t="s">
        <v>361</v>
      </c>
      <c r="DL119" s="99" t="s">
        <v>313</v>
      </c>
      <c r="DM119" s="32">
        <v>1</v>
      </c>
      <c r="DN119" s="32" t="s">
        <v>6</v>
      </c>
      <c r="DO119" s="32">
        <v>1</v>
      </c>
      <c r="DP119" s="135" t="s">
        <v>138</v>
      </c>
    </row>
    <row r="120" spans="113:120" x14ac:dyDescent="0.3">
      <c r="DI120" s="132">
        <v>7</v>
      </c>
      <c r="DJ120" s="173" t="s">
        <v>362</v>
      </c>
      <c r="DK120" s="178" t="s">
        <v>396</v>
      </c>
      <c r="DL120" s="99" t="s">
        <v>313</v>
      </c>
      <c r="DM120" s="31">
        <v>1</v>
      </c>
      <c r="DN120" s="31" t="s">
        <v>6</v>
      </c>
      <c r="DO120" s="32">
        <v>1</v>
      </c>
      <c r="DP120" s="135" t="s">
        <v>138</v>
      </c>
    </row>
    <row r="121" spans="113:120" ht="27.6" x14ac:dyDescent="0.3">
      <c r="DI121" s="132">
        <v>8</v>
      </c>
      <c r="DJ121" s="227" t="s">
        <v>364</v>
      </c>
      <c r="DK121" s="178" t="s">
        <v>365</v>
      </c>
      <c r="DL121" s="99" t="s">
        <v>313</v>
      </c>
      <c r="DM121" s="99">
        <v>1</v>
      </c>
      <c r="DN121" s="99" t="s">
        <v>6</v>
      </c>
      <c r="DO121" s="99">
        <v>1</v>
      </c>
      <c r="DP121" s="135" t="s">
        <v>138</v>
      </c>
    </row>
    <row r="122" spans="113:120" x14ac:dyDescent="0.3">
      <c r="DI122" s="132">
        <v>9</v>
      </c>
      <c r="DJ122" s="228" t="s">
        <v>366</v>
      </c>
      <c r="DK122" s="178" t="s">
        <v>367</v>
      </c>
      <c r="DL122" s="99" t="s">
        <v>313</v>
      </c>
      <c r="DM122" s="99">
        <v>1</v>
      </c>
      <c r="DN122" s="99" t="s">
        <v>6</v>
      </c>
      <c r="DO122" s="99">
        <v>1</v>
      </c>
      <c r="DP122" s="135" t="s">
        <v>138</v>
      </c>
    </row>
    <row r="123" spans="113:120" x14ac:dyDescent="0.3">
      <c r="DI123" s="132">
        <v>10</v>
      </c>
      <c r="DJ123" s="178" t="s">
        <v>397</v>
      </c>
      <c r="DK123" s="97" t="s">
        <v>348</v>
      </c>
      <c r="DL123" s="99" t="s">
        <v>7</v>
      </c>
      <c r="DM123" s="32">
        <v>1</v>
      </c>
      <c r="DN123" s="32" t="s">
        <v>6</v>
      </c>
      <c r="DO123" s="32">
        <v>1</v>
      </c>
      <c r="DP123" s="135" t="s">
        <v>138</v>
      </c>
    </row>
    <row r="124" spans="113:120" x14ac:dyDescent="0.3">
      <c r="DI124" s="137">
        <v>12</v>
      </c>
      <c r="DJ124" s="138" t="s">
        <v>369</v>
      </c>
      <c r="DK124" s="216" t="s">
        <v>370</v>
      </c>
      <c r="DL124" s="99" t="s">
        <v>7</v>
      </c>
      <c r="DM124" s="139">
        <v>1</v>
      </c>
      <c r="DN124" s="139" t="s">
        <v>6</v>
      </c>
      <c r="DO124" s="140">
        <v>1</v>
      </c>
      <c r="DP124" s="149" t="s">
        <v>138</v>
      </c>
    </row>
    <row r="125" spans="113:120" x14ac:dyDescent="0.3">
      <c r="DI125" s="361" t="s">
        <v>14</v>
      </c>
      <c r="DJ125" s="361"/>
      <c r="DK125" s="361"/>
      <c r="DL125" s="361"/>
      <c r="DM125" s="361"/>
      <c r="DN125" s="361"/>
      <c r="DO125" s="361"/>
      <c r="DP125" s="361"/>
    </row>
    <row r="126" spans="113:120" x14ac:dyDescent="0.3">
      <c r="DI126" s="164" t="s">
        <v>0</v>
      </c>
      <c r="DJ126" s="102" t="s">
        <v>1</v>
      </c>
      <c r="DK126" s="102" t="s">
        <v>10</v>
      </c>
      <c r="DL126" s="102" t="s">
        <v>2</v>
      </c>
      <c r="DM126" s="102" t="s">
        <v>4</v>
      </c>
      <c r="DN126" s="102" t="s">
        <v>3</v>
      </c>
      <c r="DO126" s="102" t="s">
        <v>8</v>
      </c>
      <c r="DP126" s="102" t="s">
        <v>134</v>
      </c>
    </row>
    <row r="127" spans="113:120" x14ac:dyDescent="0.3">
      <c r="DI127" s="125">
        <v>1</v>
      </c>
      <c r="DJ127" s="142" t="s">
        <v>30</v>
      </c>
      <c r="DK127" s="217" t="s">
        <v>371</v>
      </c>
      <c r="DL127" s="29" t="s">
        <v>9</v>
      </c>
      <c r="DM127" s="31">
        <v>1</v>
      </c>
      <c r="DN127" s="31" t="s">
        <v>6</v>
      </c>
      <c r="DO127" s="32">
        <f>DM127</f>
        <v>1</v>
      </c>
      <c r="DP127" s="29" t="s">
        <v>182</v>
      </c>
    </row>
    <row r="128" spans="113:120" x14ac:dyDescent="0.25">
      <c r="DI128" s="143">
        <v>2</v>
      </c>
      <c r="DJ128" s="144" t="s">
        <v>31</v>
      </c>
      <c r="DK128" s="218" t="s">
        <v>398</v>
      </c>
      <c r="DL128" s="29" t="s">
        <v>9</v>
      </c>
      <c r="DM128" s="32">
        <v>1</v>
      </c>
      <c r="DN128" s="32" t="s">
        <v>6</v>
      </c>
      <c r="DO128" s="32">
        <f>DM128</f>
        <v>1</v>
      </c>
      <c r="DP128" s="145" t="s">
        <v>373</v>
      </c>
    </row>
  </sheetData>
  <mergeCells count="273">
    <mergeCell ref="A1:H1"/>
    <mergeCell ref="Q1:X1"/>
    <mergeCell ref="I1:P1"/>
    <mergeCell ref="AG1:AN1"/>
    <mergeCell ref="BM1:BT1"/>
    <mergeCell ref="AO1:AV1"/>
    <mergeCell ref="AW1:BD1"/>
    <mergeCell ref="BE1:BL1"/>
    <mergeCell ref="Y1:AF1"/>
    <mergeCell ref="BU2:CB2"/>
    <mergeCell ref="CC2:CJ2"/>
    <mergeCell ref="CK2:CR2"/>
    <mergeCell ref="CS2:CZ2"/>
    <mergeCell ref="DI1:DP1"/>
    <mergeCell ref="DQ1:DX1"/>
    <mergeCell ref="BU1:CB1"/>
    <mergeCell ref="CC1:CJ1"/>
    <mergeCell ref="CK1:CR1"/>
    <mergeCell ref="CS1:CZ1"/>
    <mergeCell ref="DA1:DH1"/>
    <mergeCell ref="A2:H2"/>
    <mergeCell ref="I2:P2"/>
    <mergeCell ref="Q2:X2"/>
    <mergeCell ref="Y2:AF2"/>
    <mergeCell ref="AG2:AN2"/>
    <mergeCell ref="AO2:AV2"/>
    <mergeCell ref="AW2:BD2"/>
    <mergeCell ref="BE2:BL2"/>
    <mergeCell ref="BM2:BT2"/>
    <mergeCell ref="EO2:EV2"/>
    <mergeCell ref="DA2:DH2"/>
    <mergeCell ref="DI2:DP2"/>
    <mergeCell ref="DQ2:DX2"/>
    <mergeCell ref="DY2:EF2"/>
    <mergeCell ref="EG2:EN2"/>
    <mergeCell ref="DY1:EF1"/>
    <mergeCell ref="EG1:EN1"/>
    <mergeCell ref="EO1:EV1"/>
    <mergeCell ref="EW2:FD2"/>
    <mergeCell ref="FE2:FL2"/>
    <mergeCell ref="FM2:FT2"/>
    <mergeCell ref="FU2:GB2"/>
    <mergeCell ref="GC2:GJ2"/>
    <mergeCell ref="EW1:FD1"/>
    <mergeCell ref="FE1:FL1"/>
    <mergeCell ref="FM1:FT1"/>
    <mergeCell ref="FU1:GB1"/>
    <mergeCell ref="GC1:GJ1"/>
    <mergeCell ref="A29:H29"/>
    <mergeCell ref="A30:H30"/>
    <mergeCell ref="A7:H7"/>
    <mergeCell ref="A8:H8"/>
    <mergeCell ref="A9:H9"/>
    <mergeCell ref="A10:H10"/>
    <mergeCell ref="A11:H11"/>
    <mergeCell ref="A3:H3"/>
    <mergeCell ref="A4:C4"/>
    <mergeCell ref="D4:H4"/>
    <mergeCell ref="A5:H5"/>
    <mergeCell ref="A6:H6"/>
    <mergeCell ref="A12:H12"/>
    <mergeCell ref="A13:H13"/>
    <mergeCell ref="A14:H14"/>
    <mergeCell ref="A36:H36"/>
    <mergeCell ref="A37:H37"/>
    <mergeCell ref="A38:H38"/>
    <mergeCell ref="A50:H50"/>
    <mergeCell ref="A31:H31"/>
    <mergeCell ref="A32:H32"/>
    <mergeCell ref="A33:H33"/>
    <mergeCell ref="A34:H34"/>
    <mergeCell ref="A35:H35"/>
    <mergeCell ref="BM3:BT3"/>
    <mergeCell ref="BM4:BN4"/>
    <mergeCell ref="BO4:BT4"/>
    <mergeCell ref="BM5:BT5"/>
    <mergeCell ref="BM6:BT6"/>
    <mergeCell ref="BM7:BT7"/>
    <mergeCell ref="BM8:BT8"/>
    <mergeCell ref="BM9:BT9"/>
    <mergeCell ref="BM10:BT10"/>
    <mergeCell ref="BM11:BT11"/>
    <mergeCell ref="BM12:BT12"/>
    <mergeCell ref="BM13:BT13"/>
    <mergeCell ref="BM21:BT21"/>
    <mergeCell ref="BM22:BT22"/>
    <mergeCell ref="BM28:BT28"/>
    <mergeCell ref="BM29:BT29"/>
    <mergeCell ref="BM35:BT35"/>
    <mergeCell ref="BM36:BT36"/>
    <mergeCell ref="BM37:BT37"/>
    <mergeCell ref="BM23:BT23"/>
    <mergeCell ref="BM24:BT24"/>
    <mergeCell ref="BM25:BT25"/>
    <mergeCell ref="BM26:BT26"/>
    <mergeCell ref="BM27:BT27"/>
    <mergeCell ref="BM43:BT43"/>
    <mergeCell ref="BM44:BT44"/>
    <mergeCell ref="BM51:BT51"/>
    <mergeCell ref="BM55:BT55"/>
    <mergeCell ref="BM56:BN56"/>
    <mergeCell ref="BO56:BT56"/>
    <mergeCell ref="BM38:BT38"/>
    <mergeCell ref="BM39:BT39"/>
    <mergeCell ref="BM40:BT40"/>
    <mergeCell ref="BM41:BT41"/>
    <mergeCell ref="BM42:BT42"/>
    <mergeCell ref="BM62:BT62"/>
    <mergeCell ref="BM63:BT63"/>
    <mergeCell ref="BM64:BT64"/>
    <mergeCell ref="BM65:BT65"/>
    <mergeCell ref="BM66:BT66"/>
    <mergeCell ref="BM57:BT57"/>
    <mergeCell ref="BM58:BT58"/>
    <mergeCell ref="BM59:BT59"/>
    <mergeCell ref="BM60:BT60"/>
    <mergeCell ref="BM61:BT61"/>
    <mergeCell ref="BM79:BT79"/>
    <mergeCell ref="BM80:BT80"/>
    <mergeCell ref="BM81:BT81"/>
    <mergeCell ref="BM82:BT82"/>
    <mergeCell ref="BM88:BT88"/>
    <mergeCell ref="BM74:BT74"/>
    <mergeCell ref="BM75:BT75"/>
    <mergeCell ref="BM76:BT76"/>
    <mergeCell ref="BM77:BT77"/>
    <mergeCell ref="BM78:BT78"/>
    <mergeCell ref="BM94:BT94"/>
    <mergeCell ref="BM95:BT95"/>
    <mergeCell ref="BM96:BT96"/>
    <mergeCell ref="BM97:BT97"/>
    <mergeCell ref="BM104:BT104"/>
    <mergeCell ref="BM89:BT89"/>
    <mergeCell ref="BM90:BT90"/>
    <mergeCell ref="BM91:BT91"/>
    <mergeCell ref="BM92:BT92"/>
    <mergeCell ref="BM93:BT93"/>
    <mergeCell ref="DA7:DH7"/>
    <mergeCell ref="DA8:DH8"/>
    <mergeCell ref="DA9:DH9"/>
    <mergeCell ref="DA10:DH10"/>
    <mergeCell ref="DA11:DH11"/>
    <mergeCell ref="DA3:DH3"/>
    <mergeCell ref="DA4:DC4"/>
    <mergeCell ref="DD4:DH4"/>
    <mergeCell ref="DA5:DH5"/>
    <mergeCell ref="DA6:DH6"/>
    <mergeCell ref="DI11:DP11"/>
    <mergeCell ref="DI12:DP12"/>
    <mergeCell ref="DI13:DP13"/>
    <mergeCell ref="DA41:DH41"/>
    <mergeCell ref="DA42:DH42"/>
    <mergeCell ref="DA43:DH43"/>
    <mergeCell ref="DA44:DH44"/>
    <mergeCell ref="DA45:DH45"/>
    <mergeCell ref="DA29:DH29"/>
    <mergeCell ref="DA30:DH30"/>
    <mergeCell ref="DA31:DH31"/>
    <mergeCell ref="DA39:DH39"/>
    <mergeCell ref="DA40:DH40"/>
    <mergeCell ref="DA24:DH24"/>
    <mergeCell ref="DA25:DH25"/>
    <mergeCell ref="DA26:DH26"/>
    <mergeCell ref="DA27:DH27"/>
    <mergeCell ref="DA28:DH28"/>
    <mergeCell ref="DA12:DH12"/>
    <mergeCell ref="DA13:DH13"/>
    <mergeCell ref="DA14:DH14"/>
    <mergeCell ref="DA22:DH22"/>
    <mergeCell ref="DA23:DH23"/>
    <mergeCell ref="DI14:DP14"/>
    <mergeCell ref="DI3:DP3"/>
    <mergeCell ref="DI4:DJ4"/>
    <mergeCell ref="DK4:DP4"/>
    <mergeCell ref="DI5:DP5"/>
    <mergeCell ref="DI6:DP6"/>
    <mergeCell ref="DI7:DP7"/>
    <mergeCell ref="DI8:DP8"/>
    <mergeCell ref="DI9:DP9"/>
    <mergeCell ref="DI10:DP10"/>
    <mergeCell ref="DI32:DP32"/>
    <mergeCell ref="DI33:DP33"/>
    <mergeCell ref="DI34:DP34"/>
    <mergeCell ref="DI35:DP35"/>
    <mergeCell ref="DA46:DH46"/>
    <mergeCell ref="DA47:DH47"/>
    <mergeCell ref="DA48:DH48"/>
    <mergeCell ref="DA59:DH59"/>
    <mergeCell ref="DI41:DP41"/>
    <mergeCell ref="DI45:DP45"/>
    <mergeCell ref="DI46:DP46"/>
    <mergeCell ref="DI47:DP47"/>
    <mergeCell ref="DI48:DP48"/>
    <mergeCell ref="DI36:DP36"/>
    <mergeCell ref="DI37:DP37"/>
    <mergeCell ref="DI38:DP38"/>
    <mergeCell ref="DI39:DP39"/>
    <mergeCell ref="DI40:DP40"/>
    <mergeCell ref="DI54:DP54"/>
    <mergeCell ref="DI67:DP67"/>
    <mergeCell ref="DI71:DP71"/>
    <mergeCell ref="DI72:DJ72"/>
    <mergeCell ref="DK72:DP72"/>
    <mergeCell ref="DI49:DP49"/>
    <mergeCell ref="DI50:DP50"/>
    <mergeCell ref="DI51:DP51"/>
    <mergeCell ref="DI52:DP52"/>
    <mergeCell ref="DI53:DP53"/>
    <mergeCell ref="DI78:DP78"/>
    <mergeCell ref="DI79:DP79"/>
    <mergeCell ref="DI80:DP80"/>
    <mergeCell ref="DI81:DP81"/>
    <mergeCell ref="DI82:DP82"/>
    <mergeCell ref="DI73:DP73"/>
    <mergeCell ref="DI74:DP74"/>
    <mergeCell ref="DI75:DP75"/>
    <mergeCell ref="DI76:DP76"/>
    <mergeCell ref="DI77:DP77"/>
    <mergeCell ref="DI106:DP106"/>
    <mergeCell ref="DI107:DP107"/>
    <mergeCell ref="DI91:DP91"/>
    <mergeCell ref="DI92:DP92"/>
    <mergeCell ref="DI93:DP93"/>
    <mergeCell ref="DI94:DP94"/>
    <mergeCell ref="DI95:DP95"/>
    <mergeCell ref="DI86:DP86"/>
    <mergeCell ref="DI87:DP87"/>
    <mergeCell ref="DI88:DP88"/>
    <mergeCell ref="DI89:DP89"/>
    <mergeCell ref="DI90:DP90"/>
    <mergeCell ref="DI125:DP125"/>
    <mergeCell ref="FE3:FL3"/>
    <mergeCell ref="FE4:FG4"/>
    <mergeCell ref="FH4:FL4"/>
    <mergeCell ref="FE5:FL5"/>
    <mergeCell ref="FE6:FL6"/>
    <mergeCell ref="FE7:FL7"/>
    <mergeCell ref="FE8:FL8"/>
    <mergeCell ref="FE9:FL9"/>
    <mergeCell ref="FE10:FL10"/>
    <mergeCell ref="FE11:FL11"/>
    <mergeCell ref="FE12:FL12"/>
    <mergeCell ref="FE13:FL13"/>
    <mergeCell ref="FE14:FL14"/>
    <mergeCell ref="FE24:FL24"/>
    <mergeCell ref="FE25:FL25"/>
    <mergeCell ref="DI108:DP108"/>
    <mergeCell ref="DI109:DP109"/>
    <mergeCell ref="DI110:DP110"/>
    <mergeCell ref="DI111:DP111"/>
    <mergeCell ref="DI112:DP112"/>
    <mergeCell ref="DI103:DP103"/>
    <mergeCell ref="DI104:DP104"/>
    <mergeCell ref="DI105:DP105"/>
    <mergeCell ref="FE31:FL31"/>
    <mergeCell ref="FE32:FL32"/>
    <mergeCell ref="FE33:FL33"/>
    <mergeCell ref="FE40:FL40"/>
    <mergeCell ref="FE41:FL41"/>
    <mergeCell ref="FE26:FL26"/>
    <mergeCell ref="FE27:FL27"/>
    <mergeCell ref="FE28:FL28"/>
    <mergeCell ref="FE29:FL29"/>
    <mergeCell ref="FE30:FL30"/>
    <mergeCell ref="FE47:FL47"/>
    <mergeCell ref="FE48:FL48"/>
    <mergeCell ref="FE49:FL49"/>
    <mergeCell ref="FE55:FL55"/>
    <mergeCell ref="FE42:FL42"/>
    <mergeCell ref="FE43:FL43"/>
    <mergeCell ref="FE44:FL44"/>
    <mergeCell ref="FE45:FL45"/>
    <mergeCell ref="FE46:FL46"/>
  </mergeCells>
  <dataValidations count="1">
    <dataValidation allowBlank="1" showErrorMessage="1" sqref="A1:XFD1048576" xr:uid="{CBB50697-7787-4C59-AA1B-3B28BD89D017}"/>
  </dataValidations>
  <hyperlinks>
    <hyperlink ref="BU2" r:id="rId1" xr:uid="{F1596A61-A9F4-4C7F-B52E-A6D9FAC9E690}"/>
    <hyperlink ref="CC2" r:id="rId2" xr:uid="{DC7D96F7-E546-40C2-9768-F22E0F99668C}"/>
    <hyperlink ref="CK2" r:id="rId3" xr:uid="{658A511F-5303-4F27-B23C-45895FB5FD44}"/>
    <hyperlink ref="CS2" r:id="rId4" xr:uid="{A0AD6E95-EBB5-4320-B0AF-DE3834065658}"/>
    <hyperlink ref="DA2" r:id="rId5" xr:uid="{4A43C4B8-2B39-4A76-A598-A59DC81719F9}"/>
    <hyperlink ref="DI2" r:id="rId6" xr:uid="{10605D25-77BE-4F5F-B86B-0E71A97AE9BD}"/>
    <hyperlink ref="DQ2" r:id="rId7" xr:uid="{5C7C2EDA-5851-43A3-A0B3-80A18E8911F9}"/>
    <hyperlink ref="DY2" r:id="rId8" xr:uid="{E7E726B4-051E-418E-AC26-C33DB93E917E}"/>
    <hyperlink ref="EO2" r:id="rId9" xr:uid="{55308369-9C41-4E26-8127-E03953321AC9}"/>
    <hyperlink ref="EW2" r:id="rId10" xr:uid="{30C6F6AC-6DF0-48A3-9A10-A3B53A73F364}"/>
    <hyperlink ref="FE2" r:id="rId11" xr:uid="{9F9DCBBD-CEAA-4244-BC0B-5275050B71E0}"/>
    <hyperlink ref="FM2" r:id="rId12" xr:uid="{24F000EB-8AE0-42FB-A2FF-B7D52D95BEA2}"/>
    <hyperlink ref="FU2" r:id="rId13" xr:uid="{33029AE3-AC5F-496E-930E-B9CECD7D9C31}"/>
    <hyperlink ref="GC2" r:id="rId14" xr:uid="{054020A9-1C4C-489F-92A9-09187C6BA01B}"/>
    <hyperlink ref="A2" r:id="rId15" xr:uid="{7DA1636E-A571-4848-8323-4F0E854566FD}"/>
    <hyperlink ref="I2" r:id="rId16" xr:uid="{96AABA10-C0AC-41C2-8C8B-CC12FCA19A1D}"/>
    <hyperlink ref="Q2" r:id="rId17" xr:uid="{3DE60655-9039-49DC-B09E-394C73960DF8}"/>
    <hyperlink ref="Y2" r:id="rId18" xr:uid="{0B848310-F386-4909-9F3B-718F10C56483}"/>
    <hyperlink ref="AG2" r:id="rId19" xr:uid="{0A225F30-5688-48A0-BA47-29FBEC379ADC}"/>
    <hyperlink ref="AO2" r:id="rId20" xr:uid="{54423532-9F38-42E0-AA27-53BFEDA10B59}"/>
    <hyperlink ref="AW2" r:id="rId21" xr:uid="{805C9890-0B26-462B-BF66-BB0B0C86CD8F}"/>
    <hyperlink ref="BE2" r:id="rId22" xr:uid="{E9EE3148-2B19-40A9-855A-186B4CE9B97D}"/>
    <hyperlink ref="BM2" r:id="rId23" xr:uid="{3117EBB5-DA5B-49D8-B6AC-F4CBC5F08309}"/>
    <hyperlink ref="A2:H2" r:id="rId24" display="Бийский промышленно-технологический колледж" xr:uid="{C3271CF3-BDAC-423B-B0F4-DA96DE84A250}"/>
    <hyperlink ref="I2:P2" r:id="rId25" display="Хреновская школа наездников" xr:uid="{94C4A36A-E553-4187-9972-670531377739}"/>
    <hyperlink ref="Q2:X2" r:id="rId26" display="Братский торгово-технологический техникум" xr:uid="{B9E23B6E-BF2C-46E3-AE7B-DB3158239ABF}"/>
    <hyperlink ref="Y2:AF2" r:id="rId27" display="Краснодарский торгово-экономический колледж" xr:uid="{BBF34501-5AA2-4880-BABC-08742D5DEEBF}"/>
    <hyperlink ref="AG2:AN2" r:id="rId28" display="Курский государственный техникум технологий и сервиса" xr:uid="{AADFB6A4-6EBF-4CF0-9C0D-7B3587FBDA3E}"/>
    <hyperlink ref="AO2:AV2" r:id="rId29" display="Красногорский колледж" xr:uid="{FDEBD424-8D62-4C33-866E-F06432455433}"/>
    <hyperlink ref="AW2:BD2" r:id="rId30" display="Мурманский технологический колледж сервиса" xr:uid="{212C4191-2AE1-4EC5-A1AC-E43F9134344D}"/>
    <hyperlink ref="BE2:BL2" r:id="rId31" display="Омский технологический колледж" xr:uid="{5B6442CB-33A8-42A3-A501-EA0BE7972D26}"/>
    <hyperlink ref="BM2:BT2" r:id="rId32" display="Орловский техникум агробизнеса и сервиса" xr:uid="{FAD3401A-E28B-4CBC-9985-F000146D1F90}"/>
    <hyperlink ref="BU2:CB2" r:id="rId33" display="Адыгейский государственный университет" xr:uid="{640F6E49-6B5D-4025-ADF9-CBC6A2BA7FF7}"/>
    <hyperlink ref="CC2:CJ2" r:id="rId34" display="Горно-Алтайский государственный политехнический колледж имени М.З.Гнездилова" xr:uid="{0B0F2AFE-A36F-4C9B-A308-0D4BC5A488C8}"/>
    <hyperlink ref="CK2:CR2" r:id="rId35" display="Колледж технологии и предпринимательства" xr:uid="{9B4B42C0-05A8-4EB6-9B55-BB49210F0C0F}"/>
    <hyperlink ref="CS2:CZ2" r:id="rId36" display="Саранский техникум пищевой и перерабатывающей промышленности" xr:uid="{2AF3A1C9-FC67-4309-BCC6-0FC65A85295E}"/>
    <hyperlink ref="DA2:DH2" r:id="rId37" display="Набережночелнинский технологический техникум" xr:uid="{E5F63AB6-8C15-4B05-8352-C0C20AF3723B}"/>
    <hyperlink ref="DI2:DP2" r:id="rId38" display="Чистопольский сельскохозяйственный техникум имени Г.И. Усманова" xr:uid="{EC986825-E814-48E0-8CF2-1BF50235C141}"/>
    <hyperlink ref="DQ2:DX2" r:id="rId39" display="Международный колледж сервиса" xr:uid="{78AB7B08-C687-499F-ABE3-88B1FBC34EDC}"/>
    <hyperlink ref="DY2:EF2" r:id="rId40" display="Рязанский технологический колледж" xr:uid="{C08048E0-F61F-46DE-BFAB-4EA76E6CD5CF}"/>
    <hyperlink ref="EG2:EN2" r:id="rId41" display="Техникум индустрии питания и услуг &quot;Кулинар&quot;" xr:uid="{BF23CA47-4B8D-445A-B966-C7CDDB41604D}"/>
    <hyperlink ref="EO2:EV2" r:id="rId42" display="Екатеринбургский торгово-экономический техникум" xr:uid="{366F7C39-8211-44CB-8B47-C02C10CA156A}"/>
    <hyperlink ref="EW2:FD2" r:id="rId43" display="Колледж индустрии питания, торговли и сферы услуг" xr:uid="{697843E0-2A79-4782-96CB-6EB50851C120}"/>
    <hyperlink ref="FE2:FL2" r:id="rId44" display="Донской политехнический колледж" xr:uid="{DCF2C6CC-774C-4647-AE15-B06FB5CC97A7}"/>
    <hyperlink ref="FM2:FT2" r:id="rId45" display="Тульский колледж профессиональных технологий и сервиса" xr:uid="{E4C60089-A297-4959-8A6C-39748EF8EA08}"/>
    <hyperlink ref="FU2:GB2" r:id="rId46" display="Чебоксарский техникум технологии питания и коммерции" xr:uid="{7A37948B-0C13-4070-BE57-4CB2F0A20F8D}"/>
    <hyperlink ref="GC2:GJ2" r:id="rId47" display="Ямальский многопрофильный колледж" xr:uid="{6E3B66C4-E038-4D84-BF89-D27D5B219B93}"/>
    <hyperlink ref="DK69" r:id="rId48" display="http://publication.pravo.gov.ru/Document/View/0001202103110027" xr:uid="{F2AE58A7-2F20-459E-8BD5-49C585D0A13E}"/>
    <hyperlink ref="DK127" r:id="rId49" display="http://publication.pravo.gov.ru/Document/View/0001202103110027" xr:uid="{20838C9E-923F-4ADA-A9DC-1EC532E77942}"/>
  </hyperlinks>
  <pageMargins left="0.7" right="0.7" top="0.75" bottom="0.75" header="0.3" footer="0.3"/>
  <pageSetup paperSize="9" orientation="portrait" r:id="rId5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8"/>
  <sheetViews>
    <sheetView workbookViewId="0">
      <selection activeCell="A3" sqref="A3:XFD3"/>
    </sheetView>
  </sheetViews>
  <sheetFormatPr defaultColWidth="9.109375" defaultRowHeight="13.8" x14ac:dyDescent="0.3"/>
  <cols>
    <col min="1" max="1" width="31.109375" style="47" bestFit="1" customWidth="1"/>
    <col min="2" max="2" width="41.88671875" style="47" customWidth="1"/>
    <col min="3" max="3" width="64.6640625" style="47" customWidth="1"/>
    <col min="4" max="4" width="56.5546875" style="47" customWidth="1"/>
    <col min="5" max="16384" width="9.109375" style="47"/>
  </cols>
  <sheetData>
    <row r="1" spans="1:4" ht="14.4" x14ac:dyDescent="0.3">
      <c r="A1" s="80" t="s">
        <v>67</v>
      </c>
      <c r="B1" s="80" t="s">
        <v>68</v>
      </c>
      <c r="C1" s="81" t="s">
        <v>69</v>
      </c>
      <c r="D1" s="81" t="s">
        <v>70</v>
      </c>
    </row>
    <row r="2" spans="1:4" ht="28.8" x14ac:dyDescent="0.3">
      <c r="A2" s="82" t="s">
        <v>72</v>
      </c>
      <c r="B2" s="83" t="s">
        <v>73</v>
      </c>
      <c r="C2" s="84" t="s">
        <v>74</v>
      </c>
      <c r="D2" s="82" t="s">
        <v>75</v>
      </c>
    </row>
    <row r="3" spans="1:4" ht="28.8" x14ac:dyDescent="0.3">
      <c r="A3" s="82" t="s">
        <v>78</v>
      </c>
      <c r="B3" s="83" t="s">
        <v>79</v>
      </c>
      <c r="C3" s="84" t="s">
        <v>80</v>
      </c>
      <c r="D3" s="55" t="s">
        <v>81</v>
      </c>
    </row>
    <row r="4" spans="1:4" ht="28.8" x14ac:dyDescent="0.3">
      <c r="A4" s="82" t="s">
        <v>78</v>
      </c>
      <c r="B4" s="83" t="s">
        <v>79</v>
      </c>
      <c r="C4" s="84" t="s">
        <v>82</v>
      </c>
      <c r="D4" s="55" t="s">
        <v>81</v>
      </c>
    </row>
    <row r="5" spans="1:4" ht="28.8" x14ac:dyDescent="0.3">
      <c r="A5" s="82" t="s">
        <v>83</v>
      </c>
      <c r="B5" s="83" t="s">
        <v>84</v>
      </c>
      <c r="C5" s="84" t="s">
        <v>85</v>
      </c>
      <c r="D5" s="85" t="s">
        <v>86</v>
      </c>
    </row>
    <row r="6" spans="1:4" ht="28.8" x14ac:dyDescent="0.3">
      <c r="A6" s="82" t="s">
        <v>83</v>
      </c>
      <c r="B6" s="83" t="s">
        <v>87</v>
      </c>
      <c r="C6" s="84" t="s">
        <v>88</v>
      </c>
      <c r="D6" s="85" t="s">
        <v>77</v>
      </c>
    </row>
    <row r="7" spans="1:4" ht="28.8" x14ac:dyDescent="0.3">
      <c r="A7" s="82" t="s">
        <v>83</v>
      </c>
      <c r="B7" s="83" t="s">
        <v>87</v>
      </c>
      <c r="C7" s="84" t="s">
        <v>89</v>
      </c>
      <c r="D7" s="85" t="s">
        <v>77</v>
      </c>
    </row>
    <row r="8" spans="1:4" ht="43.2" x14ac:dyDescent="0.3">
      <c r="A8" s="82" t="s">
        <v>90</v>
      </c>
      <c r="B8" s="83" t="s">
        <v>91</v>
      </c>
      <c r="C8" s="84" t="s">
        <v>92</v>
      </c>
      <c r="D8" s="82" t="s">
        <v>93</v>
      </c>
    </row>
  </sheetData>
  <autoFilter ref="A1:D1" xr:uid="{E1DC5D34-A5C3-4FAE-9D34-54E98193C052}"/>
  <hyperlinks>
    <hyperlink ref="B2" r:id="rId1" xr:uid="{672ED655-08CA-4596-B811-1D30CA735024}"/>
    <hyperlink ref="B3:B4" r:id="rId2" display="Орловский техникум агробизнеса и сервиса" xr:uid="{57127B6B-4C47-4DAE-BAAE-8947B3E81F33}"/>
    <hyperlink ref="B5" r:id="rId3" xr:uid="{ABA0E10B-295A-4D69-9472-38C62B084DAC}"/>
    <hyperlink ref="B6" r:id="rId4" xr:uid="{96584A77-9988-41FC-B5B2-CF1C53D3981B}"/>
    <hyperlink ref="B7" r:id="rId5" xr:uid="{17581F1C-6A9A-4F2E-8FEA-89E5E66CCB6F}"/>
    <hyperlink ref="B8" r:id="rId6" xr:uid="{82400DE0-2CF8-41CC-ABA4-FCF449EB26B2}"/>
    <hyperlink ref="B3" r:id="rId7" xr:uid="{7D26F6AA-9C7F-4BD2-B447-FBEB378538DC}"/>
    <hyperlink ref="B4" r:id="rId8" xr:uid="{150E75A2-CD6E-4F1A-AE22-D976A1A494B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election activeCell="A3" sqref="A3:XFD3"/>
    </sheetView>
  </sheetViews>
  <sheetFormatPr defaultRowHeight="14.4" x14ac:dyDescent="0.3"/>
  <cols>
    <col min="1" max="1" width="28.6640625" style="79" customWidth="1"/>
  </cols>
  <sheetData>
    <row r="1" spans="1:1" x14ac:dyDescent="0.3">
      <c r="A1" s="44" t="s">
        <v>7</v>
      </c>
    </row>
    <row r="2" spans="1:1" x14ac:dyDescent="0.3">
      <c r="A2" s="44" t="s">
        <v>11</v>
      </c>
    </row>
    <row r="3" spans="1:1" x14ac:dyDescent="0.3">
      <c r="A3" s="44" t="s">
        <v>5</v>
      </c>
    </row>
    <row r="4" spans="1:1" x14ac:dyDescent="0.3">
      <c r="A4" s="44" t="s">
        <v>20</v>
      </c>
    </row>
    <row r="5" spans="1:1" x14ac:dyDescent="0.3">
      <c r="A5" s="44" t="s">
        <v>71</v>
      </c>
    </row>
    <row r="6" spans="1:1" x14ac:dyDescent="0.3">
      <c r="A6" s="44" t="s">
        <v>9</v>
      </c>
    </row>
    <row r="7" spans="1:1" x14ac:dyDescent="0.3">
      <c r="A7" s="44" t="s">
        <v>44</v>
      </c>
    </row>
    <row r="8" spans="1:1" x14ac:dyDescent="0.3">
      <c r="A8" s="78"/>
    </row>
    <row r="9" spans="1:1" x14ac:dyDescent="0.3">
      <c r="A9" s="78"/>
    </row>
    <row r="10" spans="1:1" x14ac:dyDescent="0.3">
      <c r="A10" s="78"/>
    </row>
    <row r="11" spans="1:1" x14ac:dyDescent="0.3">
      <c r="A11" s="78"/>
    </row>
    <row r="12" spans="1:1" x14ac:dyDescent="0.3">
      <c r="A12" s="78"/>
    </row>
    <row r="13" spans="1:1" x14ac:dyDescent="0.3">
      <c r="A13" s="78"/>
    </row>
    <row r="14" spans="1:1" x14ac:dyDescent="0.3">
      <c r="A14" s="78"/>
    </row>
    <row r="15" spans="1:1" x14ac:dyDescent="0.3">
      <c r="A15" s="78"/>
    </row>
    <row r="16" spans="1:1" x14ac:dyDescent="0.3">
      <c r="A16" s="78"/>
    </row>
    <row r="17" spans="1:1" x14ac:dyDescent="0.3">
      <c r="A17" s="78"/>
    </row>
    <row r="18" spans="1:1" x14ac:dyDescent="0.3">
      <c r="A18" s="78"/>
    </row>
    <row r="19" spans="1:1" x14ac:dyDescent="0.3">
      <c r="A19" s="78"/>
    </row>
    <row r="20" spans="1:1" x14ac:dyDescent="0.3">
      <c r="A20" s="78"/>
    </row>
    <row r="21" spans="1:1" x14ac:dyDescent="0.3">
      <c r="A21" s="78"/>
    </row>
    <row r="22" spans="1:1" x14ac:dyDescent="0.3">
      <c r="A22" s="78"/>
    </row>
    <row r="23" spans="1:1" x14ac:dyDescent="0.3">
      <c r="A23" s="78"/>
    </row>
    <row r="24" spans="1:1" x14ac:dyDescent="0.3">
      <c r="A24" s="78"/>
    </row>
    <row r="25" spans="1:1" x14ac:dyDescent="0.3">
      <c r="A25" s="78"/>
    </row>
    <row r="26" spans="1:1" x14ac:dyDescent="0.3">
      <c r="A26" s="78"/>
    </row>
    <row r="27" spans="1:1" x14ac:dyDescent="0.3">
      <c r="A27" s="78"/>
    </row>
    <row r="28" spans="1:1" x14ac:dyDescent="0.3">
      <c r="A28" s="78"/>
    </row>
    <row r="29" spans="1:1" x14ac:dyDescent="0.3">
      <c r="A29" s="78"/>
    </row>
    <row r="30" spans="1:1" x14ac:dyDescent="0.3">
      <c r="A30" s="78"/>
    </row>
    <row r="31" spans="1:1" x14ac:dyDescent="0.3">
      <c r="A31" s="78"/>
    </row>
    <row r="32" spans="1:1" x14ac:dyDescent="0.3">
      <c r="A32" s="78"/>
    </row>
    <row r="33" spans="1:1" x14ac:dyDescent="0.3">
      <c r="A33" s="78"/>
    </row>
    <row r="34" spans="1:1" x14ac:dyDescent="0.3">
      <c r="A34" s="78"/>
    </row>
    <row r="35" spans="1:1" x14ac:dyDescent="0.3">
      <c r="A35" s="78"/>
    </row>
    <row r="36" spans="1:1" x14ac:dyDescent="0.3">
      <c r="A36" s="78"/>
    </row>
    <row r="37" spans="1:1" x14ac:dyDescent="0.3">
      <c r="A37" s="78"/>
    </row>
    <row r="38" spans="1:1" x14ac:dyDescent="0.3">
      <c r="A38" s="78"/>
    </row>
    <row r="39" spans="1:1" x14ac:dyDescent="0.3">
      <c r="A39" s="78"/>
    </row>
    <row r="40" spans="1:1" x14ac:dyDescent="0.3">
      <c r="A40" s="78"/>
    </row>
    <row r="41" spans="1:1" x14ac:dyDescent="0.3">
      <c r="A41" s="78"/>
    </row>
    <row r="42" spans="1:1" x14ac:dyDescent="0.3">
      <c r="A42" s="78"/>
    </row>
    <row r="43" spans="1:1" x14ac:dyDescent="0.3">
      <c r="A43" s="78"/>
    </row>
    <row r="44" spans="1:1" x14ac:dyDescent="0.3">
      <c r="A44" s="78"/>
    </row>
    <row r="45" spans="1:1" x14ac:dyDescent="0.3">
      <c r="A45" s="78"/>
    </row>
    <row r="46" spans="1:1" x14ac:dyDescent="0.3">
      <c r="A46" s="78"/>
    </row>
    <row r="47" spans="1:1" x14ac:dyDescent="0.3">
      <c r="A47" s="78"/>
    </row>
    <row r="48" spans="1:1" x14ac:dyDescent="0.3">
      <c r="A48" s="78"/>
    </row>
    <row r="49" spans="1:1" x14ac:dyDescent="0.3">
      <c r="A49" s="78"/>
    </row>
    <row r="50" spans="1:1" x14ac:dyDescent="0.3">
      <c r="A50" s="78"/>
    </row>
    <row r="51" spans="1:1" x14ac:dyDescent="0.3">
      <c r="A51" s="78"/>
    </row>
    <row r="52" spans="1:1" x14ac:dyDescent="0.3">
      <c r="A52" s="78"/>
    </row>
    <row r="53" spans="1:1" x14ac:dyDescent="0.3">
      <c r="A53" s="78"/>
    </row>
    <row r="54" spans="1:1" x14ac:dyDescent="0.3">
      <c r="A54" s="78"/>
    </row>
    <row r="55" spans="1:1" x14ac:dyDescent="0.3">
      <c r="A55" s="78"/>
    </row>
    <row r="56" spans="1:1" x14ac:dyDescent="0.3">
      <c r="A56" s="78"/>
    </row>
    <row r="57" spans="1:1" x14ac:dyDescent="0.3">
      <c r="A57" s="78"/>
    </row>
    <row r="58" spans="1:1" x14ac:dyDescent="0.3">
      <c r="A58" s="78"/>
    </row>
    <row r="59" spans="1:1" x14ac:dyDescent="0.3">
      <c r="A59" s="78"/>
    </row>
    <row r="60" spans="1:1" x14ac:dyDescent="0.3">
      <c r="A60" s="78"/>
    </row>
    <row r="61" spans="1:1" x14ac:dyDescent="0.3">
      <c r="A61" s="78"/>
    </row>
    <row r="62" spans="1:1" x14ac:dyDescent="0.3">
      <c r="A62" s="78"/>
    </row>
    <row r="63" spans="1:1" x14ac:dyDescent="0.3">
      <c r="A63" s="78"/>
    </row>
    <row r="64" spans="1:1" x14ac:dyDescent="0.3">
      <c r="A64" s="78"/>
    </row>
    <row r="65" spans="1:1" x14ac:dyDescent="0.3">
      <c r="A65" s="78"/>
    </row>
    <row r="66" spans="1:1" x14ac:dyDescent="0.3">
      <c r="A66" s="78"/>
    </row>
    <row r="67" spans="1:1" x14ac:dyDescent="0.3">
      <c r="A67" s="78"/>
    </row>
    <row r="68" spans="1:1" x14ac:dyDescent="0.3">
      <c r="A68" s="78"/>
    </row>
    <row r="69" spans="1:1" x14ac:dyDescent="0.3">
      <c r="A69" s="78"/>
    </row>
    <row r="70" spans="1:1" x14ac:dyDescent="0.3">
      <c r="A70" s="78"/>
    </row>
    <row r="71" spans="1:1" x14ac:dyDescent="0.3">
      <c r="A71" s="78"/>
    </row>
    <row r="72" spans="1:1" x14ac:dyDescent="0.3">
      <c r="A72" s="78"/>
    </row>
    <row r="73" spans="1:1" x14ac:dyDescent="0.3">
      <c r="A73" s="78"/>
    </row>
    <row r="74" spans="1:1" x14ac:dyDescent="0.3">
      <c r="A74" s="78"/>
    </row>
    <row r="75" spans="1:1" x14ac:dyDescent="0.3">
      <c r="A75" s="78"/>
    </row>
    <row r="76" spans="1:1" x14ac:dyDescent="0.3">
      <c r="A76" s="78"/>
    </row>
    <row r="77" spans="1:1" x14ac:dyDescent="0.3">
      <c r="A77" s="78"/>
    </row>
    <row r="78" spans="1:1" x14ac:dyDescent="0.3">
      <c r="A78" s="78"/>
    </row>
    <row r="79" spans="1:1" x14ac:dyDescent="0.3">
      <c r="A79" s="78"/>
    </row>
    <row r="80" spans="1:1" x14ac:dyDescent="0.3">
      <c r="A80" s="78"/>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22" operator="equal">
      <formula>"Техника безопасности"</formula>
    </cfRule>
    <cfRule type="cellIs" dxfId="4" priority="23" operator="equal">
      <formula>"Охрана труда"</formula>
    </cfRule>
    <cfRule type="endsWith" dxfId="3" priority="24" operator="endsWith" text="Оборудование">
      <formula>RIGHT(A8,LEN("Оборудование"))="Оборудование"</formula>
    </cfRule>
    <cfRule type="containsText" dxfId="2" priority="25" operator="containsText" text="Программное обеспечение">
      <formula>NOT(ISERROR(SEARCH("Программное обеспечение",A8)))</formula>
    </cfRule>
    <cfRule type="endsWith" dxfId="1" priority="26" operator="endsWith" text="Оборудование IT">
      <formula>RIGHT(A8,LEN("Оборудование IT"))="Оборудование IT"</formula>
    </cfRule>
  </conditionalFormatting>
  <conditionalFormatting sqref="A81:A9997">
    <cfRule type="containsText" dxfId="0" priority="27"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2026-03-27T10:56:51Z</dcterms:modified>
</cp:coreProperties>
</file>