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B88CAAF9-7201-4315-A0E9-70FA35D2C61E}" xr6:coauthVersionLast="47" xr6:coauthVersionMax="47" xr10:uidLastSave="{00000000-0000-0000-0000-000000000000}"/>
  <bookViews>
    <workbookView xWindow="115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зона'!$A$1:$H$53</definedName>
    <definedName name="_xlnm._FilterDatabase" localSheetId="5" hidden="1">'Охрана труда'!$A$1:$H$15</definedName>
    <definedName name="_xlnm._FilterDatabase" localSheetId="4" hidden="1">'Рабочее место преподавателя'!$A$1:$H$25</definedName>
    <definedName name="_xlnm._FilterDatabase" localSheetId="3" hidden="1">'Рабочее место учащегося'!$A$1:$H$22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l="1"/>
  <c r="G21" i="6"/>
  <c r="G31" i="10"/>
  <c r="G2" i="10"/>
  <c r="G47" i="10"/>
  <c r="G44" i="10"/>
  <c r="G23" i="10"/>
  <c r="G13" i="10"/>
  <c r="G24" i="10"/>
  <c r="G52" i="10"/>
  <c r="G51" i="10"/>
  <c r="G27" i="10"/>
  <c r="G45" i="10"/>
  <c r="G34" i="10"/>
  <c r="G35" i="10"/>
  <c r="G6" i="10"/>
  <c r="G3" i="10"/>
  <c r="G39" i="10"/>
  <c r="G21" i="10"/>
  <c r="G25" i="10"/>
  <c r="G20" i="10"/>
  <c r="G19" i="10"/>
  <c r="G18" i="10"/>
  <c r="G12" i="10"/>
  <c r="G11" i="10"/>
  <c r="G10" i="10"/>
  <c r="G5" i="10"/>
  <c r="G4" i="10"/>
  <c r="G26" i="10"/>
  <c r="G43" i="10"/>
  <c r="G17" i="10"/>
  <c r="G36" i="10"/>
  <c r="G49" i="10"/>
  <c r="G46" i="10"/>
  <c r="G50" i="10"/>
  <c r="G28" i="10"/>
  <c r="G22" i="10"/>
  <c r="G37" i="10"/>
  <c r="G53" i="10"/>
  <c r="G9" i="10"/>
  <c r="G16" i="10"/>
  <c r="G38" i="10"/>
  <c r="G40" i="10"/>
  <c r="G41" i="10"/>
  <c r="G42" i="10"/>
  <c r="G33" i="10"/>
  <c r="G29" i="10"/>
  <c r="G48" i="10"/>
  <c r="G15" i="10"/>
  <c r="G8" i="10"/>
  <c r="G32" i="10"/>
  <c r="G30" i="10"/>
  <c r="G14" i="10"/>
  <c r="G10" i="11"/>
  <c r="G8" i="11"/>
  <c r="G6" i="11"/>
  <c r="G13" i="11"/>
  <c r="G18" i="11"/>
  <c r="G9" i="11"/>
  <c r="G17" i="11"/>
  <c r="G12" i="11"/>
  <c r="G3" i="11"/>
  <c r="G22" i="11"/>
  <c r="G16" i="11"/>
  <c r="G21" i="11"/>
  <c r="G15" i="11"/>
  <c r="G5" i="11"/>
  <c r="G20" i="11"/>
  <c r="G4" i="11"/>
  <c r="G11" i="11"/>
  <c r="G7" i="11"/>
  <c r="G2" i="11"/>
  <c r="G19" i="11"/>
  <c r="G6" i="12"/>
  <c r="G7" i="12"/>
  <c r="G22" i="12"/>
  <c r="G18" i="12"/>
  <c r="G14" i="12"/>
  <c r="G19" i="12"/>
  <c r="G8" i="12"/>
  <c r="G13" i="12"/>
  <c r="G15" i="12"/>
  <c r="G17" i="12"/>
  <c r="G10" i="12"/>
  <c r="G11" i="12"/>
  <c r="G21" i="12"/>
  <c r="G24" i="12"/>
  <c r="G25" i="12"/>
  <c r="G5" i="12"/>
  <c r="G16" i="12"/>
  <c r="G12" i="12"/>
  <c r="G2" i="12"/>
  <c r="G9" i="12"/>
  <c r="G4" i="12"/>
  <c r="G3" i="12"/>
  <c r="G20" i="12"/>
  <c r="G11" i="13"/>
  <c r="G5" i="13"/>
  <c r="G10" i="13"/>
  <c r="G4" i="13"/>
  <c r="G12" i="13"/>
  <c r="G15" i="13"/>
  <c r="G14" i="13"/>
  <c r="G7" i="13"/>
  <c r="G9" i="13"/>
  <c r="G3" i="13"/>
  <c r="G13" i="13"/>
  <c r="G6" i="13"/>
  <c r="G8" i="13"/>
  <c r="C159" i="14"/>
  <c r="C108" i="14"/>
  <c r="C56" i="14"/>
  <c r="C9" i="14"/>
  <c r="J1" i="8" l="1"/>
  <c r="G24" i="6"/>
  <c r="G22" i="6"/>
  <c r="G23" i="6"/>
  <c r="G7" i="10" l="1"/>
  <c r="G14" i="11"/>
  <c r="G23" i="12"/>
  <c r="G2" i="13"/>
  <c r="G40" i="6" l="1"/>
  <c r="G42" i="6"/>
  <c r="G39" i="6"/>
  <c r="G37" i="6"/>
</calcChain>
</file>

<file path=xl/sharedStrings.xml><?xml version="1.0" encoding="utf-8"?>
<sst xmlns="http://schemas.openxmlformats.org/spreadsheetml/2006/main" count="2160" uniqueCount="543">
  <si>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</si>
  <si>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</si>
  <si>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</si>
  <si>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</si>
  <si>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</si>
  <si>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</si>
  <si>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</si>
  <si>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</si>
  <si>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</si>
  <si>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</si>
  <si>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</si>
  <si>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</si>
  <si>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</si>
  <si>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</si>
  <si>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</si>
  <si>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</si>
  <si>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</si>
  <si>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</si>
  <si>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</si>
  <si>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</si>
  <si>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</si>
  <si>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</si>
  <si>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</si>
  <si>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</si>
  <si>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</si>
  <si>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</si>
  <si>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</si>
  <si>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</si>
  <si>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</si>
  <si>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</si>
  <si>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</si>
  <si>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</si>
  <si>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</si>
  <si>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</si>
  <si>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</si>
  <si>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</si>
  <si>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</si>
  <si>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</si>
  <si>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</si>
  <si>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</si>
  <si>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</si>
  <si>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</si>
  <si>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</si>
  <si>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</si>
  <si>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</si>
  <si>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</si>
  <si>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</si>
  <si>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</si>
  <si>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</si>
  <si>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</si>
  <si>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</si>
  <si>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</si>
  <si>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</si>
  <si>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</si>
  <si>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</si>
  <si>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</si>
  <si>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</si>
  <si>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</si>
  <si>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</si>
  <si>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</si>
  <si>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</si>
  <si>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</si>
  <si>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</si>
  <si>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</si>
  <si>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</si>
  <si>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</si>
  <si>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</si>
  <si>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</si>
  <si>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</si>
  <si>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</si>
  <si>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</si>
  <si>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</si>
  <si>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</si>
  <si>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</si>
  <si>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</si>
  <si>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</si>
  <si>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</si>
  <si>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</si>
  <si>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</si>
  <si>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</si>
  <si>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</si>
  <si>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Химическая отрасль</t>
  </si>
  <si>
    <t>Кировская область</t>
  </si>
  <si>
    <t>Кировское областное государственное профессиональное образовательное бюджетное учреждение «Вятский автомобильно-промышленный колледж»</t>
  </si>
  <si>
    <t>Виртуальная лаборатория автоматизации технологических процессов</t>
  </si>
  <si>
    <t>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15.01.37 Слесарь-наладчик контрольно-измерительных приборов и автоматики
15.02.17 Монтаж, техническое обслуживание, эксплуатация и ремонт промышленного оборудования (по отраслям)
18.02.12 Технология аналитического контроля химических соединений
18.02.14 Химическая технология производства химических соединений</t>
  </si>
  <si>
    <t>Технология химических процессов (2024, дополнить)</t>
  </si>
  <si>
    <t>Лаборатория технологических процессов</t>
  </si>
  <si>
    <t>18.02.12 Технология аналитического контроля химических соединений
18.02.14 Химическая технология производства химических соединений</t>
  </si>
  <si>
    <t>Саратовская область</t>
  </si>
  <si>
    <t>Государственное автономное профессиональное образовательное учреждение Саратовской области «Поволжский колледж технологий и менеджмента»</t>
  </si>
  <si>
    <t>Обслуживание и эксплуатация  технологического оборудования производств химических веществ</t>
  </si>
  <si>
    <t>18.02.14 Химическая технология производства химических соединений</t>
  </si>
  <si>
    <t>Смоленская область</t>
  </si>
  <si>
    <t>Смоленское областное государственное бюджетное профессиональное образовательное учреждение «Верхнеднепровский технологический техникум»</t>
  </si>
  <si>
    <t>Ведение технологических процессов производства</t>
  </si>
  <si>
    <t>18.02.14 Химическая технология производства химических соединений
13.02.05 Технология воды, топлива и смазочных материалов на электрических станциях
18.02.13 Технология производства изделий из полимерных композитов</t>
  </si>
  <si>
    <t>Технология химических процессов</t>
  </si>
  <si>
    <t>Инфраструктурный лист для оснащения образовательно-производственного центра (кластера)</t>
  </si>
  <si>
    <t>в сфере Химическая отрасль, Кировская область</t>
  </si>
  <si>
    <t>Основная информация об образовательно-производственном центре (кластере):</t>
  </si>
  <si>
    <t>Базовая образовательная организация кластера: Кировское областное ГПОБУ «Вятский автомобильно-промышленный колледж»</t>
  </si>
  <si>
    <t xml:space="preserve">Адрес базовой образовательной организации: </t>
  </si>
  <si>
    <t>Кирово-Чепецк Фестивальная Дом: 14 Строение: - Корпус: 2 Литера: -</t>
  </si>
  <si>
    <t>Адрес размещения зоны по виду работ:</t>
  </si>
  <si>
    <t>Площадь зоны: 47.6 кв.м.</t>
  </si>
  <si>
    <t>Освещение: не менее 300 люкс</t>
  </si>
  <si>
    <t>Интернет: Подключение к Проводной интернету</t>
  </si>
  <si>
    <t>Электричество: Подключения к сети 220В В</t>
  </si>
  <si>
    <t>Контур заземления для электропитания и сети слаботочных подключений: Требуется</t>
  </si>
  <si>
    <t>Покрытие пола: армированная бетонная плитка</t>
  </si>
  <si>
    <t>Подведение/ отведение ГХВС: Не требуется</t>
  </si>
  <si>
    <t>Подведение сжатого воздуха: Не требуется</t>
  </si>
  <si>
    <t>Наименование</t>
  </si>
  <si>
    <t>Источник финансирования</t>
  </si>
  <si>
    <t>Доска аудиторная</t>
  </si>
  <si>
    <t>Поворотная (белая) магнитная, стеклоэмаль, на стойке. Размеры: не менее 1512х1012мм</t>
  </si>
  <si>
    <t>ФБ</t>
  </si>
  <si>
    <t>Интерактивная панель</t>
  </si>
  <si>
    <t>Диагональ не менее 75"
яркость не менее 350кд/м2
разрешение 3840 х 2160 пикселей
встроенный вычислительный блок: наличие
Крепление: наличие</t>
  </si>
  <si>
    <t>Стол ученический (трапеция)</t>
  </si>
  <si>
    <t>На металлокаркасе не регулируемый
Размеры столешницы не менее:1100х500.</t>
  </si>
  <si>
    <t>БР</t>
  </si>
  <si>
    <t>Высота стула соответствует ростовой группе:не менее №6 (460мм.)Материал спинки и сиденье -  пластик.</t>
  </si>
  <si>
    <t>Рабочее место учащегося</t>
  </si>
  <si>
    <t xml:space="preserve">Количество рабочих мест: </t>
  </si>
  <si>
    <t>Стол ученический компьютерный</t>
  </si>
  <si>
    <t>Размеры не менее 800х500х700. Металлический каркас</t>
  </si>
  <si>
    <t>шт. (на 1 раб. место)</t>
  </si>
  <si>
    <t>Стул-кресло ученический</t>
  </si>
  <si>
    <t>Регулировка высоты (газлифт). Пластиковая крестовина. Подлокотники пластиковые
Ограничение по весу: не менее 120 кг.</t>
  </si>
  <si>
    <t>Автоматизированное рабочее место</t>
  </si>
  <si>
    <t>Монитор диагональ не менее 23.8;
Процессор: количество ядер - не менее 6; 
Оперативная память не менее  8Гб;
SSD диск не менее 480Гб;
Дискретная видеокарта объемом не менее 4gb;
Операционная система: наличие</t>
  </si>
  <si>
    <t>Оптическая Мышь</t>
  </si>
  <si>
    <t>optical, USB. Длина провода не менее 1.5м.</t>
  </si>
  <si>
    <t>Сетевой фильтр</t>
  </si>
  <si>
    <t>Не менее 1,8м, 5 розеток, белый.</t>
  </si>
  <si>
    <t>Клавиатура</t>
  </si>
  <si>
    <t>CBR Black USB, офисная, поверхность под карбон, переключение языка 1 кнопкой (софт) или двумя, Длина провода не менее 1.5м.</t>
  </si>
  <si>
    <t>Учебное пособие для обучения реализации трехмерных моделей, являющиеся аналогами реального оборудования по производству  аммиака</t>
  </si>
  <si>
    <t>Учебное пособие предназначено для обучения работе с Учебным стендом "Эксплуатация и обслуживание технологических насосов", в зоне "Лаборатория технологических процессов", раздел "Рабочее место учащегося", раздел первый позиция № 1". 
Виртуальный лабораторный стенд, Количество лицензий 1 шт на 1 пользователя, Тип  лицензии: бессрочная. Установлено на автоматизированное рабочее место учащегося.</t>
  </si>
  <si>
    <t>Стул преподователя</t>
  </si>
  <si>
    <t>Регулировка высоты (газлифт). Крестовина металлическая разборная. Ограничение по весу: не менее 120 кг.</t>
  </si>
  <si>
    <t>Стол преподавателя с выкатной тумбой</t>
  </si>
  <si>
    <t>Габаритные размеры стола: не менее 1000х500х600, металлокаркас, столешница -пластик. Тумба выкатная: наличие</t>
  </si>
  <si>
    <t>Активная Акустика (Колонки)</t>
  </si>
  <si>
    <t>Не менее S20, 2x1OW, корпус дерево.</t>
  </si>
  <si>
    <t>Лазерное, черно-белый, формат А-4.</t>
  </si>
  <si>
    <t>Web-KaMepa</t>
  </si>
  <si>
    <t>HD не менее 1280х720, USB 2.0, микрофон.</t>
  </si>
  <si>
    <t>optical, USB, длина мыши не менее 1.5м.</t>
  </si>
  <si>
    <t>Не менее 1,8м, 5 розеток, белый</t>
  </si>
  <si>
    <t>Black USB, офисная, поверхность под карбон, переключение языка 1 кнопкой или двумя (софт)</t>
  </si>
  <si>
    <t>Учебное пособие предназначено для обучения работе с Учебным стендом "Эксплуатация и обслуживание технологических насосов", в зоне "Лаборатория технологических процессов", раздел "Рабочее место учащегося", раздел первый позиция № 1". 
Виртуальный лабораторный стенд, Количество лицензий 1 шт на 1 пользователя, Тип  лицензии: бессрочная. Установлено на автоматизированное рабочее место преподавателя</t>
  </si>
  <si>
    <t>Аптечка первой помощи</t>
  </si>
  <si>
    <t>Тип - порошковый. Объем - не менее 6 литров.</t>
  </si>
  <si>
    <t>Объем 19 л (холодная/горячая вода).</t>
  </si>
  <si>
    <t>Локтевой для антисептика и жидкого мыла.</t>
  </si>
  <si>
    <t>Площадь зоны: 104.55 кв.м.</t>
  </si>
  <si>
    <t>Электричество: Подключения к сети 220В и 380В В</t>
  </si>
  <si>
    <t>Поворотная (белая) магнитная, стеклоэмаль, на стойке. Размеры: не менее 1512х1012мм.</t>
  </si>
  <si>
    <t>Диагональ не менее 75"
яркость не менее 350кд/м2
разрешение 3840 х 2160 пикселей
встроенный вычислительный блок с дополнительным OPS компьютером: наличие
Крепление настенное: наличие</t>
  </si>
  <si>
    <t>Шкаф металлический</t>
  </si>
  <si>
    <t>Размеры: не менее 1900х900х500 мм.</t>
  </si>
  <si>
    <t>С перфорированным экраном, материал- пластик, Размеры: не менее 1200х500х600 мм.</t>
  </si>
  <si>
    <t>Высота стула соответствует ростовой группе:не менее №6 (460мм) Материал спинки и сиденье - пластик.</t>
  </si>
  <si>
    <t>Комплект учебного оборудования «Эксплуатация и обслуживание технологических насосов промышленного оборудования»</t>
  </si>
  <si>
    <t>Предназначен для обучения навыкам эксплуатации,технического обслуживания и ремонта технологических насосов и насосных установок
Габариты (Д х Ш х В): не менее 1000х780х1000 мм
в состав входит:
• Асинхронный двигатель АИР с короткозамкнутым ротором - 1 шт
• Подшипниковая опора - 2 шт
• Упруго-компенсирующая муфта- 1 шт
• Вал с балансировочным диском- 1 шт</t>
  </si>
  <si>
    <t>Учебный стенд «Теплообменные аппараты»</t>
  </si>
  <si>
    <t>Предназначен для изучения конструкции и принципов работы теплообменных аппаратов различного типа для нефтехимических производств
Габариты (Д х Ш х В): не менее 1000x600x700 мм
в состав входит:
Лабораторный стол с металлической надставкой 1 шт
Пульт автоматизации и управления 1 комплект
Набор соединительных труб, шлангов и запорной арматуры 1 комплект
Электрический водонагреватель 1 шт
Пластинчатый теплообменник 1 шт</t>
  </si>
  <si>
    <t>Экран не менее 17.0";
Процессор: количество ядер - не менее 4; 
Оперативная память не менее  8Гб;
SSD диск не менее  256Гб;
Операционная система: наличие</t>
  </si>
  <si>
    <t>Лазерное, черно-белое, формат А-4.</t>
  </si>
  <si>
    <t>Не менее  1.8м, 5 розеток, белый.</t>
  </si>
  <si>
    <t>Программное обеспечение по организации учебного процесса</t>
  </si>
  <si>
    <t>Лицензия на 1 раб. место. Срок действия не менее 3 лет.
Программное обеспечение будет использоваться в учебном процессе в части предоставления цифровых учебных материалов, оценки знаний и навыков учащихся, администрирования и управления электронным журналом.</t>
  </si>
  <si>
    <t>Аптечка первой помощи.</t>
  </si>
  <si>
    <t>Халат</t>
  </si>
  <si>
    <t>Белый размер 48-52.</t>
  </si>
  <si>
    <t>Очки</t>
  </si>
  <si>
    <t>Защитные.</t>
  </si>
  <si>
    <t>в сфере Химическая отрасль, Саратовская область</t>
  </si>
  <si>
    <t>Базовая образовательная организация кластера: ГАПОУ Саратовской области «Поволжский колледж технологий и менеджмента»</t>
  </si>
  <si>
    <t>Блаково Набережная Леонова Дом: 9 Корпус: 1 
Блаково Набережная Леонова Дом: 9 Корпус: 3 
Балаково Набережная Леонова Дом: 9 Корпус: 1 
Балаково Набережная Леонова Дом: 9 Корпус: 3</t>
  </si>
  <si>
    <t>Балаково Набережная Леонова Дом: 9 Корпус: 1</t>
  </si>
  <si>
    <t>Площадь зоны: 69 кв.м.</t>
  </si>
  <si>
    <t>Освещение: Светодиодные светильники</t>
  </si>
  <si>
    <t>Контур заземления для электропитания и сети слаботочных подключений: Не требуется</t>
  </si>
  <si>
    <t>Покрытие пола: Линолеум</t>
  </si>
  <si>
    <t>Учебный лабораторный стенд 
для изучения автоматизации производственных процессов</t>
  </si>
  <si>
    <t>Габаритные размеры:  не менее 1600х750х1200 мм.   Комплект поставки: универсальный экспериментальный базис;  сменные устройства; стеллаж для сменных устройств; ноутбук; программное обеспечение; комплект технической документации и методических указаний по выполнению лабораторных работ; паспорт. Стенд предназначен для формирования профессиональных компетенций в рамках вида деятельности  "Обслуживание и эксплуатация  технологического оборудования производств химических веществ"</t>
  </si>
  <si>
    <t>Учебный лабораторный стенд для выполнения лабораторных работ по регистрации технологических параметров</t>
  </si>
  <si>
    <t>Габаритные размеры:  не менее 1400х750х1200 мм.Комплект поставки: ноутбук, мышь, комплект соединительных проводов, программное обеспечение, методические указания для выполнения лабораторных работ, мультимедийная методика. Стенд предназначен для формирования профессиональных компетенций в рамках вида деятельности  "Обслуживание и эксплуатация  технологического оборудования производств химических веществ"</t>
  </si>
  <si>
    <t>Учебный комплект типового лабораторного оборудования для изучения средств автоматизации и управления</t>
  </si>
  <si>
    <t>Габариты (без компьютера) - не менее 805х545х310 мм
Масса, не более 45 кг
Состав:
1. Модули: программируемого логического контроллера; сенсорного монитора; регулятора температуры; интеллектуального реле; пультового оборудования; датчиков технологической информации.
2. Каркас.
3. Комплект бесконтактных конечных выключателей.
4. Комплект накладных панелей.
5. Персональный компьютер.
6. Комплект силовых кабелей и соединительных проводов.
7. Программное обеспечение (компакт-диск).
8. Техническое описание лабораторного стенда.
9. Методические указания к проведению лабораторных работ. Учебный типовой комплект предназначен для формирования профессиональных компетенций в рамках вида деятельности  "Обслуживание и эксплуатация  технологического оборудования производств химических веществ"</t>
  </si>
  <si>
    <t>Типовой комплект учебного оборудования для изучения рабочих процессов поршневого компрессора</t>
  </si>
  <si>
    <t>Габаритные размеры не менее 700х350 мм. Стенд выполнен в настольном варианте. Потребляемая мощность не более 0,6 КВт.  Учебный типовой комплект предназначен для формирования профессиональных компетенций в рамках вида деятельности  "Обслуживание и эксплуатация  технологического оборудования производств химических веществ"</t>
  </si>
  <si>
    <t>Размер экрана - не менее 75’’. Разрешение экрана: не менее 3840*2160 (4К). Объем оперативной памяти - не менее 3 Гб. Наличие вычислительного блока. Количество производительных ядер: не менее 6. Частота процессора: не менее 3 ГГц. Объем оперативной памяти внешнего блока- не менее 8 Гб. Объем внутренней памяти внешнего блока- не менее 256 Гб. Операционная система: возможность создания и редактирования контента, который пользователи ранее писали, рисовали или открывали, включая полный выбор, отмена выбора, копирование, вырезание, вставка, клонирование, удаление, отмена, повтор, блокировку и другие инструменты;
наличие функций: проводник, снимок экрана, прожектор, занавес экрана, лупа, программная клавиатура, распознавание рукописного текста, таймер, калькулятор, транспортир, линейка, треугольник, компас, записи экрана, блокировка экрана.
Возможность вставки в уроки изображений, видео, аудио. Встроенные инструменты для работы со страницами (заданиями), наличие несколько видов ручек (обычная, умная, инструментальная, перо, маркер, кисть), экспорт созданных уроков в графический формат JPG, BMP, GIF, PNG; возможность импорта файлов PowerPoint, OpenOffice для работы с ним, используя настоящее программное обеспечение. Операционная система встраимаего модуля
Лицензионная бессрочная операционная система, выпущенная не ранее 2015 года, с правом бесплатного обновления, поддержкой запуска и работы в приложениях для учебного процесса: графические редакторы, системы 2х и 3хмерного автоматизированного поектирования.
Возможность подключения к доменной сети учреждения. Поддержка функций: динамическая подготовка, настройка режима терминала, ограниченный доступ, групповые политики. Наличие сервиса управления информации о пользователях.
Возможность установки корпоративного антивируса. Поддержка 64-разрядных (bit) версий архитектуры процессора. ОС должна быть с многоязычной поддержкой и в том числе поддержкой основного русского языка. Пакет офисных прикладных программ: текстовый редактор, редактор для создания презентаций, редактор для создания электронных таблиц.</t>
  </si>
  <si>
    <t>Доска на колесах</t>
  </si>
  <si>
    <t>Габаритные размеры не менее 1000х1800 мм. Материал стойки 
 -металл.Стойка на колесах, доска поворотная.</t>
  </si>
  <si>
    <t>Электронно-справочная информационная таблица для изучения химических элементов</t>
  </si>
  <si>
    <t>Габаритные размеры не менее 2000х1500 мм. Электронно-справочная информационная таблица представляет собой панель с раздельной световой индикацией каждого элемента. На панели размещена информация о не менее 118 элементах периодической системы, которые разбираются по не менее 15 параметрам основных физико-химических свойств.</t>
  </si>
  <si>
    <t>Типовой комплект учебного оборудования для изучения механики жидкости</t>
  </si>
  <si>
    <t>Комплектность: рама, вертикальная панель стенда, гидравлический бак, насос (2 шт.), исследуемые трубопроводы, краны и вентили управления, пьезометрические трубки, мерная емкость, дополнительный резервуар, учебно-методическое обеспечение с описанием не менее 12 лабораторных работ.
Габаритные размеры не менее 2000х750х1200 мм. Учебный типовой комплект предназначен для формирования профессиональных компетенций в рамках вида деятельности  "Обслуживание и эксплуатация  технологического оборудования производств химических веществ"</t>
  </si>
  <si>
    <t>Комплект учебного оборудования для изучения метрологии.</t>
  </si>
  <si>
    <t>Комплектность (не менее):                                                                                   микрометр гладкий,микрометр рычажный, 
скоба рычажная , биениемер, призма поверочная и разметочная (учебная), нутромер индикаторный, нутромер микрометрический, набор концевых мер длины, набор принадлежностей к концевым мерам длины, набор проволочек для измерения резьбы, стойка для микрометров, штатив, штангензубомер, нормалемер, линейка синусная не менее 100 мм (учебная), набор образцов шероховатости (точение), калибр-пробка гладкий,калибр-пробка конусный, калибр-скоба гладкий,калибр-скоба регулируемый, калибр-пробка резьбовой, деталь типа «Вал» (не менее 2 шт.), деталь типа «Втулка» (не менее 2 шт.), деталь типа «Кольцо», деталь типа «Шестерня», CD с методическими указаниями</t>
  </si>
  <si>
    <t>Стол приборный</t>
  </si>
  <si>
    <t>Материал: сталь с полимерно-порошковым покрытием.
Габаритные размеры не менее 1200х600х850 мм.</t>
  </si>
  <si>
    <t>Шкаф офисный</t>
  </si>
  <si>
    <t>Материал: ЛДСП. Толщина: не менее 16 мм. Габаритные размеры не менее 800х550х2000 мм</t>
  </si>
  <si>
    <t>Шкаф металлический для лабораторных приборов</t>
  </si>
  <si>
    <t>Материал: листовая сталь с полимерно-порошковым покрытием. Габаритные размеры не менее 800х500х2000 мм. Наличие замка.</t>
  </si>
  <si>
    <t>Штангенциркуль</t>
  </si>
  <si>
    <t>Используется для измерений линейных размеров и глубин. Материал: углеродистая сталь. Размеры: длина изделия по шкале не менее 150 мм. Цена деления не более 0.05 мм.</t>
  </si>
  <si>
    <t>Виртуальный учебный комплекс для изучения производства карбамида</t>
  </si>
  <si>
    <t>Комплект: Программное обеспечение на носителе; Руководство по эксплуатации; Паспорт. В ПО реализована анимированная 3D модель-симулятор оборудования производства карбамида, включающей следующие элементы:
- скруббер ВД;
- стриппер ВД;
- бассейн конденсатор;
- трубопровод;
- теплообменники;
- приемные емкости;
- рецикл. Учебное пособие предназначено для обучения работе с учебным комплектом типового лабораторного оборудования для изучения автоматизации технологических процессов и для выполнения работ по регистрации технологических параметров, указанными в текущей зоне, раздел "Общая зона", позиции  № 1 и № 2. Лицензия на 13 рабочих мест, бессрочная</t>
  </si>
  <si>
    <t>шт. (на 2 раб. места)</t>
  </si>
  <si>
    <t>Стол компьютерный ученический</t>
  </si>
  <si>
    <t>Материал: Металлический каркас цельносварной, столешница ЛДСП. Габаритные размеры не менее: 1500х700х850 мм</t>
  </si>
  <si>
    <t>Каркас стула металлический. Стул поворотный на колесах, с регулируемой высотой. Общие габариты стула: не менее 430x430x400-520 мм.</t>
  </si>
  <si>
    <t>Персональный компьютер в сборе (системный блок, монитор, клавиатура, мышь)</t>
  </si>
  <si>
    <t>Процессор:  
количество ядер не менее 6, 
базовая частота не менее 4,2 ГГц,  
максимальная частота процессора в турборежиме: не менее 4,7 Ггц,
частота поддерживаемой оперативной памяти не менее 5200 Мгц; 
тепловыделение не более 65 Вт.
Материнская плата:
 частота поддерживаемой оперативной памяти не менее 5200 Мгц;
совместимость с процессором 
количество разъемов М.2  не менее 1; 
количество портов SATA не менее 2. 
Кулер: рассеиваемая мощность не менее 95 Вт; совместимость с материнской платой и процессором  
Оперативная память: объем одного модуля памяти не менее 16 гб; 
тактовая частота не менее 5200 Мгц; 
Наличие радиатора охлаждения. 
Блок питания: мощность (номинал): не менее 600Вт; 
разъем для питания процессора 4+4 pin;
 разъем для питания видеокарты: 6+2 pin. 
Видеокарта: штатная частота работы видеочипа: не менее 1500 Мгц; 
объем видеопамяти: не менее 6 Гб; 
наличие видеовыхода HDMI. 
2,5” SATA накопитель: объем SATA накопителя: не менее 512 Гб. 
Объем SSD M2 накопителя: не менее 128 Гб. 
Корпус: форм-фактор совместимых плат не менее Standard-ATX. 
Монитор: Размер диагонали: не менее 23,8 Дюйма,  Разрешение экрана: не менее 1920 x 1080; Интерфейс подключения - HDMI. 
Мышь компьютерная: Тип подключения: проводная; 
Максимальное разрешение датчика не менее 1200 dpi. Длина провода: не менее 1,8 м. 
Клавиатура: Тип подключения: проводная; 
Длина провода: не менее 1,5 м. Операционная система (в наличии): включение в реестр Минцифры России,
1 лицензия на 1 рабочее место.
Срок действия лицензии: 5-летний срок поддержки. Офисный пакет прикладных программ (в наличии): наличие средства создания и редактирования текстовых файлов, наличие средства создания и редактирования электронных таблиц и проведения расчетов, наличие средства создания и редактирования презентаций, включение в реестр Минцифры России,
1 лицензия на 1 рабочее место (срок действия лицензии: бессрочная).</t>
  </si>
  <si>
    <t>ФБ, В наличии</t>
  </si>
  <si>
    <t>Кресло компьютерное</t>
  </si>
  <si>
    <t>Пятилучие металлическое на колесах. Максимальная нагрузка: не менее 120 кг.</t>
  </si>
  <si>
    <t>Стол преподавателя</t>
  </si>
  <si>
    <t>Стол преподавателя с выкатной тумбой, материал: ЛДСП, габаритные размеры не менее 1200х500х750 мм.</t>
  </si>
  <si>
    <t>Аптечка производственная, пластиковый футляр. Состав: Гипотермический (охлаждающий) пакет - 2 шт.; Жгут кровоостанавливающий - 1 шт.; Бинт стерильный (5 м х 10 см или 5 м х 7 см) - 2 шт.; Бинт нестерильный (5 м х 10 см) - 2 шт.; 8. Бинт нестерильный (5 м ? 5 см) - 2 шт.; Салфетка атравматическая антимикробная (7 х 10 см, №1) - 2 уп.; Лейкопластырь бактерицидный (1,9 см x 7,2 см) - 10 уп.; Салфетки стерильные кровоостанавливающие (6 *10 см №3) - 1 уп.; Бриллиантового зеленого раствор (1%, 10 мл) - 1 фл.; Лейкопластырь (1 * 250 см) - 1 уп.; Бинт эластичный трубчатый медицинский нестерильный №1, 3, 6 - по 1 шт.; Вата нестерильная, 50 г - 2 уп.; Перекиси водорода раствор (3%, 40 мл) - 1 фл.; Устройство для проведения искусственного дыхания “Рот-Устройство-Рот” - 1 шт.; Аммиака раствор (10%, 40 мл) - 1 фл.; Футляр для аптечки - 1 шт.</t>
  </si>
  <si>
    <t>Огнетушитель углекислотный, Огнетушащая способность: не менее 34В
Вид пускового устройства: пистолетного типа
Масса огнетушащего вещества: не менее 3 кг</t>
  </si>
  <si>
    <t>В наличии</t>
  </si>
  <si>
    <t>в сфере Химическая отрасль, Смоленская область</t>
  </si>
  <si>
    <t>Базовая образовательная организация кластера: Смоленское областное ГБПОУ «Верхнеднепровский технологический техникум»</t>
  </si>
  <si>
    <t>пгт. Верхнеднепровский Смоленская область Молодежная Дом: 5 Корпус: №1 
пгт. Верхнеднепровский Смоленская область Молодежная Дом: 5 Корпус: №2</t>
  </si>
  <si>
    <t>пгт. Верхнеднепровский Смоленская область Молодежная Дом: 5 Корпус: №1</t>
  </si>
  <si>
    <t>Площадь зоны: 83.1 кв.м.</t>
  </si>
  <si>
    <t>Освещение: Допустимо верхнее светодиодное освещение ( не менее 300 люкс)</t>
  </si>
  <si>
    <t>Покрытие пола: плитка керамическая</t>
  </si>
  <si>
    <t>Подведение/ отведение ГХВС: Требуется</t>
  </si>
  <si>
    <t>Типовой комплект учебного оборудования "Измерительные приборы давления расхода температуры"</t>
  </si>
  <si>
    <t>Стенд предназначен для изучения
способов измерения температуры, давления и расхода жидкости и газа,
способов создания и регулирования давления и расхода жидкости и газа. Габариты не менее 1200х550х1500 мм</t>
  </si>
  <si>
    <t>Интерактивный комплекс (Интреактивная панель с креплением )</t>
  </si>
  <si>
    <t>Диагональ, дюйм - не менее 86
Разрешение - не менее 4к
Стойка - наличие
Модуль OPS - наличие</t>
  </si>
  <si>
    <t>Учебный стенд для испытания конструкций теплообменных аппаратов</t>
  </si>
  <si>
    <t>Лабораторная установка для испытания различных
конструкций теплообменных аппаратов: пластинчатый,
кожухотрубный и воздушный (ТОТ-ТПБ-КВ)
Габариты (Д х Ш х В): 1020x600x750 мм
Напряжение питания: 220 В
Потребляемая мощность: 3,0 кВт</t>
  </si>
  <si>
    <t>Ноутбук для учебного стенда "Испытания конструкций теплообменных аппаратов"</t>
  </si>
  <si>
    <t>Оперативная память не менее 16ГБ, накопитель SSD 512Gb, диагон.
15,6". Предназначен для работы на учебном стенде - снятие показаний теплообменных аппаратов.</t>
  </si>
  <si>
    <t>Вентиль стальной</t>
  </si>
  <si>
    <t>Тип:15С22НЖ, диаметр трубы -32мм, Минимальное давление 16 атм.,  с комплектом ответных фланцев, прокладками и крепежем</t>
  </si>
  <si>
    <t>Тип: 15С22НЖ.
Диаметр трубы 25 мм , минимальное  давление 16 атм.,  с комплектом ответных фланцев, прокладками и крепежем</t>
  </si>
  <si>
    <t>Задвижка стальная</t>
  </si>
  <si>
    <t>Тип: 30С41НЖ.
Размер трубы 50 мм,  минимальное  давление 16 атм., с комплектом ответных фланцев, прокладками и крепежем</t>
  </si>
  <si>
    <t>ТИП: 30С41НЖ.
 Диаметр трубы 32 мм, минимальное  давление 16 атм., с комплектом ответных фланцев, прокладками и крепежем</t>
  </si>
  <si>
    <t>Тип: 30С41НЖ.
Диаметр трубы 25 мм, минимальное давление 16 атм.,  с  комплектом ответных фланцев, прокладками и крепежем</t>
  </si>
  <si>
    <t>Клапан обратный фланцевый стальной</t>
  </si>
  <si>
    <t>Тип: 19С53НЖ.  Диаметр трубы  32 мм,  минимальное давление  16 атм., с комплектом ответных фланцев, прокладками и крепежем.</t>
  </si>
  <si>
    <t>Клапан регулирующий стальной</t>
  </si>
  <si>
    <t>Тип: 25С48НЖ, фланцевый с пневмоприводом.  Диаметр трубы  50 мм,  минимальное давление 16 атм.,  с комплектом ответных фланцев, прокладками и крепежем</t>
  </si>
  <si>
    <t>Тип: 25С48НЖ, фланцевый с пневмоприводом.   Диаметр трубы  32 мм,  минимальное давление 16 атм., с комплектом ответных фланцев, прокладками и крепежем</t>
  </si>
  <si>
    <t>Кран 3-х ходовой к манометрам</t>
  </si>
  <si>
    <t>Кран 3-х ходовой к манометрам. Условный проход 15 мм, Условное давление 16 кгс/см2...250 кгс/см2</t>
  </si>
  <si>
    <t>Комплект манометров технических</t>
  </si>
  <si>
    <t>Для измерения избыточного, вакууметрического давления неагресcивных к медным сплавам жидких и газообразных, не вязких и не кристаллизующихся сред с температурой до 150 °C. Корпус манометров в стандартном исполнении выполнен из стали, механизм — из латунного сплава.</t>
  </si>
  <si>
    <t>Уровнемерное стекло</t>
  </si>
  <si>
    <t>Для наблюдения за уровнем жидкости в прозрачной трубке при параметрах процесса до 0,4 МПа / +70°С.Размеры: высота 400 мм-600 мм -</t>
  </si>
  <si>
    <t>Буйковый уровнемер</t>
  </si>
  <si>
    <t>Для работы в системах автоматического контроля, регулирования и управления технологическими процессами, в том числе со взрывоопасными условиями производства и обеспечивают непрерывное преобразование значения измеряемого уровня жидкостив комплекте с буйком и камерой.  Размеры:400 мм-600 мм.</t>
  </si>
  <si>
    <t>Датчик измерения давления</t>
  </si>
  <si>
    <t>Сенсор — пьезорезистивный кремниевый
Диапазоны измерений — 0...1000 бар
Выходные сигналы — 4...20мA, 0,5...4,5В, 0...5В, 1...5В, 0...10В
Класс пылевлагозащиты — IP65
Точность — ±0,5%</t>
  </si>
  <si>
    <t>Термопреобразователь сопротивления (термопара)</t>
  </si>
  <si>
    <t>Для непрерывного измерения температуры различных рабочих сред, не агрессивных к материалу корпуса датчика. Класс допуска В, с медным чувствительным элементом, тип крепежа штуцера подвижный, трехпроводная схема соединений, длина монтажной части 80 мм, диапазон измерения: -50…+180 °C.</t>
  </si>
  <si>
    <t>Термометр показывающий биметаллический осевой</t>
  </si>
  <si>
    <t>Для контроля параметров температуры в системах отопления и горячего водоснабжения. Макс. рабочее давление: 1 бар
Материал: сталь, латунь, стекло
Диаметр корпуса не менее  63 мм
Класс точности: 2,5.</t>
  </si>
  <si>
    <t>Центробежный насосный агрегат</t>
  </si>
  <si>
    <t>с электроприводом  производительностью до 5 м3/час</t>
  </si>
  <si>
    <t>Ротаметр</t>
  </si>
  <si>
    <t>С  пропускной способностью до 5 м3/час</t>
  </si>
  <si>
    <t>Шкаф питания и управления</t>
  </si>
  <si>
    <t>Мераллический, размеры  не менее 800х500х300 мм</t>
  </si>
  <si>
    <t>Металлический, размеры не менее  300х300х210 мм</t>
  </si>
  <si>
    <t>Копрессор подачи воздуха</t>
  </si>
  <si>
    <t>Скорость подачи воздуха не менее8 кгс/см2, 200л/час</t>
  </si>
  <si>
    <t>Измеритель-регулятор</t>
  </si>
  <si>
    <t>Количество универсальных аналоговых входных каналов - 1; количество релейных выходов со свободной логикой программирования - не менее 3; потребляемая мощность - не более 7 В*А; частота - не менее (50±1) Гц</t>
  </si>
  <si>
    <t>Контроллер</t>
  </si>
  <si>
    <t>Универсальный многоканальный промышленный контроллер , регистрации, сигнализации, регулирования и автоматизированной системой управления технологическим процессом с цветным жидкокристаллическим экраном диагональю не менее 10,4″.</t>
  </si>
  <si>
    <t>Учебный стенд с программируемым логическим контроллером (ПЛК)</t>
  </si>
  <si>
    <t>Стенд позволяет оттачивать навыки в программировании контроллера, проводить оценку уже имеющихся навыков. Габариты: ширина 280мм,высота 180мм, глубина 155 мм;
напряжение 220 В,</t>
  </si>
  <si>
    <t>Шкаф для хранения документов</t>
  </si>
  <si>
    <t>Размер не менее 1200х1900х400 мм.
Материал -ЛДСП.</t>
  </si>
  <si>
    <t>3D-принтер</t>
  </si>
  <si>
    <t>Толщина слоя  0,1 мм
Скорость печати не менее 150 мм/с
Технология печати: пластиковая нить (FDM/FFF).</t>
  </si>
  <si>
    <t>Стол-тумба для 3D-принтера</t>
  </si>
  <si>
    <t>Размер: не менее 600 х 600 х 750 мм., материал ЛДСП, с ящиками для хранения материалов.</t>
  </si>
  <si>
    <t>Размер сидения стула не менее 400х400 мм.
Материал ЛДСП на металлоконструкции.</t>
  </si>
  <si>
    <t>Размеры не менее 1200х
600х
700 мм.  Материал: ЛДСП, металл.</t>
  </si>
  <si>
    <t>Оперативная память не менее 16ГБ, накопитель SSD 512Gb, диагон. не менее 15,6"</t>
  </si>
  <si>
    <t>Пакет офисных программ</t>
  </si>
  <si>
    <t>Программное обеспечение с свободной лицензией для работы с различными типами документов: текстами, электронными таблицами, базами данных и др.</t>
  </si>
  <si>
    <t>Программное обеспечение для аппаратного конфигурирования контроллеров</t>
  </si>
  <si>
    <t>Программное обеспечение позволяет осуществлять аппаратное конфигурирование контроллеров, используемых на производстве
1 лицензия 1 рабочее место бессрочная (свободно распространяемое)</t>
  </si>
  <si>
    <t>Персональный компьютер в сборе с предустановленным программным обеспечением</t>
  </si>
  <si>
    <t>МП: DDR4 \ DDR5; 512 ГБ SSD; 1 ТБ Жесткий диск WD; монитор 27", клавиатура полноразмерная проводная (интерфейс USB) оптомеханическая, тип переключателей линейные</t>
  </si>
  <si>
    <t>Стол офисный</t>
  </si>
  <si>
    <t>Размер не менее 1000х500х700 мм. Материал ЛДСП</t>
  </si>
  <si>
    <t>Стул офисный</t>
  </si>
  <si>
    <t>Материал каркаса: металл/пластик
Материал обивки: кожзам/сетка/тканевая отделка</t>
  </si>
  <si>
    <t>Компьютерная мышь</t>
  </si>
  <si>
    <t>беспроводная/проводная (интерфейс подключения USB Type-A, радиоканал), количество кнопок 6</t>
  </si>
  <si>
    <t>Коврик для компьютерной мыши</t>
  </si>
  <si>
    <t>резиновый</t>
  </si>
  <si>
    <t>Аптечка универсальная для оказания первой неотложной помощи</t>
  </si>
  <si>
    <t>Масса заряда  не менее 3кг.</t>
  </si>
  <si>
    <t>Учебное пособие для обучения реализации трехмерных моделей, являющиеся аналогами реального оборудования по производству аммиака</t>
  </si>
  <si>
    <t>Учебный лабораторный стенд для изучения автоматизации производственных процессов</t>
  </si>
  <si>
    <t>Базовая часть</t>
  </si>
  <si>
    <t>Типовой комплект учебного оборудования «Автоматизированная система управления технологического процесса»</t>
  </si>
  <si>
    <t>Учебно-практическая лабораторная установка по работе с химическими реакторами</t>
  </si>
  <si>
    <t>Виртуальная лабораторная работа «Перегонка нефти»</t>
  </si>
  <si>
    <t>Виртуальный комплекс «Устройство оборудования химической промышленности»</t>
  </si>
  <si>
    <t>Виртуальный комплекс «Хлорный и водородный компрессоры»</t>
  </si>
  <si>
    <t>Компьютерный тренажер по процессам и аппаратам химических и нефтехимических производств</t>
  </si>
  <si>
    <t>Лабораторная установка по автоматизации технологических процессов</t>
  </si>
  <si>
    <t>Учебный комплекс «Образцы природных углеводородов и продукты их переработки»</t>
  </si>
  <si>
    <t>Учебный комплекс «Перегонка нефти»</t>
  </si>
  <si>
    <t>Учебный комплекс «Нанесение гальванических покрытий»</t>
  </si>
  <si>
    <t>Учебный комплекс «Технологические особенности каталитического крекинга»</t>
  </si>
  <si>
    <t>Учебный комплекс «Технологические особенности пиролиза бензина»</t>
  </si>
  <si>
    <t>Лабораторная установка для изучения многоступенчатой фильтрации</t>
  </si>
  <si>
    <t>Лабораторная установка для исследования гидродинамики и массообмена в псевдоожиженном слое</t>
  </si>
  <si>
    <t>Лабораторная установка для исследования работы насосов и построения напорно-расходных характеристик различных типов насосов</t>
  </si>
  <si>
    <t>Лабораторная установка для определения расходно-напорных характеристик различных типов насосов</t>
  </si>
  <si>
    <t>Лабораторная установка по измерению температур, давлений и расходов в системах газо- и водоснабжения</t>
  </si>
  <si>
    <t>Лабораторная установка по изучению процесса абсорбции</t>
  </si>
  <si>
    <t>Лабораторная установка по изучению процесса адсорбции</t>
  </si>
  <si>
    <t>Лабораторная установка по изучению процесса разгонки нефти</t>
  </si>
  <si>
    <t>Лабораторная установка по изучению теплотехники жидкости</t>
  </si>
  <si>
    <t>Лабораторная установка по ректификации (насадочная колонна)</t>
  </si>
  <si>
    <t>Лабораторная установка по ректификации (тарельчатая колонна)</t>
  </si>
  <si>
    <t>Обучающая установка по работе с химическими реакторами</t>
  </si>
  <si>
    <t>Учебно-лабораторный комплекс для изучения процесса ректификации</t>
  </si>
  <si>
    <t>VR лабораторная работа «Изучение процесса каталитического крекинга»</t>
  </si>
  <si>
    <t>VR тренажер «Упражнения по типовым промышленным процессам».</t>
  </si>
  <si>
    <t>Виртуальный тренажер «Электромонтаж»</t>
  </si>
  <si>
    <t>Виртуальный учебный комплекс «Основы производства аммиака»</t>
  </si>
  <si>
    <t>Виртуальный учебный комплекс «Производство карбамида»</t>
  </si>
  <si>
    <t>Виртуальный учебный комплекс «Производство карбомида»</t>
  </si>
  <si>
    <t>Виртуальный учебный комплекс «Техническое обслуживание и ремонт гидравлических насосов»</t>
  </si>
  <si>
    <t>Динамический компьютерный тренажер «Рабочее место оператора производства»</t>
  </si>
  <si>
    <t>Динамический компьютерный тренажер «Склад приема и хранения серной кислоты»</t>
  </si>
  <si>
    <t>Динамический компьютерный тренажер «Упражнения по типовым промышленным процессам»</t>
  </si>
  <si>
    <t>Динамический компьютерный тренажер «Установка получения водорода конверсией метана»</t>
  </si>
  <si>
    <t>Интерактивный тренажер «Устройство оборудования химической промышленности»</t>
  </si>
  <si>
    <t>Тренажер «Оказание первой помощи пострадавшему на производстве»</t>
  </si>
  <si>
    <t>Тренажер «Поиск потенциальных опасностей на производственной»</t>
  </si>
  <si>
    <t>Учебно-лабораторный комплекс «Изучение процесса ректификации»</t>
  </si>
  <si>
    <t>Аквадистиллятор и охладитель</t>
  </si>
  <si>
    <t>Аллонж</t>
  </si>
  <si>
    <t>Аппарат для определения воды в различных веществах</t>
  </si>
  <si>
    <t>Арматурная сборка</t>
  </si>
  <si>
    <t>Аспиратор для отбора проб воздуха</t>
  </si>
  <si>
    <t>Баня водяная</t>
  </si>
  <si>
    <t>Барометр-анероид метеорологический</t>
  </si>
  <si>
    <t>Бородок</t>
  </si>
  <si>
    <t>Бутыль из темного стекла (под стандартные растворы)</t>
  </si>
  <si>
    <t>Бутыль с краном</t>
  </si>
  <si>
    <t>Бюкс</t>
  </si>
  <si>
    <t>Бюксы для взвешивания стеклянные с крышкой</t>
  </si>
  <si>
    <t>Вал насоса</t>
  </si>
  <si>
    <t>Верстак с тумбой</t>
  </si>
  <si>
    <t>Верстак слесарный</t>
  </si>
  <si>
    <t>Весы</t>
  </si>
  <si>
    <t>Вискозиметр</t>
  </si>
  <si>
    <t>Воздушный компрессо</t>
  </si>
  <si>
    <t>Воронка</t>
  </si>
  <si>
    <t>Выколотка латунная</t>
  </si>
  <si>
    <t>Выколотка стальная</t>
  </si>
  <si>
    <t>Гайковерт</t>
  </si>
  <si>
    <t>Груша резиновая</t>
  </si>
  <si>
    <t>Держатель для вискозиметра</t>
  </si>
  <si>
    <t>Дефлегматор шариковый</t>
  </si>
  <si>
    <t>Дистиллятор</t>
  </si>
  <si>
    <t>Дрель-шуруповерт</t>
  </si>
  <si>
    <t>Емкость для бани водяная</t>
  </si>
  <si>
    <t>Емкость для бани песчаная</t>
  </si>
  <si>
    <t>Емкость-контейнер полимерный для дезинфекции и предстерилизационной обработки медицинских изделий</t>
  </si>
  <si>
    <t>Заклепочник</t>
  </si>
  <si>
    <t>Зубило канавочное</t>
  </si>
  <si>
    <t>Индикатор</t>
  </si>
  <si>
    <t>Индукционный нагреватель</t>
  </si>
  <si>
    <t>Инструментальная тележка</t>
  </si>
  <si>
    <t>Инструментальная тележка двух ярусная открытая</t>
  </si>
  <si>
    <t>Капельница для индикаторов</t>
  </si>
  <si>
    <t>Капилляр стеклянный</t>
  </si>
  <si>
    <t>Кернер</t>
  </si>
  <si>
    <t>Киянка</t>
  </si>
  <si>
    <t>Ключ комбинированный</t>
  </si>
  <si>
    <t>Колба Бюнзена</t>
  </si>
  <si>
    <t>Колба Вюрца</t>
  </si>
  <si>
    <t>Колба грушевидная</t>
  </si>
  <si>
    <t>Колба коническая</t>
  </si>
  <si>
    <t>Колба мерная</t>
  </si>
  <si>
    <t>Колба с пробкой</t>
  </si>
  <si>
    <t>Колба трехгорлая шлифованная</t>
  </si>
  <si>
    <t>Колбонагреватель</t>
  </si>
  <si>
    <t>Комплект для монтажа подшипников</t>
  </si>
  <si>
    <t>Комплект угловых шестигранников с шаром</t>
  </si>
  <si>
    <t>Кондуктометр</t>
  </si>
  <si>
    <t>Кондуктометр с кондуктометрической ячейкой</t>
  </si>
  <si>
    <t>Крекинговая колонна</t>
  </si>
  <si>
    <t>Лабораторная установка для испытания различных конструкцийтеплообменных аппаратов: «труба в трубе» и пластинчатый</t>
  </si>
  <si>
    <t>Лабораторная установка для титрования</t>
  </si>
  <si>
    <t>Лабораторная установка по изучению измерительных приборов температуры, давления и расхода</t>
  </si>
  <si>
    <t>Лабораторный комплекс «Управление насосной перекачивающей станцией»</t>
  </si>
  <si>
    <t>Лазерный центровщик</t>
  </si>
  <si>
    <t>Магитная мешалкаТаглер</t>
  </si>
  <si>
    <t>Мешалка</t>
  </si>
  <si>
    <t>Мешалка верхнеприводная</t>
  </si>
  <si>
    <t>Микробюретки объем 5 мл</t>
  </si>
  <si>
    <t>Микрометр</t>
  </si>
  <si>
    <t>Модели разрезная "Оборудование нефть и газ"</t>
  </si>
  <si>
    <t>Мойка</t>
  </si>
  <si>
    <t>Молоток резиновый</t>
  </si>
  <si>
    <t>Монтировка</t>
  </si>
  <si>
    <t>Набор ареометров</t>
  </si>
  <si>
    <t xml:space="preserve">Набор ареометров </t>
  </si>
  <si>
    <t>Набор бюреток с каплей</t>
  </si>
  <si>
    <t>Набор бюреток с ключом</t>
  </si>
  <si>
    <t>Набор крючков для демонтажа сальников и уплотнителей</t>
  </si>
  <si>
    <t>Набор кювет</t>
  </si>
  <si>
    <t>Набор метчиков и плашек</t>
  </si>
  <si>
    <t>Набор образцов шероховатости</t>
  </si>
  <si>
    <t>Набор пластин центровочных</t>
  </si>
  <si>
    <t>Набор рожковых ключей</t>
  </si>
  <si>
    <t>Набор съемников для полумуфт и подшипников</t>
  </si>
  <si>
    <t>Набор съемников для стопорных колец</t>
  </si>
  <si>
    <t>Набор щупов</t>
  </si>
  <si>
    <t>Напильники в наборе</t>
  </si>
  <si>
    <t>Насадка вюрца</t>
  </si>
  <si>
    <t>Насос  шестеренный с внешним зацеплением</t>
  </si>
  <si>
    <t>Насос центробежный консольный</t>
  </si>
  <si>
    <t>Нож слесарный</t>
  </si>
  <si>
    <t>Ножницы по металлу</t>
  </si>
  <si>
    <t>Ножовка по металлу</t>
  </si>
  <si>
    <t>Нутромер</t>
  </si>
  <si>
    <t>Паронит</t>
  </si>
  <si>
    <t>Печь муфельная</t>
  </si>
  <si>
    <t>Печь трубчатая</t>
  </si>
  <si>
    <t>Пипетка Mopa</t>
  </si>
  <si>
    <t>Пипетка с одной меткой</t>
  </si>
  <si>
    <t>Плита притирочная 1 класс</t>
  </si>
  <si>
    <t>Плитка электрическая настольная</t>
  </si>
  <si>
    <t>Поверочная плита</t>
  </si>
  <si>
    <t>Подшипник скольжения</t>
  </si>
  <si>
    <t>Подъемный столик</t>
  </si>
  <si>
    <t>Потенциометр</t>
  </si>
  <si>
    <t>Прибор для определения температуры плавления и каппиляры для него</t>
  </si>
  <si>
    <t>Призма поверочная</t>
  </si>
  <si>
    <t>Призмы</t>
  </si>
  <si>
    <t>Пробка стеклянная</t>
  </si>
  <si>
    <t>Промывалка</t>
  </si>
  <si>
    <t>Резьбомер метрический</t>
  </si>
  <si>
    <t>Рефрактометр</t>
  </si>
  <si>
    <t>Рефрактометр лабораторный</t>
  </si>
  <si>
    <t>рН-метр</t>
  </si>
  <si>
    <t>Сейф для хранения прекурсоров</t>
  </si>
  <si>
    <t>Сетка асбест для прокаливания</t>
  </si>
  <si>
    <t>Спектрофотометр</t>
  </si>
  <si>
    <t>Стакан химический</t>
  </si>
  <si>
    <t>Стеклянная палочка</t>
  </si>
  <si>
    <t>Стенд для балансировки ротора</t>
  </si>
  <si>
    <t>Стенд учебный "Поршневой насос"</t>
  </si>
  <si>
    <t>Стенд-тренажер "Монтаж элементов арматуры"</t>
  </si>
  <si>
    <t>Стойка для пипеток</t>
  </si>
  <si>
    <t>Стойка для телевизора</t>
  </si>
  <si>
    <t>Стойка для часового индикатора</t>
  </si>
  <si>
    <t>Стойка магнитная</t>
  </si>
  <si>
    <t>Стол для весов</t>
  </si>
  <si>
    <t>Столик подъемный</t>
  </si>
  <si>
    <t>Стол-мойка</t>
  </si>
  <si>
    <t>Ступка фарфоровая с пестиком</t>
  </si>
  <si>
    <t>Тележка инструментальная</t>
  </si>
  <si>
    <t>Термометр</t>
  </si>
  <si>
    <t>Термостат</t>
  </si>
  <si>
    <t>Тигли для прокаливания фарфоровые</t>
  </si>
  <si>
    <t>Типовой комплект учебного оборудования «Исследование процессов теплопередачи»</t>
  </si>
  <si>
    <t>Тиски</t>
  </si>
  <si>
    <t>Точило</t>
  </si>
  <si>
    <t>Трубка хлоркальциевая</t>
  </si>
  <si>
    <t>Трубогиб ручной</t>
  </si>
  <si>
    <t>Универсальный держатель индикаторов часового типа</t>
  </si>
  <si>
    <t>Уплотнение торцевое</t>
  </si>
  <si>
    <t>Установка ионообмена</t>
  </si>
  <si>
    <t>Устройство для сушки посуды</t>
  </si>
  <si>
    <t>Устройство перемешивающее</t>
  </si>
  <si>
    <t>Учебный лабораторный стенд “Исследование гидравлических характеристик насосного оборудования с МПСО”</t>
  </si>
  <si>
    <t>Учебный стенд «Сосуды, работающие под давлением»</t>
  </si>
  <si>
    <t>Учебный стенд для изучения уровнемеров жидкости различного принципа действия применяемых в нефтяной промышленности, НФТ-УЖ -14ЛР-017</t>
  </si>
  <si>
    <t>Фильтр обеззоленый</t>
  </si>
  <si>
    <t>Холодильник Либиха</t>
  </si>
  <si>
    <t>Холодильник шариковый</t>
  </si>
  <si>
    <t>Центрифуга</t>
  </si>
  <si>
    <t>Цилиндр мерный</t>
  </si>
  <si>
    <t>Часы песочные</t>
  </si>
  <si>
    <t>Чаша магнитная</t>
  </si>
  <si>
    <t>Чашка фарфоровая выпарная</t>
  </si>
  <si>
    <t>Шкаф вытяжной</t>
  </si>
  <si>
    <t>Шкаф вытяжной лабораторный</t>
  </si>
  <si>
    <t>Шкаф сушильный</t>
  </si>
  <si>
    <t>Шпатель-ложка</t>
  </si>
  <si>
    <t>Штангенциркуль нониусный</t>
  </si>
  <si>
    <t>Штатив</t>
  </si>
  <si>
    <t>Штатив для бюреток</t>
  </si>
  <si>
    <t>Штатив для кондуктометрической ячейки</t>
  </si>
  <si>
    <t>Штатив для электродов</t>
  </si>
  <si>
    <t>Штатив лабораторный</t>
  </si>
  <si>
    <t>Эксикатор</t>
  </si>
  <si>
    <t>Экстрактор</t>
  </si>
  <si>
    <t>Электрод индикаторный стеклянный</t>
  </si>
  <si>
    <t>Электрод сравнения хлорсеребрянный</t>
  </si>
  <si>
    <t>Ячейка кондуктометрическая</t>
  </si>
  <si>
    <t>Покрывало спасательное изотермическое</t>
  </si>
  <si>
    <t>Противопожарное полотно</t>
  </si>
  <si>
    <t>Спецодежда</t>
  </si>
  <si>
    <t>Щит пожарный</t>
  </si>
  <si>
    <t>Ящик для песка</t>
  </si>
  <si>
    <t>Учебно-лабораторный комплекс «Процесс абсорбции»</t>
  </si>
  <si>
    <t>Лабораторный комплекс «Гидравлические характеристики газовых и жидкостных трубопроводных систем»</t>
  </si>
  <si>
    <t>Лабораторный комплекс «Теплообменные аппараты»</t>
  </si>
  <si>
    <t>Лабораторный стенд «Устройство и работа центробежного насоса»</t>
  </si>
  <si>
    <t>VR лабораторная работа «Пиролиз нефтяного сырья»</t>
  </si>
  <si>
    <t>VR лабораторная работа «Получение пропилена дегидратацией изопропилового спирта»</t>
  </si>
  <si>
    <t>Виртуальный тренажер-симулятор «Ремонт запорной арматуры»</t>
  </si>
  <si>
    <t>Лабораторный комплекс «Определение истинной и насыпной плотности сыпучих материалов»</t>
  </si>
  <si>
    <t>Учебно-лабораторный комплекс «Процесс экстрагирования»</t>
  </si>
  <si>
    <t>Учебно-лабораторный сденд «Ректификация»</t>
  </si>
  <si>
    <t>Электронно-справочная информационная таблица «Периодическая система химических элементов Д.И. Менделеева»</t>
  </si>
  <si>
    <t>Типовой комплекс учебного оборудования «Испытание динамических насосов»</t>
  </si>
  <si>
    <t>Типовой комплект учебного оборудования «Поршневой компрессор»</t>
  </si>
  <si>
    <t>Типовой комплект учебного оборудования «Промышленные датчики давления», исполнение стендовое компьютерное</t>
  </si>
  <si>
    <t>Типовой комплект учебного оборудования «Промышленные датчики расхода», исполнение стендовое компьютерное</t>
  </si>
  <si>
    <t>Типовой комплект учебного оборудования «Промышленные датчики температуры», исполнение моноблочное ручное</t>
  </si>
  <si>
    <t>Типовой комплект учебного оборудования «Промышленные датчики температуры», исполнение стендовое компьютерное</t>
  </si>
  <si>
    <t>13.01.10 Электромонтер по ремонту и обслуживанию электрооборудования (по отраслям)
13.02.05 Технология воды, топлива и смазочных материалов на электрических станциях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15.01.35 Мастер слесарных работ
15.01.37 Слесарь-наладчик контрольно-измерительных приборов и автоматики
15.02.17 Монтаж, техническое обслуживание и ремонт промышленного оборудования (по отраслям)
15.02.18 Техническая эксплуатация и обслуживание роботизированного производства (по отраслям) (по отраслям)
18.01.05 Аппаратчик-оператор производства неорганических веществ
18.01.34 Лаборант по контролю качества сырья, реактивов, промежуточных продуктов, готовой продукции, отходов производства (по отраслям)
18.02.04 Электрохимическое производство
18.02.12 Технология аналитического контроля химических соединений
18.02.13 Технология производства изделий из полимерных композитов
18.02.14 Химическая технология производства химических соединений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</si>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</sst>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sz val="12"/>
      <color rgb="FF2C2D2E"/>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98168889431442"/>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s>
  <cellStyleXfs count="8">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xf numFmtId="0" fontId="27" fillId="0" borderId="0"/>
    <xf numFmtId="0" fontId="27" fillId="0" borderId="0"/>
  </cellStyleXfs>
  <cellXfs count="14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5" fillId="3" borderId="17"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28" fillId="0" borderId="18" xfId="5" applyBorder="1" applyAlignment="1">
      <alignment horizontal="center" vertical="center" wrapText="1"/>
    </xf>
    <xf numFmtId="0" fontId="27" fillId="0" borderId="3" xfId="0" applyFont="1" applyBorder="1" applyAlignment="1">
      <alignment horizontal="center" vertical="center" wrapText="1"/>
    </xf>
    <xf numFmtId="0" fontId="12" fillId="0" borderId="18" xfId="0" applyFont="1" applyBorder="1" applyAlignment="1">
      <alignment horizontal="left" vertical="center" wrapText="1"/>
    </xf>
    <xf numFmtId="0" fontId="27" fillId="10" borderId="8" xfId="0" applyFont="1" applyFill="1" applyBorder="1" applyAlignment="1">
      <alignment horizontal="left" vertical="center" wrapText="1"/>
    </xf>
    <xf numFmtId="0" fontId="31" fillId="12" borderId="18" xfId="0" applyFont="1" applyFill="1" applyBorder="1" applyAlignment="1">
      <alignment horizontal="left" vertical="justify" wrapText="1"/>
    </xf>
    <xf numFmtId="0" fontId="19" fillId="0" borderId="18" xfId="0" applyFont="1" applyBorder="1" applyAlignment="1">
      <alignment horizontal="center" vertical="justify" wrapText="1"/>
    </xf>
    <xf numFmtId="0" fontId="12" fillId="0" borderId="18" xfId="0" applyFont="1" applyBorder="1" applyAlignment="1">
      <alignment horizontal="center" vertical="justify" wrapText="1"/>
    </xf>
    <xf numFmtId="0" fontId="14" fillId="0" borderId="6" xfId="0" applyFont="1" applyBorder="1" applyAlignment="1">
      <alignment horizontal="center" vertical="center" wrapText="1"/>
    </xf>
    <xf numFmtId="0" fontId="22" fillId="0" borderId="18"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18" xfId="0" applyFont="1" applyBorder="1" applyAlignment="1">
      <alignment horizontal="left" vertical="center"/>
    </xf>
    <xf numFmtId="0" fontId="22" fillId="0" borderId="18"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7" xfId="0" applyFont="1" applyBorder="1" applyAlignment="1">
      <alignment horizontal="center" vertical="center" wrapText="1"/>
    </xf>
    <xf numFmtId="0" fontId="13" fillId="0" borderId="18" xfId="0" applyFont="1" applyBorder="1" applyAlignment="1">
      <alignment horizontal="left" vertical="center" wrapText="1"/>
    </xf>
    <xf numFmtId="0" fontId="22" fillId="0" borderId="1" xfId="0" applyFont="1" applyBorder="1" applyAlignment="1">
      <alignment horizontal="left" vertical="center" wrapText="1"/>
    </xf>
    <xf numFmtId="0" fontId="14" fillId="2" borderId="18" xfId="0" applyFont="1" applyFill="1" applyBorder="1" applyAlignment="1">
      <alignment horizontal="left" vertical="center" wrapText="1"/>
    </xf>
    <xf numFmtId="0" fontId="13" fillId="0" borderId="22" xfId="0" applyFont="1" applyBorder="1" applyAlignment="1">
      <alignment horizontal="left" vertical="center" wrapText="1"/>
    </xf>
    <xf numFmtId="0" fontId="14" fillId="5" borderId="22" xfId="0" applyFont="1" applyFill="1" applyBorder="1" applyAlignment="1">
      <alignment horizontal="left" vertical="center"/>
    </xf>
    <xf numFmtId="0" fontId="14" fillId="0" borderId="18" xfId="0" applyFont="1" applyBorder="1" applyAlignment="1">
      <alignment horizontal="left" vertical="center" wrapText="1"/>
    </xf>
    <xf numFmtId="0" fontId="22" fillId="0" borderId="11" xfId="0" applyFont="1" applyBorder="1" applyAlignment="1">
      <alignment horizontal="left" vertical="center" wrapText="1"/>
    </xf>
    <xf numFmtId="0" fontId="14" fillId="0" borderId="10" xfId="0" applyFont="1" applyBorder="1" applyAlignment="1" applyProtection="1">
      <alignment horizontal="center" vertical="center" wrapText="1"/>
      <protection locked="0"/>
    </xf>
    <xf numFmtId="0" fontId="22" fillId="0" borderId="8" xfId="6" applyFont="1" applyBorder="1" applyAlignment="1">
      <alignment horizontal="left" vertical="center" wrapText="1"/>
    </xf>
    <xf numFmtId="0" fontId="14" fillId="0" borderId="8" xfId="6" applyFont="1" applyBorder="1" applyAlignment="1">
      <alignment horizontal="left" vertical="center" wrapText="1"/>
    </xf>
    <xf numFmtId="0" fontId="13" fillId="0" borderId="8" xfId="6" applyFont="1" applyBorder="1" applyAlignment="1">
      <alignment horizontal="left" vertical="center" wrapText="1"/>
    </xf>
    <xf numFmtId="0" fontId="14" fillId="0" borderId="8" xfId="7" applyFont="1" applyBorder="1" applyAlignment="1">
      <alignment horizontal="left" vertical="center" wrapText="1"/>
    </xf>
    <xf numFmtId="0" fontId="13" fillId="0" borderId="8" xfId="7" applyFont="1" applyBorder="1" applyAlignment="1">
      <alignment horizontal="left" vertical="center" wrapText="1"/>
    </xf>
    <xf numFmtId="0" fontId="32" fillId="0" borderId="8" xfId="0" applyFont="1" applyBorder="1" applyAlignment="1">
      <alignment horizontal="left" vertical="center" wrapText="1"/>
    </xf>
    <xf numFmtId="0" fontId="22" fillId="0" borderId="23" xfId="0" applyFont="1" applyBorder="1" applyAlignment="1">
      <alignment horizontal="left" vertical="center" wrapText="1"/>
    </xf>
    <xf numFmtId="0" fontId="22" fillId="0" borderId="18" xfId="6" applyFont="1" applyBorder="1" applyAlignment="1">
      <alignment horizontal="left" vertical="center" wrapText="1"/>
    </xf>
    <xf numFmtId="0" fontId="22" fillId="0" borderId="24"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1" xfId="0" applyFont="1" applyFill="1" applyBorder="1" applyAlignment="1">
      <alignment vertical="center" wrapText="1"/>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29" fillId="11" borderId="19" xfId="0" applyFont="1" applyFill="1" applyBorder="1" applyAlignment="1">
      <alignment horizontal="center" vertical="center" wrapText="1"/>
    </xf>
    <xf numFmtId="0" fontId="30" fillId="11" borderId="20" xfId="0" applyFont="1" applyFill="1" applyBorder="1" applyAlignment="1">
      <alignment horizontal="center" vertical="center" wrapText="1"/>
    </xf>
    <xf numFmtId="0" fontId="25" fillId="5" borderId="18" xfId="0" applyFont="1" applyFill="1" applyBorder="1" applyAlignment="1">
      <alignment vertical="center" wrapText="1"/>
    </xf>
    <xf numFmtId="0" fontId="19" fillId="5" borderId="18" xfId="0" applyFont="1" applyFill="1" applyBorder="1" applyAlignment="1">
      <alignment vertical="center" wrapText="1"/>
    </xf>
    <xf numFmtId="0" fontId="19" fillId="0" borderId="21" xfId="0" applyFont="1" applyBorder="1" applyAlignment="1">
      <alignment horizontal="left"/>
    </xf>
    <xf numFmtId="0" fontId="19" fillId="0" borderId="0" xfId="0" applyFont="1" applyAlignment="1">
      <alignment wrapText="1"/>
    </xf>
    <xf numFmtId="0" fontId="19" fillId="0" borderId="0" xfId="0" applyFont="1" applyAlignment="1">
      <alignment horizontal="center" wrapText="1"/>
    </xf>
    <xf numFmtId="0" fontId="12" fillId="0" borderId="0" xfId="0" applyFont="1" applyAlignment="1">
      <alignment wrapText="1"/>
    </xf>
    <xf numFmtId="0" fontId="12" fillId="0" borderId="0" xfId="0" applyFont="1" applyAlignment="1">
      <alignment horizontal="center" wrapText="1"/>
    </xf>
    <xf numFmtId="0" fontId="31" fillId="12" borderId="18" xfId="0" applyFont="1" applyFill="1" applyBorder="1" applyAlignment="1">
      <alignment horizontal="left" vertical="justify" wrapText="1"/>
    </xf>
    <xf numFmtId="0" fontId="12" fillId="0" borderId="18" xfId="0" applyFont="1" applyBorder="1" applyAlignment="1">
      <alignment horizontal="center" vertical="justify" wrapText="1"/>
    </xf>
    <xf numFmtId="0" fontId="19" fillId="13" borderId="18" xfId="0" applyFont="1" applyFill="1" applyBorder="1" applyAlignment="1">
      <alignment horizontal="center" vertical="justify" wrapText="1"/>
    </xf>
    <xf numFmtId="0" fontId="12" fillId="13" borderId="18" xfId="0" applyFont="1" applyFill="1" applyBorder="1" applyAlignment="1">
      <alignment horizontal="center" vertical="justify" wrapText="1"/>
    </xf>
    <xf numFmtId="0" fontId="19" fillId="0" borderId="18" xfId="0" applyFont="1" applyBorder="1" applyAlignment="1">
      <alignment horizontal="center" vertical="justify" wrapText="1"/>
    </xf>
    <xf numFmtId="0" fontId="33" fillId="14" borderId="0" xfId="0" applyFont="1" applyFill="1" applyAlignment="1">
      <alignment horizontal="center" vertical="center" wrapText="1"/>
    </xf>
  </cellXfs>
  <cellStyles count="8">
    <cellStyle name="Гиперссылка" xfId="5" builtinId="8"/>
    <cellStyle name="Обычный" xfId="0" builtinId="0"/>
    <cellStyle name="Обычный 10" xfId="7" xr:uid="{03EE5221-230D-42CE-8DB8-74DFEA4976D9}"/>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6" xfId="6" xr:uid="{D591F7DC-D7C7-4AB6-9EBA-53F08A951784}"/>
  </cellStyles>
  <dxfs count="152">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mtb-spo.firpo.ru/inspector/infrastructure-sheet/602" TargetMode="External"/><Relationship Id="rId2" Type="http://schemas.openxmlformats.org/officeDocument/2006/relationships/hyperlink" Target="https://mtb-spo.firpo.ru/inspector/infrastructure-sheet/596" TargetMode="External"/><Relationship Id="rId1" Type="http://schemas.openxmlformats.org/officeDocument/2006/relationships/hyperlink" Target="https://mtb-spo.firpo.ru/inspector/infrastructure-sheet/55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82.8" customHeight="1" x14ac:dyDescent="0.3">
      <c r="A1" s="144" t="s">
        <v>542</v>
      </c>
      <c r="B1" s="144"/>
      <c r="C1" s="144"/>
      <c r="D1" s="144"/>
      <c r="E1" s="144"/>
      <c r="F1" s="144"/>
      <c r="G1" s="144"/>
    </row>
    <row r="2" spans="1:7" ht="21" x14ac:dyDescent="0.3">
      <c r="A2" s="19" t="s">
        <v>44</v>
      </c>
      <c r="B2" s="18" t="s">
        <v>45</v>
      </c>
      <c r="C2" s="103" t="s">
        <v>97</v>
      </c>
      <c r="D2" s="103"/>
      <c r="E2" s="103"/>
      <c r="F2" s="103"/>
      <c r="G2" s="103"/>
    </row>
    <row r="3" spans="1:7" ht="18" x14ac:dyDescent="0.35">
      <c r="A3" s="104" t="s">
        <v>46</v>
      </c>
      <c r="B3" s="105"/>
      <c r="C3" s="106">
        <f>D19</f>
        <v>12</v>
      </c>
      <c r="D3" s="106"/>
      <c r="E3" s="106"/>
      <c r="F3" s="106"/>
      <c r="G3" s="106"/>
    </row>
    <row r="4" spans="1:7" ht="264.60000000000002" customHeight="1" x14ac:dyDescent="0.3">
      <c r="A4" s="107" t="s">
        <v>47</v>
      </c>
      <c r="B4" s="108"/>
      <c r="C4" s="109" t="s">
        <v>541</v>
      </c>
      <c r="D4" s="109"/>
      <c r="E4" s="109"/>
      <c r="F4" s="109"/>
      <c r="G4" s="109"/>
    </row>
    <row r="5" spans="1:7" ht="14.4" x14ac:dyDescent="0.3">
      <c r="A5" s="101" t="s">
        <v>12</v>
      </c>
      <c r="B5" s="102"/>
      <c r="C5" s="102"/>
      <c r="D5" s="102"/>
      <c r="E5" s="102"/>
      <c r="F5" s="102"/>
      <c r="G5" s="102"/>
    </row>
    <row r="6" spans="1:7" ht="14.4" x14ac:dyDescent="0.3">
      <c r="A6" s="99" t="s">
        <v>48</v>
      </c>
      <c r="B6" s="100"/>
      <c r="C6" s="100"/>
      <c r="D6" s="100"/>
      <c r="E6" s="100"/>
      <c r="F6" s="100"/>
      <c r="G6" s="100"/>
    </row>
    <row r="7" spans="1:7" ht="14.4" x14ac:dyDescent="0.3">
      <c r="A7" s="99" t="s">
        <v>49</v>
      </c>
      <c r="B7" s="100"/>
      <c r="C7" s="100"/>
      <c r="D7" s="100"/>
      <c r="E7" s="100"/>
      <c r="F7" s="100"/>
      <c r="G7" s="100"/>
    </row>
    <row r="8" spans="1:7" ht="14.4" x14ac:dyDescent="0.3">
      <c r="A8" s="99" t="s">
        <v>50</v>
      </c>
      <c r="B8" s="100"/>
      <c r="C8" s="100"/>
      <c r="D8" s="100"/>
      <c r="E8" s="100"/>
      <c r="F8" s="100"/>
      <c r="G8" s="100"/>
    </row>
    <row r="9" spans="1:7" ht="14.4" x14ac:dyDescent="0.3">
      <c r="A9" s="99" t="s">
        <v>51</v>
      </c>
      <c r="B9" s="100"/>
      <c r="C9" s="100"/>
      <c r="D9" s="100"/>
      <c r="E9" s="100"/>
      <c r="F9" s="100"/>
      <c r="G9" s="100"/>
    </row>
    <row r="10" spans="1:7" ht="14.4" x14ac:dyDescent="0.3">
      <c r="A10" s="99" t="s">
        <v>52</v>
      </c>
      <c r="B10" s="100"/>
      <c r="C10" s="100"/>
      <c r="D10" s="100"/>
      <c r="E10" s="100"/>
      <c r="F10" s="100"/>
      <c r="G10" s="100"/>
    </row>
    <row r="11" spans="1:7" ht="14.4" x14ac:dyDescent="0.3">
      <c r="A11" s="99" t="s">
        <v>53</v>
      </c>
      <c r="B11" s="100"/>
      <c r="C11" s="100"/>
      <c r="D11" s="100"/>
      <c r="E11" s="100"/>
      <c r="F11" s="100"/>
      <c r="G11" s="100"/>
    </row>
    <row r="12" spans="1:7" ht="14.4" x14ac:dyDescent="0.3">
      <c r="A12" s="99" t="s">
        <v>54</v>
      </c>
      <c r="B12" s="100"/>
      <c r="C12" s="100"/>
      <c r="D12" s="100"/>
      <c r="E12" s="100"/>
      <c r="F12" s="100"/>
      <c r="G12" s="100"/>
    </row>
    <row r="13" spans="1:7" ht="14.4" x14ac:dyDescent="0.3">
      <c r="A13" s="114" t="s">
        <v>18</v>
      </c>
      <c r="B13" s="115"/>
      <c r="C13" s="115"/>
      <c r="D13" s="115"/>
      <c r="E13" s="115"/>
      <c r="F13" s="115"/>
      <c r="G13" s="115"/>
    </row>
    <row r="14" spans="1:7" ht="17.399999999999999" x14ac:dyDescent="0.3">
      <c r="A14" s="116" t="s">
        <v>11</v>
      </c>
      <c r="B14" s="117"/>
      <c r="C14" s="117"/>
      <c r="D14" s="117"/>
      <c r="E14" s="113"/>
      <c r="F14" s="113"/>
      <c r="G14" s="117"/>
    </row>
    <row r="15" spans="1:7" s="25" customFormat="1" ht="46.8" x14ac:dyDescent="0.3">
      <c r="A15" s="24" t="s">
        <v>0</v>
      </c>
      <c r="B15" s="24" t="s">
        <v>1</v>
      </c>
      <c r="C15" s="23" t="s">
        <v>9</v>
      </c>
      <c r="D15" s="23" t="s">
        <v>2</v>
      </c>
      <c r="E15" s="30"/>
      <c r="F15" s="31"/>
      <c r="G15" s="26" t="s">
        <v>55</v>
      </c>
    </row>
    <row r="16" spans="1:7" ht="31.2" x14ac:dyDescent="0.3">
      <c r="A16" s="44">
        <v>1</v>
      </c>
      <c r="B16" s="85" t="s">
        <v>39</v>
      </c>
      <c r="C16" s="43" t="s">
        <v>15</v>
      </c>
      <c r="D16" s="9" t="s">
        <v>5</v>
      </c>
      <c r="E16" s="32"/>
      <c r="F16" s="33"/>
      <c r="G16" s="27">
        <v>1</v>
      </c>
    </row>
    <row r="17" spans="1:7" ht="31.2" x14ac:dyDescent="0.3">
      <c r="A17" s="44">
        <v>2</v>
      </c>
      <c r="B17" s="86" t="s">
        <v>27</v>
      </c>
      <c r="C17" s="43" t="s">
        <v>15</v>
      </c>
      <c r="D17" s="9" t="s">
        <v>5</v>
      </c>
      <c r="E17" s="32"/>
      <c r="F17" s="33"/>
      <c r="G17" s="27">
        <v>1</v>
      </c>
    </row>
    <row r="18" spans="1:7" ht="17.399999999999999" x14ac:dyDescent="0.3">
      <c r="A18" s="121" t="s">
        <v>74</v>
      </c>
      <c r="B18" s="122"/>
      <c r="C18" s="122"/>
      <c r="D18" s="123">
        <v>1</v>
      </c>
      <c r="E18" s="123"/>
      <c r="F18" s="123"/>
      <c r="G18" s="123"/>
    </row>
    <row r="19" spans="1:7" x14ac:dyDescent="0.3">
      <c r="A19" s="118" t="s">
        <v>16</v>
      </c>
      <c r="B19" s="119"/>
      <c r="C19" s="119"/>
      <c r="D19" s="120">
        <v>12</v>
      </c>
      <c r="E19" s="120"/>
      <c r="F19" s="120"/>
      <c r="G19" s="120"/>
    </row>
    <row r="20" spans="1:7" s="25" customFormat="1" ht="46.8" x14ac:dyDescent="0.3">
      <c r="A20" s="24" t="s">
        <v>0</v>
      </c>
      <c r="B20" s="24" t="s">
        <v>1</v>
      </c>
      <c r="C20" s="24" t="s">
        <v>9</v>
      </c>
      <c r="D20" s="24" t="s">
        <v>2</v>
      </c>
      <c r="E20" s="24" t="s">
        <v>56</v>
      </c>
      <c r="F20" s="24" t="s">
        <v>57</v>
      </c>
      <c r="G20" s="24" t="s">
        <v>55</v>
      </c>
    </row>
    <row r="21" spans="1:7" s="25" customFormat="1" ht="46.8" x14ac:dyDescent="0.3">
      <c r="A21" s="44">
        <v>1</v>
      </c>
      <c r="B21" s="51" t="s">
        <v>213</v>
      </c>
      <c r="C21" s="8" t="s">
        <v>73</v>
      </c>
      <c r="D21" s="9" t="s">
        <v>80</v>
      </c>
      <c r="E21" s="28">
        <v>1</v>
      </c>
      <c r="F21" s="28" t="s">
        <v>58</v>
      </c>
      <c r="G21" s="28">
        <f>$D$19*E21/IF(F21="на 1 р.м.",1,IF(F21="на 2 р.м.",2,#VALUE!))</f>
        <v>12</v>
      </c>
    </row>
    <row r="22" spans="1:7" ht="93.6" x14ac:dyDescent="0.3">
      <c r="A22" s="44">
        <v>2</v>
      </c>
      <c r="B22" s="82" t="s">
        <v>41</v>
      </c>
      <c r="C22" s="20" t="s">
        <v>70</v>
      </c>
      <c r="D22" s="9" t="s">
        <v>5</v>
      </c>
      <c r="E22" s="28">
        <v>1</v>
      </c>
      <c r="F22" s="28" t="s">
        <v>58</v>
      </c>
      <c r="G22" s="28">
        <f>$D$19*E22/IF(F22="на 1 р.м.",1,IF(F22="на 2 р.м.",2,#VALUE!))</f>
        <v>12</v>
      </c>
    </row>
    <row r="23" spans="1:7" ht="31.2" x14ac:dyDescent="0.3">
      <c r="A23" s="44">
        <v>3</v>
      </c>
      <c r="B23" s="87" t="s">
        <v>59</v>
      </c>
      <c r="C23" s="8" t="s">
        <v>15</v>
      </c>
      <c r="D23" s="9" t="s">
        <v>6</v>
      </c>
      <c r="E23" s="28">
        <v>1</v>
      </c>
      <c r="F23" s="28" t="s">
        <v>58</v>
      </c>
      <c r="G23" s="28">
        <f>$D$19*E23/IF(F23="на 1 р.м.",1,IF(F23="на 2 р.м.",2,#VALUE!))</f>
        <v>12</v>
      </c>
    </row>
    <row r="24" spans="1:7" s="25" customFormat="1" ht="31.2" x14ac:dyDescent="0.3">
      <c r="A24" s="44">
        <v>4</v>
      </c>
      <c r="B24" s="54" t="s">
        <v>60</v>
      </c>
      <c r="C24" s="13" t="s">
        <v>15</v>
      </c>
      <c r="D24" s="9" t="s">
        <v>6</v>
      </c>
      <c r="E24" s="28">
        <v>1</v>
      </c>
      <c r="F24" s="28" t="s">
        <v>58</v>
      </c>
      <c r="G24" s="28">
        <f>$D$19*E24/IF(F24="на 1 р.м.",1,IF(F24="на 2 р.м.",2,#VALUE!))</f>
        <v>12</v>
      </c>
    </row>
    <row r="25" spans="1:7" s="25" customFormat="1" ht="62.4" x14ac:dyDescent="0.3">
      <c r="A25" s="44">
        <v>5</v>
      </c>
      <c r="B25" s="88" t="s">
        <v>311</v>
      </c>
      <c r="C25" s="13" t="s">
        <v>73</v>
      </c>
      <c r="D25" s="9" t="s">
        <v>80</v>
      </c>
      <c r="E25" s="28">
        <v>1</v>
      </c>
      <c r="F25" s="28" t="s">
        <v>58</v>
      </c>
      <c r="G25" s="28">
        <f>$D$19*E25/IF(F25="на 1 р.м.",1,IF(F25="на 2 р.м.",2,#VALUE!))</f>
        <v>12</v>
      </c>
    </row>
    <row r="26" spans="1:7" ht="17.399999999999999" x14ac:dyDescent="0.3">
      <c r="A26" s="110" t="s">
        <v>14</v>
      </c>
      <c r="B26" s="111"/>
      <c r="C26" s="111"/>
      <c r="D26" s="111"/>
      <c r="E26" s="112"/>
      <c r="F26" s="112"/>
      <c r="G26" s="111"/>
    </row>
    <row r="27" spans="1:7" s="25" customFormat="1" ht="46.8" x14ac:dyDescent="0.3">
      <c r="A27" s="24" t="s">
        <v>0</v>
      </c>
      <c r="B27" s="24" t="s">
        <v>1</v>
      </c>
      <c r="C27" s="23" t="s">
        <v>9</v>
      </c>
      <c r="D27" s="23" t="s">
        <v>2</v>
      </c>
      <c r="E27" s="30"/>
      <c r="F27" s="31"/>
      <c r="G27" s="26" t="s">
        <v>55</v>
      </c>
    </row>
    <row r="28" spans="1:7" s="25" customFormat="1" ht="46.8" x14ac:dyDescent="0.3">
      <c r="A28" s="47">
        <v>1</v>
      </c>
      <c r="B28" s="51" t="s">
        <v>213</v>
      </c>
      <c r="C28" s="8" t="s">
        <v>73</v>
      </c>
      <c r="D28" s="9" t="s">
        <v>80</v>
      </c>
      <c r="E28" s="34"/>
      <c r="F28" s="35"/>
      <c r="G28" s="17">
        <v>1</v>
      </c>
    </row>
    <row r="29" spans="1:7" s="25" customFormat="1" ht="31.2" x14ac:dyDescent="0.3">
      <c r="A29" s="47">
        <v>2</v>
      </c>
      <c r="B29" s="10" t="s">
        <v>41</v>
      </c>
      <c r="C29" s="8" t="s">
        <v>15</v>
      </c>
      <c r="D29" s="9" t="s">
        <v>5</v>
      </c>
      <c r="E29" s="34"/>
      <c r="F29" s="35"/>
      <c r="G29" s="17">
        <v>1</v>
      </c>
    </row>
    <row r="30" spans="1:7" s="25" customFormat="1" ht="31.2" x14ac:dyDescent="0.3">
      <c r="A30" s="47">
        <v>3</v>
      </c>
      <c r="B30" s="7" t="s">
        <v>40</v>
      </c>
      <c r="C30" s="8" t="s">
        <v>15</v>
      </c>
      <c r="D30" s="9" t="s">
        <v>6</v>
      </c>
      <c r="E30" s="34"/>
      <c r="F30" s="35"/>
      <c r="G30" s="17">
        <v>1</v>
      </c>
    </row>
    <row r="31" spans="1:7" s="25" customFormat="1" ht="31.2" x14ac:dyDescent="0.3">
      <c r="A31" s="47">
        <v>4</v>
      </c>
      <c r="B31" s="7" t="s">
        <v>23</v>
      </c>
      <c r="C31" s="8" t="s">
        <v>15</v>
      </c>
      <c r="D31" s="9" t="s">
        <v>6</v>
      </c>
      <c r="E31" s="34"/>
      <c r="F31" s="35"/>
      <c r="G31" s="17">
        <v>1</v>
      </c>
    </row>
    <row r="32" spans="1:7" s="25" customFormat="1" ht="62.4" x14ac:dyDescent="0.3">
      <c r="A32" s="47">
        <v>5</v>
      </c>
      <c r="B32" s="88" t="s">
        <v>311</v>
      </c>
      <c r="C32" s="13" t="s">
        <v>73</v>
      </c>
      <c r="D32" s="9" t="s">
        <v>80</v>
      </c>
      <c r="E32" s="36"/>
      <c r="F32" s="37"/>
      <c r="G32" s="17">
        <v>1</v>
      </c>
    </row>
    <row r="33" spans="1:7" ht="17.399999999999999" x14ac:dyDescent="0.3">
      <c r="A33" s="110" t="s">
        <v>13</v>
      </c>
      <c r="B33" s="111"/>
      <c r="C33" s="111"/>
      <c r="D33" s="111"/>
      <c r="E33" s="113"/>
      <c r="F33" s="113"/>
      <c r="G33" s="111"/>
    </row>
    <row r="34" spans="1:7" s="25" customFormat="1" ht="46.8" x14ac:dyDescent="0.3">
      <c r="A34" s="24" t="s">
        <v>0</v>
      </c>
      <c r="B34" s="24" t="s">
        <v>1</v>
      </c>
      <c r="C34" s="23" t="s">
        <v>9</v>
      </c>
      <c r="D34" s="23" t="s">
        <v>2</v>
      </c>
      <c r="E34" s="30"/>
      <c r="F34" s="31"/>
      <c r="G34" s="26" t="s">
        <v>55</v>
      </c>
    </row>
    <row r="35" spans="1:7" s="25" customFormat="1" ht="31.2" x14ac:dyDescent="0.3">
      <c r="A35" s="47">
        <v>1</v>
      </c>
      <c r="B35" s="10" t="s">
        <v>19</v>
      </c>
      <c r="C35" s="20" t="s">
        <v>15</v>
      </c>
      <c r="D35" s="89" t="s">
        <v>8</v>
      </c>
      <c r="E35" s="32"/>
      <c r="F35" s="33"/>
      <c r="G35" s="29">
        <v>1</v>
      </c>
    </row>
    <row r="36" spans="1:7" s="25" customFormat="1" ht="31.2" x14ac:dyDescent="0.3">
      <c r="A36" s="47">
        <v>2</v>
      </c>
      <c r="B36" s="7" t="s">
        <v>22</v>
      </c>
      <c r="C36" s="20" t="s">
        <v>15</v>
      </c>
      <c r="D36" s="89" t="s">
        <v>8</v>
      </c>
      <c r="E36" s="32"/>
      <c r="F36" s="33"/>
      <c r="G36" s="29">
        <v>1</v>
      </c>
    </row>
    <row r="37" spans="1:7" s="25" customFormat="1" ht="31.2" x14ac:dyDescent="0.3">
      <c r="A37" s="47">
        <v>3</v>
      </c>
      <c r="B37" s="21" t="s">
        <v>34</v>
      </c>
      <c r="C37" s="20" t="s">
        <v>15</v>
      </c>
      <c r="D37" s="89" t="s">
        <v>75</v>
      </c>
      <c r="E37" s="32"/>
      <c r="F37" s="33"/>
      <c r="G37" s="17">
        <f>$C$3</f>
        <v>12</v>
      </c>
    </row>
    <row r="38" spans="1:7" s="25" customFormat="1" ht="31.2" x14ac:dyDescent="0.3">
      <c r="A38" s="47">
        <v>4</v>
      </c>
      <c r="B38" s="10" t="s">
        <v>20</v>
      </c>
      <c r="C38" s="20" t="s">
        <v>15</v>
      </c>
      <c r="D38" s="89" t="s">
        <v>8</v>
      </c>
      <c r="E38" s="38"/>
      <c r="F38" s="39"/>
      <c r="G38" s="29">
        <v>1</v>
      </c>
    </row>
    <row r="39" spans="1:7" s="25" customFormat="1" ht="31.2" x14ac:dyDescent="0.3">
      <c r="A39" s="47">
        <v>5</v>
      </c>
      <c r="B39" s="51" t="s">
        <v>178</v>
      </c>
      <c r="C39" s="20" t="s">
        <v>15</v>
      </c>
      <c r="D39" s="89" t="s">
        <v>75</v>
      </c>
      <c r="E39" s="38"/>
      <c r="F39" s="39"/>
      <c r="G39" s="17">
        <f>$C$3</f>
        <v>12</v>
      </c>
    </row>
    <row r="40" spans="1:7" s="25" customFormat="1" ht="31.2" x14ac:dyDescent="0.3">
      <c r="A40" s="47">
        <v>6</v>
      </c>
      <c r="B40" s="22" t="s">
        <v>38</v>
      </c>
      <c r="C40" s="20" t="s">
        <v>15</v>
      </c>
      <c r="D40" s="89" t="s">
        <v>75</v>
      </c>
      <c r="E40" s="38"/>
      <c r="F40" s="39"/>
      <c r="G40" s="17">
        <f>$C$3</f>
        <v>12</v>
      </c>
    </row>
    <row r="41" spans="1:7" ht="31.2" x14ac:dyDescent="0.3">
      <c r="A41" s="47">
        <v>7</v>
      </c>
      <c r="B41" s="87" t="s">
        <v>21</v>
      </c>
      <c r="C41" s="20" t="s">
        <v>15</v>
      </c>
      <c r="D41" s="89" t="s">
        <v>8</v>
      </c>
      <c r="E41" s="38"/>
      <c r="F41" s="39"/>
      <c r="G41" s="29">
        <v>1</v>
      </c>
    </row>
    <row r="42" spans="1:7" ht="31.2" x14ac:dyDescent="0.3">
      <c r="A42" s="47">
        <v>8</v>
      </c>
      <c r="B42" s="67" t="s">
        <v>176</v>
      </c>
      <c r="C42" s="20" t="s">
        <v>15</v>
      </c>
      <c r="D42" s="89" t="s">
        <v>75</v>
      </c>
      <c r="E42" s="40"/>
      <c r="F42" s="41"/>
      <c r="G42" s="17">
        <f>$C$3</f>
        <v>12</v>
      </c>
    </row>
  </sheetData>
  <sortState xmlns:xlrd2="http://schemas.microsoft.com/office/spreadsheetml/2017/richdata2" ref="B35:G42">
    <sortCondition ref="B35:B42"/>
  </sortState>
  <mergeCells count="22">
    <mergeCell ref="A1:G1"/>
    <mergeCell ref="A26:G26"/>
    <mergeCell ref="A33:G33"/>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0">
    <cfRule type="cellIs" dxfId="151" priority="109" operator="equal">
      <formula>"Аппаратный тренажер "</formula>
    </cfRule>
  </conditionalFormatting>
  <conditionalFormatting sqref="D16:D17">
    <cfRule type="expression" dxfId="150" priority="29">
      <formula>EXACT("Учебное пособие",D16)</formula>
    </cfRule>
    <cfRule type="expression" dxfId="149" priority="30">
      <formula>EXACT("СИЗ",D16)</formula>
    </cfRule>
    <cfRule type="expression" dxfId="148" priority="31">
      <formula>EXACT("Охрана труда",D16)</formula>
    </cfRule>
    <cfRule type="expression" dxfId="147" priority="32">
      <formula>EXACT("Программное обеспечение",D16)</formula>
    </cfRule>
    <cfRule type="expression" dxfId="146" priority="33">
      <formula>EXACT("Оборудование IT",D16)</formula>
    </cfRule>
    <cfRule type="expression" dxfId="145" priority="34">
      <formula>EXACT("Мебель",D16)</formula>
    </cfRule>
    <cfRule type="expression" dxfId="144" priority="35">
      <formula>EXACT("Оборудование",D16)</formula>
    </cfRule>
  </conditionalFormatting>
  <conditionalFormatting sqref="D21:D25">
    <cfRule type="expression" dxfId="143" priority="22">
      <formula>EXACT("Учебное пособие",D21)</formula>
    </cfRule>
    <cfRule type="expression" dxfId="142" priority="23">
      <formula>EXACT("СИЗ",D21)</formula>
    </cfRule>
    <cfRule type="expression" dxfId="141" priority="24">
      <formula>EXACT("Охрана труда",D21)</formula>
    </cfRule>
    <cfRule type="expression" dxfId="140" priority="25">
      <formula>EXACT("Программное обеспечение",D21)</formula>
    </cfRule>
    <cfRule type="expression" dxfId="139" priority="26">
      <formula>EXACT("Оборудование IT",D21)</formula>
    </cfRule>
    <cfRule type="expression" dxfId="138" priority="27">
      <formula>EXACT("Мебель",D21)</formula>
    </cfRule>
    <cfRule type="expression" dxfId="137" priority="28">
      <formula>EXACT("Оборудование",D21)</formula>
    </cfRule>
  </conditionalFormatting>
  <conditionalFormatting sqref="D28:D32">
    <cfRule type="expression" dxfId="136" priority="8">
      <formula>EXACT("Учебное пособие",D28)</formula>
    </cfRule>
    <cfRule type="expression" dxfId="135" priority="9">
      <formula>EXACT("СИЗ",D28)</formula>
    </cfRule>
    <cfRule type="expression" dxfId="134" priority="10">
      <formula>EXACT("Охрана труда",D28)</formula>
    </cfRule>
    <cfRule type="expression" dxfId="133" priority="11">
      <formula>EXACT("Программное обеспечение",D28)</formula>
    </cfRule>
    <cfRule type="expression" dxfId="132" priority="12">
      <formula>EXACT("Оборудование IT",D28)</formula>
    </cfRule>
    <cfRule type="expression" dxfId="131" priority="13">
      <formula>EXACT("Мебель",D28)</formula>
    </cfRule>
    <cfRule type="expression" dxfId="130" priority="14">
      <formula>EXACT("Оборудование",D28)</formula>
    </cfRule>
  </conditionalFormatting>
  <conditionalFormatting sqref="D35:D42">
    <cfRule type="expression" dxfId="129" priority="64">
      <formula>EXACT("Учебное пособие",D35)</formula>
    </cfRule>
    <cfRule type="expression" dxfId="128" priority="65">
      <formula>EXACT("СИЗ",D35)</formula>
    </cfRule>
    <cfRule type="expression" dxfId="127" priority="66">
      <formula>EXACT("Охрана труда",D35)</formula>
    </cfRule>
    <cfRule type="expression" dxfId="126" priority="67">
      <formula>EXACT("Программное обеспечение",D35)</formula>
    </cfRule>
    <cfRule type="expression" dxfId="125" priority="68">
      <formula>EXACT("Оборудование IT",D35)</formula>
    </cfRule>
    <cfRule type="expression" dxfId="124" priority="69">
      <formula>EXACT("Мебель",D35)</formula>
    </cfRule>
    <cfRule type="expression" dxfId="123" priority="70">
      <formula>EXACT("Оборудование",D35)</formula>
    </cfRule>
  </conditionalFormatting>
  <dataValidations count="2">
    <dataValidation type="list" allowBlank="1" showInputMessage="1" showErrorMessage="1" sqref="F21:F25" xr:uid="{860AB650-7BE1-4DA1-902C-ACE91A8B4EA4}">
      <formula1>"на 1 р.м.,на 2 р.м."</formula1>
    </dataValidation>
    <dataValidation allowBlank="1" showErrorMessage="1" sqref="D18 B19:C1048576 B2:C17"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D28:D33 D21:D26 D3 D35:D1048576 D16:D17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8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55</v>
      </c>
    </row>
    <row r="2" spans="1:5" ht="21" x14ac:dyDescent="0.3">
      <c r="A2" s="124" t="s">
        <v>6</v>
      </c>
      <c r="B2" s="124"/>
      <c r="C2" s="124"/>
      <c r="D2" s="124"/>
      <c r="E2" s="124"/>
    </row>
    <row r="3" spans="1:5" s="25" customFormat="1" ht="31.2" x14ac:dyDescent="0.3">
      <c r="A3" s="45">
        <v>1</v>
      </c>
      <c r="B3" s="10" t="s">
        <v>30</v>
      </c>
      <c r="C3" s="46" t="s">
        <v>15</v>
      </c>
      <c r="D3" s="9" t="s">
        <v>6</v>
      </c>
      <c r="E3" s="48">
        <v>1</v>
      </c>
    </row>
    <row r="4" spans="1:5" s="25" customFormat="1" ht="31.2" x14ac:dyDescent="0.3">
      <c r="A4" s="45">
        <v>2</v>
      </c>
      <c r="B4" s="10" t="s">
        <v>29</v>
      </c>
      <c r="C4" s="46" t="s">
        <v>15</v>
      </c>
      <c r="D4" s="9" t="s">
        <v>6</v>
      </c>
      <c r="E4" s="48">
        <v>1</v>
      </c>
    </row>
    <row r="5" spans="1:5" s="25" customFormat="1" ht="31.2" x14ac:dyDescent="0.3">
      <c r="A5" s="44">
        <v>3</v>
      </c>
      <c r="B5" s="49" t="s">
        <v>69</v>
      </c>
      <c r="C5" s="20" t="s">
        <v>15</v>
      </c>
      <c r="D5" s="9" t="s">
        <v>6</v>
      </c>
      <c r="E5" s="50">
        <v>1</v>
      </c>
    </row>
    <row r="6" spans="1:5" s="25" customFormat="1" ht="31.2" x14ac:dyDescent="0.3">
      <c r="A6" s="45">
        <v>4</v>
      </c>
      <c r="B6" s="51" t="s">
        <v>37</v>
      </c>
      <c r="C6" s="46" t="s">
        <v>15</v>
      </c>
      <c r="D6" s="9" t="s">
        <v>6</v>
      </c>
      <c r="E6" s="48">
        <v>1</v>
      </c>
    </row>
    <row r="7" spans="1:5" s="25" customFormat="1" ht="31.2" x14ac:dyDescent="0.3">
      <c r="A7" s="45">
        <v>5</v>
      </c>
      <c r="B7" s="51" t="s">
        <v>205</v>
      </c>
      <c r="C7" s="46" t="s">
        <v>15</v>
      </c>
      <c r="D7" s="9" t="s">
        <v>6</v>
      </c>
      <c r="E7" s="53">
        <v>1</v>
      </c>
    </row>
    <row r="8" spans="1:5" s="25" customFormat="1" ht="31.2" x14ac:dyDescent="0.3">
      <c r="A8" s="44">
        <v>6</v>
      </c>
      <c r="B8" s="7" t="s">
        <v>78</v>
      </c>
      <c r="C8" s="13" t="s">
        <v>15</v>
      </c>
      <c r="D8" s="9" t="s">
        <v>6</v>
      </c>
      <c r="E8" s="53">
        <v>1</v>
      </c>
    </row>
    <row r="9" spans="1:5" s="25" customFormat="1" ht="31.2" x14ac:dyDescent="0.3">
      <c r="A9" s="45">
        <v>7</v>
      </c>
      <c r="B9" s="7" t="s">
        <v>79</v>
      </c>
      <c r="C9" s="13" t="s">
        <v>15</v>
      </c>
      <c r="D9" s="9" t="s">
        <v>6</v>
      </c>
      <c r="E9" s="53">
        <v>1</v>
      </c>
    </row>
    <row r="10" spans="1:5" s="25" customFormat="1" ht="31.2" x14ac:dyDescent="0.3">
      <c r="A10" s="44">
        <v>8</v>
      </c>
      <c r="B10" s="52" t="s">
        <v>33</v>
      </c>
      <c r="C10" s="20" t="s">
        <v>15</v>
      </c>
      <c r="D10" s="9" t="s">
        <v>6</v>
      </c>
      <c r="E10" s="53">
        <v>1</v>
      </c>
    </row>
    <row r="11" spans="1:5" s="25" customFormat="1" ht="31.2" x14ac:dyDescent="0.3">
      <c r="A11" s="45">
        <v>9</v>
      </c>
      <c r="B11" s="10" t="s">
        <v>63</v>
      </c>
      <c r="C11" s="20" t="s">
        <v>15</v>
      </c>
      <c r="D11" s="9" t="s">
        <v>6</v>
      </c>
      <c r="E11" s="53">
        <v>1</v>
      </c>
    </row>
    <row r="12" spans="1:5" ht="31.2" x14ac:dyDescent="0.3">
      <c r="A12" s="44">
        <v>10</v>
      </c>
      <c r="B12" s="82" t="s">
        <v>62</v>
      </c>
      <c r="C12" s="20" t="s">
        <v>15</v>
      </c>
      <c r="D12" s="9" t="s">
        <v>6</v>
      </c>
      <c r="E12" s="53">
        <v>1</v>
      </c>
    </row>
    <row r="13" spans="1:5" ht="31.2" x14ac:dyDescent="0.3">
      <c r="A13" s="44">
        <v>11</v>
      </c>
      <c r="B13" s="67" t="s">
        <v>162</v>
      </c>
      <c r="C13" s="20" t="s">
        <v>15</v>
      </c>
      <c r="D13" s="9" t="s">
        <v>6</v>
      </c>
      <c r="E13" s="53">
        <v>1</v>
      </c>
    </row>
    <row r="14" spans="1:5" ht="21" x14ac:dyDescent="0.3">
      <c r="A14" s="124" t="s">
        <v>5</v>
      </c>
      <c r="B14" s="124"/>
      <c r="C14" s="124"/>
      <c r="D14" s="124"/>
      <c r="E14" s="124"/>
    </row>
    <row r="15" spans="1:5" s="25" customFormat="1" ht="31.2" x14ac:dyDescent="0.3">
      <c r="A15" s="45">
        <v>1</v>
      </c>
      <c r="B15" s="83" t="s">
        <v>288</v>
      </c>
      <c r="C15" s="46" t="s">
        <v>15</v>
      </c>
      <c r="D15" s="9" t="s">
        <v>5</v>
      </c>
      <c r="E15" s="55">
        <v>1</v>
      </c>
    </row>
    <row r="16" spans="1:5" s="25" customFormat="1" ht="31.2" x14ac:dyDescent="0.3">
      <c r="A16" s="45">
        <v>2</v>
      </c>
      <c r="B16" s="54" t="s">
        <v>25</v>
      </c>
      <c r="C16" s="46" t="s">
        <v>15</v>
      </c>
      <c r="D16" s="9" t="s">
        <v>5</v>
      </c>
      <c r="E16" s="55">
        <v>1</v>
      </c>
    </row>
    <row r="17" spans="1:5" s="25" customFormat="1" ht="31.2" x14ac:dyDescent="0.3">
      <c r="A17" s="45">
        <v>3</v>
      </c>
      <c r="B17" s="12" t="s">
        <v>24</v>
      </c>
      <c r="C17" s="46" t="s">
        <v>15</v>
      </c>
      <c r="D17" s="9" t="s">
        <v>5</v>
      </c>
      <c r="E17" s="55">
        <v>1</v>
      </c>
    </row>
    <row r="18" spans="1:5" s="25" customFormat="1" ht="31.2" x14ac:dyDescent="0.3">
      <c r="A18" s="45">
        <v>4</v>
      </c>
      <c r="B18" s="12" t="s">
        <v>41</v>
      </c>
      <c r="C18" s="13" t="s">
        <v>15</v>
      </c>
      <c r="D18" s="9" t="s">
        <v>5</v>
      </c>
      <c r="E18" s="55">
        <v>1</v>
      </c>
    </row>
    <row r="19" spans="1:5" s="25" customFormat="1" ht="31.2" x14ac:dyDescent="0.3">
      <c r="A19" s="45">
        <v>5</v>
      </c>
      <c r="B19" s="54" t="s">
        <v>27</v>
      </c>
      <c r="C19" s="46" t="s">
        <v>15</v>
      </c>
      <c r="D19" s="9" t="s">
        <v>5</v>
      </c>
      <c r="E19" s="55">
        <v>1</v>
      </c>
    </row>
    <row r="20" spans="1:5" s="25" customFormat="1" ht="31.2" x14ac:dyDescent="0.3">
      <c r="A20" s="45">
        <v>6</v>
      </c>
      <c r="B20" s="10" t="s">
        <v>28</v>
      </c>
      <c r="C20" s="20" t="s">
        <v>15</v>
      </c>
      <c r="D20" s="9" t="s">
        <v>5</v>
      </c>
      <c r="E20" s="55">
        <v>1</v>
      </c>
    </row>
    <row r="21" spans="1:5" s="25" customFormat="1" ht="31.2" x14ac:dyDescent="0.3">
      <c r="A21" s="45">
        <v>7</v>
      </c>
      <c r="B21" s="7" t="s">
        <v>26</v>
      </c>
      <c r="C21" s="20" t="s">
        <v>15</v>
      </c>
      <c r="D21" s="9" t="s">
        <v>5</v>
      </c>
      <c r="E21" s="55">
        <v>1</v>
      </c>
    </row>
    <row r="22" spans="1:5" s="25" customFormat="1" ht="31.2" x14ac:dyDescent="0.3">
      <c r="A22" s="45">
        <v>8</v>
      </c>
      <c r="B22" s="21" t="s">
        <v>43</v>
      </c>
      <c r="C22" s="46" t="s">
        <v>15</v>
      </c>
      <c r="D22" s="9" t="s">
        <v>5</v>
      </c>
      <c r="E22" s="55">
        <v>1</v>
      </c>
    </row>
    <row r="23" spans="1:5" s="25" customFormat="1" ht="62.4" x14ac:dyDescent="0.3">
      <c r="A23" s="45">
        <v>9</v>
      </c>
      <c r="B23" s="12" t="s">
        <v>61</v>
      </c>
      <c r="C23" s="46" t="s">
        <v>71</v>
      </c>
      <c r="D23" s="9" t="s">
        <v>5</v>
      </c>
      <c r="E23" s="48">
        <v>1</v>
      </c>
    </row>
    <row r="24" spans="1:5" ht="31.2" x14ac:dyDescent="0.3">
      <c r="A24" s="45">
        <v>10</v>
      </c>
      <c r="B24" s="84" t="s">
        <v>42</v>
      </c>
      <c r="C24" s="20" t="s">
        <v>15</v>
      </c>
      <c r="D24" s="9" t="s">
        <v>10</v>
      </c>
      <c r="E24" s="55">
        <v>1</v>
      </c>
    </row>
    <row r="25" spans="1:5" ht="21" x14ac:dyDescent="0.3">
      <c r="A25" s="125" t="s">
        <v>36</v>
      </c>
      <c r="B25" s="126"/>
      <c r="C25" s="126"/>
      <c r="D25" s="126"/>
      <c r="E25" s="127"/>
    </row>
    <row r="26" spans="1:5" s="25" customFormat="1" ht="31.2" x14ac:dyDescent="0.3">
      <c r="A26" s="44">
        <v>1</v>
      </c>
      <c r="B26" s="82" t="s">
        <v>339</v>
      </c>
      <c r="C26" s="46" t="s">
        <v>15</v>
      </c>
      <c r="D26" s="9" t="s">
        <v>5</v>
      </c>
      <c r="E26" s="55">
        <v>1</v>
      </c>
    </row>
    <row r="27" spans="1:5" ht="31.2" x14ac:dyDescent="0.3">
      <c r="A27" s="44">
        <v>2</v>
      </c>
      <c r="B27" s="82" t="s">
        <v>528</v>
      </c>
      <c r="C27" s="46" t="s">
        <v>15</v>
      </c>
      <c r="D27" s="9" t="s">
        <v>5</v>
      </c>
      <c r="E27" s="55">
        <v>1</v>
      </c>
    </row>
    <row r="28" spans="1:5" ht="31.2" x14ac:dyDescent="0.3">
      <c r="A28" s="44">
        <v>3</v>
      </c>
      <c r="B28" s="82" t="s">
        <v>529</v>
      </c>
      <c r="C28" s="46" t="s">
        <v>15</v>
      </c>
      <c r="D28" s="9" t="s">
        <v>5</v>
      </c>
      <c r="E28" s="55">
        <v>1</v>
      </c>
    </row>
    <row r="29" spans="1:5" ht="31.2" x14ac:dyDescent="0.3">
      <c r="A29" s="44">
        <v>4</v>
      </c>
      <c r="B29" s="82" t="s">
        <v>340</v>
      </c>
      <c r="C29" s="46" t="s">
        <v>15</v>
      </c>
      <c r="D29" s="9" t="s">
        <v>5</v>
      </c>
      <c r="E29" s="55">
        <v>1</v>
      </c>
    </row>
    <row r="30" spans="1:5" ht="31.2" x14ac:dyDescent="0.3">
      <c r="A30" s="44">
        <v>5</v>
      </c>
      <c r="B30" s="87" t="s">
        <v>316</v>
      </c>
      <c r="C30" s="46" t="s">
        <v>15</v>
      </c>
      <c r="D30" s="9" t="s">
        <v>17</v>
      </c>
      <c r="E30" s="55">
        <v>1</v>
      </c>
    </row>
    <row r="31" spans="1:5" ht="31.2" x14ac:dyDescent="0.3">
      <c r="A31" s="44">
        <v>6</v>
      </c>
      <c r="B31" s="87" t="s">
        <v>317</v>
      </c>
      <c r="C31" s="46" t="s">
        <v>15</v>
      </c>
      <c r="D31" s="9" t="s">
        <v>17</v>
      </c>
      <c r="E31" s="55">
        <v>1</v>
      </c>
    </row>
    <row r="32" spans="1:5" ht="31.2" x14ac:dyDescent="0.3">
      <c r="A32" s="44">
        <v>7</v>
      </c>
      <c r="B32" s="87" t="s">
        <v>318</v>
      </c>
      <c r="C32" s="46" t="s">
        <v>15</v>
      </c>
      <c r="D32" s="9" t="s">
        <v>17</v>
      </c>
      <c r="E32" s="55">
        <v>1</v>
      </c>
    </row>
    <row r="33" spans="1:5" ht="31.2" x14ac:dyDescent="0.3">
      <c r="A33" s="44">
        <v>8</v>
      </c>
      <c r="B33" s="82" t="s">
        <v>341</v>
      </c>
      <c r="C33" s="46" t="s">
        <v>15</v>
      </c>
      <c r="D33" s="9" t="s">
        <v>17</v>
      </c>
      <c r="E33" s="55">
        <v>1</v>
      </c>
    </row>
    <row r="34" spans="1:5" ht="31.2" x14ac:dyDescent="0.3">
      <c r="A34" s="44">
        <v>9</v>
      </c>
      <c r="B34" s="87" t="s">
        <v>530</v>
      </c>
      <c r="C34" s="46" t="s">
        <v>15</v>
      </c>
      <c r="D34" s="9" t="s">
        <v>17</v>
      </c>
      <c r="E34" s="55">
        <v>1</v>
      </c>
    </row>
    <row r="35" spans="1:5" ht="31.2" x14ac:dyDescent="0.3">
      <c r="A35" s="44">
        <v>10</v>
      </c>
      <c r="B35" s="7" t="s">
        <v>342</v>
      </c>
      <c r="C35" s="46" t="s">
        <v>15</v>
      </c>
      <c r="D35" s="9" t="s">
        <v>17</v>
      </c>
      <c r="E35" s="55">
        <v>1</v>
      </c>
    </row>
    <row r="36" spans="1:5" ht="31.2" x14ac:dyDescent="0.3">
      <c r="A36" s="44">
        <v>11</v>
      </c>
      <c r="B36" s="7" t="s">
        <v>343</v>
      </c>
      <c r="C36" s="46" t="s">
        <v>15</v>
      </c>
      <c r="D36" s="9" t="s">
        <v>17</v>
      </c>
      <c r="E36" s="55">
        <v>1</v>
      </c>
    </row>
    <row r="37" spans="1:5" ht="31.2" x14ac:dyDescent="0.3">
      <c r="A37" s="44">
        <v>12</v>
      </c>
      <c r="B37" s="10" t="s">
        <v>344</v>
      </c>
      <c r="C37" s="46" t="s">
        <v>15</v>
      </c>
      <c r="D37" s="9" t="s">
        <v>17</v>
      </c>
      <c r="E37" s="55">
        <v>1</v>
      </c>
    </row>
    <row r="38" spans="1:5" ht="31.2" x14ac:dyDescent="0.3">
      <c r="A38" s="44">
        <v>13</v>
      </c>
      <c r="B38" s="7" t="s">
        <v>345</v>
      </c>
      <c r="C38" s="46" t="s">
        <v>15</v>
      </c>
      <c r="D38" s="9" t="s">
        <v>17</v>
      </c>
      <c r="E38" s="55">
        <v>1</v>
      </c>
    </row>
    <row r="39" spans="1:5" ht="31.2" x14ac:dyDescent="0.3">
      <c r="A39" s="44">
        <v>14</v>
      </c>
      <c r="B39" s="51" t="s">
        <v>346</v>
      </c>
      <c r="C39" s="46" t="s">
        <v>15</v>
      </c>
      <c r="D39" s="9" t="s">
        <v>17</v>
      </c>
      <c r="E39" s="55">
        <v>1</v>
      </c>
    </row>
    <row r="40" spans="1:5" ht="31.2" x14ac:dyDescent="0.3">
      <c r="A40" s="44">
        <v>15</v>
      </c>
      <c r="B40" s="7" t="s">
        <v>347</v>
      </c>
      <c r="C40" s="46" t="s">
        <v>15</v>
      </c>
      <c r="D40" s="9" t="s">
        <v>17</v>
      </c>
      <c r="E40" s="55">
        <v>1</v>
      </c>
    </row>
    <row r="41" spans="1:5" ht="31.2" x14ac:dyDescent="0.3">
      <c r="A41" s="44">
        <v>16</v>
      </c>
      <c r="B41" s="7" t="s">
        <v>348</v>
      </c>
      <c r="C41" s="46" t="s">
        <v>15</v>
      </c>
      <c r="D41" s="9" t="s">
        <v>17</v>
      </c>
      <c r="E41" s="55">
        <v>1</v>
      </c>
    </row>
    <row r="42" spans="1:5" ht="31.2" x14ac:dyDescent="0.3">
      <c r="A42" s="44">
        <v>17</v>
      </c>
      <c r="B42" s="7" t="s">
        <v>349</v>
      </c>
      <c r="C42" s="46" t="s">
        <v>15</v>
      </c>
      <c r="D42" s="9" t="s">
        <v>17</v>
      </c>
      <c r="E42" s="55">
        <v>1</v>
      </c>
    </row>
    <row r="43" spans="1:5" ht="31.2" x14ac:dyDescent="0.3">
      <c r="A43" s="44">
        <v>18</v>
      </c>
      <c r="B43" s="51" t="s">
        <v>350</v>
      </c>
      <c r="C43" s="46" t="s">
        <v>15</v>
      </c>
      <c r="D43" s="9" t="s">
        <v>17</v>
      </c>
      <c r="E43" s="55">
        <v>1</v>
      </c>
    </row>
    <row r="44" spans="1:5" ht="46.8" x14ac:dyDescent="0.3">
      <c r="A44" s="44">
        <v>19</v>
      </c>
      <c r="B44" s="51" t="s">
        <v>166</v>
      </c>
      <c r="C44" s="46" t="s">
        <v>15</v>
      </c>
      <c r="D44" s="9" t="s">
        <v>10</v>
      </c>
      <c r="E44" s="55">
        <v>1</v>
      </c>
    </row>
    <row r="45" spans="1:5" ht="31.2" x14ac:dyDescent="0.3">
      <c r="A45" s="44">
        <v>20</v>
      </c>
      <c r="B45" s="10" t="s">
        <v>319</v>
      </c>
      <c r="C45" s="46" t="s">
        <v>15</v>
      </c>
      <c r="D45" s="9" t="s">
        <v>17</v>
      </c>
      <c r="E45" s="55">
        <v>1</v>
      </c>
    </row>
    <row r="46" spans="1:5" ht="31.2" x14ac:dyDescent="0.3">
      <c r="A46" s="44">
        <v>21</v>
      </c>
      <c r="B46" s="10" t="s">
        <v>326</v>
      </c>
      <c r="C46" s="46" t="s">
        <v>15</v>
      </c>
      <c r="D46" s="9" t="s">
        <v>10</v>
      </c>
      <c r="E46" s="55">
        <v>1</v>
      </c>
    </row>
    <row r="47" spans="1:5" ht="31.2" x14ac:dyDescent="0.3">
      <c r="A47" s="44">
        <v>22</v>
      </c>
      <c r="B47" s="7" t="s">
        <v>327</v>
      </c>
      <c r="C47" s="46" t="s">
        <v>15</v>
      </c>
      <c r="D47" s="9" t="s">
        <v>10</v>
      </c>
      <c r="E47" s="55">
        <v>1</v>
      </c>
    </row>
    <row r="48" spans="1:5" ht="46.8" x14ac:dyDescent="0.3">
      <c r="A48" s="44">
        <v>23</v>
      </c>
      <c r="B48" s="7" t="s">
        <v>328</v>
      </c>
      <c r="C48" s="46" t="s">
        <v>15</v>
      </c>
      <c r="D48" s="9" t="s">
        <v>10</v>
      </c>
      <c r="E48" s="55">
        <v>1</v>
      </c>
    </row>
    <row r="49" spans="1:5" ht="31.2" x14ac:dyDescent="0.3">
      <c r="A49" s="44">
        <v>24</v>
      </c>
      <c r="B49" s="7" t="s">
        <v>329</v>
      </c>
      <c r="C49" s="46" t="s">
        <v>15</v>
      </c>
      <c r="D49" s="9" t="s">
        <v>10</v>
      </c>
      <c r="E49" s="55">
        <v>1</v>
      </c>
    </row>
    <row r="50" spans="1:5" ht="31.2" x14ac:dyDescent="0.3">
      <c r="A50" s="44">
        <v>25</v>
      </c>
      <c r="B50" s="7" t="s">
        <v>320</v>
      </c>
      <c r="C50" s="46" t="s">
        <v>15</v>
      </c>
      <c r="D50" s="9" t="s">
        <v>17</v>
      </c>
      <c r="E50" s="55">
        <v>1</v>
      </c>
    </row>
    <row r="51" spans="1:5" ht="31.2" x14ac:dyDescent="0.3">
      <c r="A51" s="44">
        <v>26</v>
      </c>
      <c r="B51" s="7" t="s">
        <v>330</v>
      </c>
      <c r="C51" s="46" t="s">
        <v>15</v>
      </c>
      <c r="D51" s="9" t="s">
        <v>10</v>
      </c>
      <c r="E51" s="55">
        <v>1</v>
      </c>
    </row>
    <row r="52" spans="1:5" ht="31.2" x14ac:dyDescent="0.3">
      <c r="A52" s="44">
        <v>27</v>
      </c>
      <c r="B52" s="51" t="s">
        <v>410</v>
      </c>
      <c r="C52" s="46" t="s">
        <v>15</v>
      </c>
      <c r="D52" s="9" t="s">
        <v>10</v>
      </c>
      <c r="E52" s="55">
        <v>1</v>
      </c>
    </row>
    <row r="53" spans="1:5" ht="31.2" x14ac:dyDescent="0.3">
      <c r="A53" s="44">
        <v>28</v>
      </c>
      <c r="B53" s="7" t="s">
        <v>331</v>
      </c>
      <c r="C53" s="46" t="s">
        <v>15</v>
      </c>
      <c r="D53" s="9" t="s">
        <v>10</v>
      </c>
      <c r="E53" s="55">
        <v>1</v>
      </c>
    </row>
    <row r="54" spans="1:5" ht="31.2" x14ac:dyDescent="0.3">
      <c r="A54" s="44">
        <v>29</v>
      </c>
      <c r="B54" s="7" t="s">
        <v>332</v>
      </c>
      <c r="C54" s="46" t="s">
        <v>15</v>
      </c>
      <c r="D54" s="9" t="s">
        <v>10</v>
      </c>
      <c r="E54" s="55">
        <v>1</v>
      </c>
    </row>
    <row r="55" spans="1:5" ht="31.2" x14ac:dyDescent="0.3">
      <c r="A55" s="44">
        <v>30</v>
      </c>
      <c r="B55" s="10" t="s">
        <v>333</v>
      </c>
      <c r="C55" s="46" t="s">
        <v>15</v>
      </c>
      <c r="D55" s="9" t="s">
        <v>10</v>
      </c>
      <c r="E55" s="55">
        <v>1</v>
      </c>
    </row>
    <row r="56" spans="1:5" ht="31.2" x14ac:dyDescent="0.3">
      <c r="A56" s="44">
        <v>31</v>
      </c>
      <c r="B56" s="7" t="s">
        <v>334</v>
      </c>
      <c r="C56" s="46" t="s">
        <v>15</v>
      </c>
      <c r="D56" s="9" t="s">
        <v>10</v>
      </c>
      <c r="E56" s="55">
        <v>1</v>
      </c>
    </row>
    <row r="57" spans="1:5" ht="31.2" x14ac:dyDescent="0.3">
      <c r="A57" s="44">
        <v>32</v>
      </c>
      <c r="B57" s="7" t="s">
        <v>335</v>
      </c>
      <c r="C57" s="46" t="s">
        <v>15</v>
      </c>
      <c r="D57" s="9" t="s">
        <v>10</v>
      </c>
      <c r="E57" s="55">
        <v>1</v>
      </c>
    </row>
    <row r="58" spans="1:5" ht="31.2" x14ac:dyDescent="0.3">
      <c r="A58" s="44">
        <v>33</v>
      </c>
      <c r="B58" s="7" t="s">
        <v>336</v>
      </c>
      <c r="C58" s="46" t="s">
        <v>15</v>
      </c>
      <c r="D58" s="9" t="s">
        <v>10</v>
      </c>
      <c r="E58" s="55">
        <v>1</v>
      </c>
    </row>
    <row r="59" spans="1:5" ht="31.2" x14ac:dyDescent="0.3">
      <c r="A59" s="44">
        <v>34</v>
      </c>
      <c r="B59" s="51" t="s">
        <v>525</v>
      </c>
      <c r="C59" s="46" t="s">
        <v>15</v>
      </c>
      <c r="D59" s="9" t="s">
        <v>10</v>
      </c>
      <c r="E59" s="55">
        <v>1</v>
      </c>
    </row>
    <row r="60" spans="1:5" ht="31.2" x14ac:dyDescent="0.3">
      <c r="A60" s="44">
        <v>35</v>
      </c>
      <c r="B60" s="7" t="s">
        <v>531</v>
      </c>
      <c r="C60" s="46" t="s">
        <v>15</v>
      </c>
      <c r="D60" s="9" t="s">
        <v>10</v>
      </c>
      <c r="E60" s="55">
        <v>1</v>
      </c>
    </row>
    <row r="61" spans="1:5" ht="31.2" x14ac:dyDescent="0.3">
      <c r="A61" s="44">
        <v>36</v>
      </c>
      <c r="B61" s="51" t="s">
        <v>526</v>
      </c>
      <c r="C61" s="46" t="s">
        <v>15</v>
      </c>
      <c r="D61" s="9" t="s">
        <v>10</v>
      </c>
      <c r="E61" s="55">
        <v>1</v>
      </c>
    </row>
    <row r="62" spans="1:5" ht="31.2" x14ac:dyDescent="0.3">
      <c r="A62" s="44">
        <v>37</v>
      </c>
      <c r="B62" s="51" t="s">
        <v>411</v>
      </c>
      <c r="C62" s="46" t="s">
        <v>15</v>
      </c>
      <c r="D62" s="9" t="s">
        <v>10</v>
      </c>
      <c r="E62" s="55">
        <v>1</v>
      </c>
    </row>
    <row r="63" spans="1:5" ht="31.2" x14ac:dyDescent="0.3">
      <c r="A63" s="44">
        <v>38</v>
      </c>
      <c r="B63" s="51" t="s">
        <v>527</v>
      </c>
      <c r="C63" s="46" t="s">
        <v>15</v>
      </c>
      <c r="D63" s="9" t="s">
        <v>10</v>
      </c>
      <c r="E63" s="55">
        <v>1</v>
      </c>
    </row>
    <row r="64" spans="1:5" ht="31.2" x14ac:dyDescent="0.3">
      <c r="A64" s="44">
        <v>39</v>
      </c>
      <c r="B64" s="87" t="s">
        <v>337</v>
      </c>
      <c r="C64" s="46" t="s">
        <v>15</v>
      </c>
      <c r="D64" s="9" t="s">
        <v>10</v>
      </c>
      <c r="E64" s="55">
        <v>1</v>
      </c>
    </row>
    <row r="65" spans="1:5" ht="31.2" x14ac:dyDescent="0.3">
      <c r="A65" s="44">
        <v>40</v>
      </c>
      <c r="B65" s="67" t="s">
        <v>297</v>
      </c>
      <c r="C65" s="46" t="s">
        <v>15</v>
      </c>
      <c r="D65" s="9" t="s">
        <v>17</v>
      </c>
      <c r="E65" s="55">
        <v>1</v>
      </c>
    </row>
    <row r="66" spans="1:5" ht="31.2" x14ac:dyDescent="0.3">
      <c r="A66" s="44">
        <v>41</v>
      </c>
      <c r="B66" s="67" t="s">
        <v>535</v>
      </c>
      <c r="C66" s="46" t="s">
        <v>15</v>
      </c>
      <c r="D66" s="9" t="s">
        <v>10</v>
      </c>
      <c r="E66" s="55">
        <v>1</v>
      </c>
    </row>
    <row r="67" spans="1:5" ht="46.8" x14ac:dyDescent="0.3">
      <c r="A67" s="44">
        <v>42</v>
      </c>
      <c r="B67" s="7" t="s">
        <v>314</v>
      </c>
      <c r="C67" s="46" t="s">
        <v>15</v>
      </c>
      <c r="D67" s="9" t="s">
        <v>5</v>
      </c>
      <c r="E67" s="55">
        <v>1</v>
      </c>
    </row>
    <row r="68" spans="1:5" ht="31.2" x14ac:dyDescent="0.3">
      <c r="A68" s="44">
        <v>43</v>
      </c>
      <c r="B68" s="67" t="s">
        <v>483</v>
      </c>
      <c r="C68" s="46" t="s">
        <v>15</v>
      </c>
      <c r="D68" s="9" t="s">
        <v>10</v>
      </c>
      <c r="E68" s="55">
        <v>1</v>
      </c>
    </row>
    <row r="69" spans="1:5" ht="31.2" x14ac:dyDescent="0.3">
      <c r="A69" s="44">
        <v>44</v>
      </c>
      <c r="B69" s="67" t="s">
        <v>536</v>
      </c>
      <c r="C69" s="46" t="s">
        <v>15</v>
      </c>
      <c r="D69" s="9" t="s">
        <v>10</v>
      </c>
      <c r="E69" s="55">
        <v>1</v>
      </c>
    </row>
    <row r="70" spans="1:5" ht="31.2" x14ac:dyDescent="0.3">
      <c r="A70" s="44">
        <v>45</v>
      </c>
      <c r="B70" s="82" t="s">
        <v>537</v>
      </c>
      <c r="C70" s="46" t="s">
        <v>15</v>
      </c>
      <c r="D70" s="9" t="s">
        <v>10</v>
      </c>
      <c r="E70" s="55">
        <v>1</v>
      </c>
    </row>
    <row r="71" spans="1:5" ht="31.2" x14ac:dyDescent="0.3">
      <c r="A71" s="44">
        <v>46</v>
      </c>
      <c r="B71" s="82" t="s">
        <v>538</v>
      </c>
      <c r="C71" s="46" t="s">
        <v>15</v>
      </c>
      <c r="D71" s="9" t="s">
        <v>10</v>
      </c>
      <c r="E71" s="55">
        <v>1</v>
      </c>
    </row>
    <row r="72" spans="1:5" ht="31.2" x14ac:dyDescent="0.3">
      <c r="A72" s="44">
        <v>47</v>
      </c>
      <c r="B72" s="82" t="s">
        <v>539</v>
      </c>
      <c r="C72" s="46" t="s">
        <v>15</v>
      </c>
      <c r="D72" s="9" t="s">
        <v>10</v>
      </c>
      <c r="E72" s="55">
        <v>1</v>
      </c>
    </row>
    <row r="73" spans="1:5" ht="46.8" x14ac:dyDescent="0.3">
      <c r="A73" s="44">
        <v>48</v>
      </c>
      <c r="B73" s="82" t="s">
        <v>540</v>
      </c>
      <c r="C73" s="46" t="s">
        <v>15</v>
      </c>
      <c r="D73" s="9" t="s">
        <v>10</v>
      </c>
      <c r="E73" s="55">
        <v>1</v>
      </c>
    </row>
    <row r="74" spans="1:5" ht="31.2" x14ac:dyDescent="0.3">
      <c r="A74" s="44">
        <v>49</v>
      </c>
      <c r="B74" s="67" t="s">
        <v>201</v>
      </c>
      <c r="C74" s="46" t="s">
        <v>15</v>
      </c>
      <c r="D74" s="9" t="s">
        <v>10</v>
      </c>
      <c r="E74" s="55">
        <v>1</v>
      </c>
    </row>
    <row r="75" spans="1:5" ht="31.2" x14ac:dyDescent="0.3">
      <c r="A75" s="44">
        <v>50</v>
      </c>
      <c r="B75" s="96" t="s">
        <v>194</v>
      </c>
      <c r="C75" s="46" t="s">
        <v>15</v>
      </c>
      <c r="D75" s="9" t="s">
        <v>10</v>
      </c>
      <c r="E75" s="55">
        <v>1</v>
      </c>
    </row>
    <row r="76" spans="1:5" ht="31.2" x14ac:dyDescent="0.3">
      <c r="A76" s="44">
        <v>51</v>
      </c>
      <c r="B76" s="51" t="s">
        <v>351</v>
      </c>
      <c r="C76" s="46" t="s">
        <v>15</v>
      </c>
      <c r="D76" s="9" t="s">
        <v>17</v>
      </c>
      <c r="E76" s="55">
        <v>1</v>
      </c>
    </row>
    <row r="77" spans="1:5" ht="31.2" x14ac:dyDescent="0.3">
      <c r="A77" s="44">
        <v>52</v>
      </c>
      <c r="B77" s="98" t="s">
        <v>352</v>
      </c>
      <c r="C77" s="46" t="s">
        <v>15</v>
      </c>
      <c r="D77" s="9" t="s">
        <v>17</v>
      </c>
      <c r="E77" s="55">
        <v>1</v>
      </c>
    </row>
    <row r="78" spans="1:5" ht="31.2" x14ac:dyDescent="0.3">
      <c r="A78" s="44">
        <v>53</v>
      </c>
      <c r="B78" s="51" t="s">
        <v>353</v>
      </c>
      <c r="C78" s="46" t="s">
        <v>15</v>
      </c>
      <c r="D78" s="9" t="s">
        <v>17</v>
      </c>
      <c r="E78" s="55">
        <v>1</v>
      </c>
    </row>
    <row r="79" spans="1:5" ht="31.2" x14ac:dyDescent="0.3">
      <c r="A79" s="44">
        <v>54</v>
      </c>
      <c r="B79" s="51" t="s">
        <v>524</v>
      </c>
      <c r="C79" s="46" t="s">
        <v>15</v>
      </c>
      <c r="D79" s="9" t="s">
        <v>10</v>
      </c>
      <c r="E79" s="55">
        <v>1</v>
      </c>
    </row>
    <row r="80" spans="1:5" ht="31.2" x14ac:dyDescent="0.3">
      <c r="A80" s="44">
        <v>55</v>
      </c>
      <c r="B80" s="7" t="s">
        <v>532</v>
      </c>
      <c r="C80" s="46" t="s">
        <v>15</v>
      </c>
      <c r="D80" s="9" t="s">
        <v>10</v>
      </c>
      <c r="E80" s="55">
        <v>1</v>
      </c>
    </row>
    <row r="81" spans="1:5" ht="31.2" x14ac:dyDescent="0.3">
      <c r="A81" s="44">
        <v>56</v>
      </c>
      <c r="B81" s="10" t="s">
        <v>338</v>
      </c>
      <c r="C81" s="46" t="s">
        <v>15</v>
      </c>
      <c r="D81" s="9" t="s">
        <v>10</v>
      </c>
      <c r="E81" s="55">
        <v>1</v>
      </c>
    </row>
    <row r="82" spans="1:5" ht="31.2" x14ac:dyDescent="0.3">
      <c r="A82" s="44">
        <v>57</v>
      </c>
      <c r="B82" s="7" t="s">
        <v>533</v>
      </c>
      <c r="C82" s="20" t="s">
        <v>15</v>
      </c>
      <c r="D82" s="9" t="s">
        <v>5</v>
      </c>
      <c r="E82" s="55">
        <v>1</v>
      </c>
    </row>
    <row r="83" spans="1:5" ht="31.2" x14ac:dyDescent="0.3">
      <c r="A83" s="44">
        <v>58</v>
      </c>
      <c r="B83" s="7" t="s">
        <v>315</v>
      </c>
      <c r="C83" s="20" t="s">
        <v>15</v>
      </c>
      <c r="D83" s="9" t="s">
        <v>5</v>
      </c>
      <c r="E83" s="55">
        <v>1</v>
      </c>
    </row>
    <row r="84" spans="1:5" ht="31.2" x14ac:dyDescent="0.3">
      <c r="A84" s="44">
        <v>59</v>
      </c>
      <c r="B84" s="10" t="s">
        <v>323</v>
      </c>
      <c r="C84" s="20" t="s">
        <v>15</v>
      </c>
      <c r="D84" s="9" t="s">
        <v>17</v>
      </c>
      <c r="E84" s="55">
        <v>1</v>
      </c>
    </row>
    <row r="85" spans="1:5" ht="31.2" x14ac:dyDescent="0.3">
      <c r="A85" s="44">
        <v>60</v>
      </c>
      <c r="B85" s="7" t="s">
        <v>321</v>
      </c>
      <c r="C85" s="20" t="s">
        <v>15</v>
      </c>
      <c r="D85" s="9" t="s">
        <v>17</v>
      </c>
      <c r="E85" s="55">
        <v>1</v>
      </c>
    </row>
    <row r="86" spans="1:5" ht="31.2" x14ac:dyDescent="0.3">
      <c r="A86" s="44">
        <v>61</v>
      </c>
      <c r="B86" s="10" t="s">
        <v>322</v>
      </c>
      <c r="C86" s="20" t="s">
        <v>15</v>
      </c>
      <c r="D86" s="9" t="s">
        <v>17</v>
      </c>
      <c r="E86" s="55">
        <v>1</v>
      </c>
    </row>
    <row r="87" spans="1:5" ht="31.2" x14ac:dyDescent="0.3">
      <c r="A87" s="44">
        <v>62</v>
      </c>
      <c r="B87" s="7" t="s">
        <v>324</v>
      </c>
      <c r="C87" s="20" t="s">
        <v>15</v>
      </c>
      <c r="D87" s="9" t="s">
        <v>17</v>
      </c>
      <c r="E87" s="55">
        <v>1</v>
      </c>
    </row>
    <row r="88" spans="1:5" ht="31.2" x14ac:dyDescent="0.3">
      <c r="A88" s="44">
        <v>63</v>
      </c>
      <c r="B88" s="7" t="s">
        <v>325</v>
      </c>
      <c r="C88" s="20" t="s">
        <v>15</v>
      </c>
      <c r="D88" s="9" t="s">
        <v>17</v>
      </c>
      <c r="E88" s="55">
        <v>1</v>
      </c>
    </row>
    <row r="89" spans="1:5" ht="31.2" x14ac:dyDescent="0.3">
      <c r="A89" s="44">
        <v>64</v>
      </c>
      <c r="B89" s="51" t="s">
        <v>192</v>
      </c>
      <c r="C89" s="20" t="s">
        <v>15</v>
      </c>
      <c r="D89" s="9" t="s">
        <v>10</v>
      </c>
      <c r="E89" s="55">
        <v>1</v>
      </c>
    </row>
    <row r="90" spans="1:5" ht="46.8" x14ac:dyDescent="0.3">
      <c r="A90" s="44">
        <v>65</v>
      </c>
      <c r="B90" s="51" t="s">
        <v>493</v>
      </c>
      <c r="C90" s="20" t="s">
        <v>15</v>
      </c>
      <c r="D90" s="9" t="s">
        <v>10</v>
      </c>
      <c r="E90" s="55">
        <v>1</v>
      </c>
    </row>
    <row r="91" spans="1:5" ht="46.8" x14ac:dyDescent="0.3">
      <c r="A91" s="44">
        <v>66</v>
      </c>
      <c r="B91" s="51" t="s">
        <v>190</v>
      </c>
      <c r="C91" s="20" t="s">
        <v>15</v>
      </c>
      <c r="D91" s="9" t="s">
        <v>10</v>
      </c>
      <c r="E91" s="55">
        <v>1</v>
      </c>
    </row>
    <row r="92" spans="1:5" ht="31.2" x14ac:dyDescent="0.3">
      <c r="A92" s="44">
        <v>67</v>
      </c>
      <c r="B92" s="51" t="s">
        <v>312</v>
      </c>
      <c r="C92" s="20" t="s">
        <v>15</v>
      </c>
      <c r="D92" s="9" t="s">
        <v>10</v>
      </c>
      <c r="E92" s="55">
        <v>1</v>
      </c>
    </row>
    <row r="93" spans="1:5" ht="31.2" x14ac:dyDescent="0.3">
      <c r="A93" s="44">
        <v>68</v>
      </c>
      <c r="B93" s="51" t="s">
        <v>494</v>
      </c>
      <c r="C93" s="20" t="s">
        <v>15</v>
      </c>
      <c r="D93" s="9" t="s">
        <v>10</v>
      </c>
      <c r="E93" s="55">
        <v>1</v>
      </c>
    </row>
    <row r="94" spans="1:5" ht="31.2" x14ac:dyDescent="0.3">
      <c r="A94" s="44">
        <v>69</v>
      </c>
      <c r="B94" s="51" t="s">
        <v>168</v>
      </c>
      <c r="C94" s="20" t="s">
        <v>15</v>
      </c>
      <c r="D94" s="9" t="s">
        <v>10</v>
      </c>
      <c r="E94" s="55">
        <v>1</v>
      </c>
    </row>
    <row r="95" spans="1:5" ht="46.8" x14ac:dyDescent="0.3">
      <c r="A95" s="44">
        <v>70</v>
      </c>
      <c r="B95" s="51" t="s">
        <v>495</v>
      </c>
      <c r="C95" s="20" t="s">
        <v>15</v>
      </c>
      <c r="D95" s="9" t="s">
        <v>10</v>
      </c>
      <c r="E95" s="55">
        <v>1</v>
      </c>
    </row>
    <row r="96" spans="1:5" ht="31.2" x14ac:dyDescent="0.3">
      <c r="A96" s="44">
        <v>71</v>
      </c>
      <c r="B96" s="51" t="s">
        <v>241</v>
      </c>
      <c r="C96" s="20" t="s">
        <v>15</v>
      </c>
      <c r="D96" s="9" t="s">
        <v>10</v>
      </c>
      <c r="E96" s="55">
        <v>1</v>
      </c>
    </row>
    <row r="97" spans="1:5" ht="31.2" x14ac:dyDescent="0.3">
      <c r="A97" s="44">
        <v>72</v>
      </c>
      <c r="B97" s="51" t="s">
        <v>284</v>
      </c>
      <c r="C97" s="20" t="s">
        <v>15</v>
      </c>
      <c r="D97" s="9" t="s">
        <v>10</v>
      </c>
      <c r="E97" s="55">
        <v>1</v>
      </c>
    </row>
    <row r="98" spans="1:5" ht="46.8" x14ac:dyDescent="0.3">
      <c r="A98" s="44">
        <v>73</v>
      </c>
      <c r="B98" s="10" t="s">
        <v>534</v>
      </c>
      <c r="C98" s="20" t="s">
        <v>15</v>
      </c>
      <c r="D98" s="9" t="s">
        <v>5</v>
      </c>
      <c r="E98" s="55">
        <v>1</v>
      </c>
    </row>
    <row r="99" spans="1:5" ht="31.2" x14ac:dyDescent="0.3">
      <c r="A99" s="44">
        <v>74</v>
      </c>
      <c r="B99" s="51" t="s">
        <v>199</v>
      </c>
      <c r="C99" s="20" t="s">
        <v>15</v>
      </c>
      <c r="D99" s="9" t="s">
        <v>10</v>
      </c>
      <c r="E99" s="55">
        <v>1</v>
      </c>
    </row>
    <row r="100" spans="1:5" ht="21" x14ac:dyDescent="0.3">
      <c r="A100" s="125" t="s">
        <v>10</v>
      </c>
      <c r="B100" s="126"/>
      <c r="C100" s="126"/>
      <c r="D100" s="126"/>
      <c r="E100" s="127"/>
    </row>
    <row r="101" spans="1:5" ht="31.2" x14ac:dyDescent="0.3">
      <c r="A101" s="56">
        <v>1</v>
      </c>
      <c r="B101" s="87" t="s">
        <v>354</v>
      </c>
      <c r="C101" s="46" t="s">
        <v>15</v>
      </c>
      <c r="D101" s="9" t="s">
        <v>10</v>
      </c>
      <c r="E101" s="55">
        <v>1</v>
      </c>
    </row>
    <row r="102" spans="1:5" ht="31.2" x14ac:dyDescent="0.3">
      <c r="A102" s="56">
        <v>2</v>
      </c>
      <c r="B102" s="82" t="s">
        <v>355</v>
      </c>
      <c r="C102" s="46" t="s">
        <v>15</v>
      </c>
      <c r="D102" s="9" t="s">
        <v>10</v>
      </c>
      <c r="E102" s="55">
        <v>1</v>
      </c>
    </row>
    <row r="103" spans="1:5" ht="31.2" x14ac:dyDescent="0.3">
      <c r="A103" s="56">
        <v>3</v>
      </c>
      <c r="B103" s="82" t="s">
        <v>356</v>
      </c>
      <c r="C103" s="46" t="s">
        <v>15</v>
      </c>
      <c r="D103" s="9" t="s">
        <v>10</v>
      </c>
      <c r="E103" s="55">
        <v>1</v>
      </c>
    </row>
    <row r="104" spans="1:5" ht="31.2" x14ac:dyDescent="0.3">
      <c r="A104" s="56">
        <v>4</v>
      </c>
      <c r="B104" s="87" t="s">
        <v>357</v>
      </c>
      <c r="C104" s="46" t="s">
        <v>15</v>
      </c>
      <c r="D104" s="9" t="s">
        <v>10</v>
      </c>
      <c r="E104" s="55">
        <v>1</v>
      </c>
    </row>
    <row r="105" spans="1:5" ht="31.2" x14ac:dyDescent="0.3">
      <c r="A105" s="56">
        <v>5</v>
      </c>
      <c r="B105" s="82" t="s">
        <v>358</v>
      </c>
      <c r="C105" s="46" t="s">
        <v>15</v>
      </c>
      <c r="D105" s="9" t="s">
        <v>10</v>
      </c>
      <c r="E105" s="55">
        <v>1</v>
      </c>
    </row>
    <row r="106" spans="1:5" ht="31.2" x14ac:dyDescent="0.3">
      <c r="A106" s="56">
        <v>6</v>
      </c>
      <c r="B106" s="82" t="s">
        <v>359</v>
      </c>
      <c r="C106" s="46" t="s">
        <v>15</v>
      </c>
      <c r="D106" s="9" t="s">
        <v>10</v>
      </c>
      <c r="E106" s="55">
        <v>1</v>
      </c>
    </row>
    <row r="107" spans="1:5" ht="31.2" x14ac:dyDescent="0.3">
      <c r="A107" s="56">
        <v>7</v>
      </c>
      <c r="B107" s="97" t="s">
        <v>360</v>
      </c>
      <c r="C107" s="46" t="s">
        <v>15</v>
      </c>
      <c r="D107" s="9" t="s">
        <v>10</v>
      </c>
      <c r="E107" s="55">
        <v>1</v>
      </c>
    </row>
    <row r="108" spans="1:5" ht="31.2" x14ac:dyDescent="0.3">
      <c r="A108" s="56">
        <v>8</v>
      </c>
      <c r="B108" s="87" t="s">
        <v>361</v>
      </c>
      <c r="C108" s="46" t="s">
        <v>15</v>
      </c>
      <c r="D108" s="9" t="s">
        <v>10</v>
      </c>
      <c r="E108" s="55">
        <v>1</v>
      </c>
    </row>
    <row r="109" spans="1:5" ht="31.2" x14ac:dyDescent="0.3">
      <c r="A109" s="56">
        <v>9</v>
      </c>
      <c r="B109" s="67" t="s">
        <v>263</v>
      </c>
      <c r="C109" s="46" t="s">
        <v>15</v>
      </c>
      <c r="D109" s="9" t="s">
        <v>10</v>
      </c>
      <c r="E109" s="55">
        <v>1</v>
      </c>
    </row>
    <row r="110" spans="1:5" ht="31.2" x14ac:dyDescent="0.3">
      <c r="A110" s="56">
        <v>10</v>
      </c>
      <c r="B110" s="82" t="s">
        <v>362</v>
      </c>
      <c r="C110" s="46" t="s">
        <v>15</v>
      </c>
      <c r="D110" s="9" t="s">
        <v>10</v>
      </c>
      <c r="E110" s="55">
        <v>1</v>
      </c>
    </row>
    <row r="111" spans="1:5" ht="31.2" x14ac:dyDescent="0.3">
      <c r="A111" s="56">
        <v>11</v>
      </c>
      <c r="B111" s="82" t="s">
        <v>363</v>
      </c>
      <c r="C111" s="46" t="s">
        <v>15</v>
      </c>
      <c r="D111" s="9" t="s">
        <v>10</v>
      </c>
      <c r="E111" s="55">
        <v>1</v>
      </c>
    </row>
    <row r="112" spans="1:5" ht="31.2" x14ac:dyDescent="0.3">
      <c r="A112" s="56">
        <v>12</v>
      </c>
      <c r="B112" s="87" t="s">
        <v>364</v>
      </c>
      <c r="C112" s="46" t="s">
        <v>15</v>
      </c>
      <c r="D112" s="9" t="s">
        <v>10</v>
      </c>
      <c r="E112" s="55">
        <v>1</v>
      </c>
    </row>
    <row r="113" spans="1:5" ht="31.2" x14ac:dyDescent="0.3">
      <c r="A113" s="56">
        <v>13</v>
      </c>
      <c r="B113" s="82" t="s">
        <v>365</v>
      </c>
      <c r="C113" s="46" t="s">
        <v>15</v>
      </c>
      <c r="D113" s="9" t="s">
        <v>10</v>
      </c>
      <c r="E113" s="55">
        <v>1</v>
      </c>
    </row>
    <row r="114" spans="1:5" ht="31.2" x14ac:dyDescent="0.3">
      <c r="A114" s="56">
        <v>14</v>
      </c>
      <c r="B114" s="87" t="s">
        <v>366</v>
      </c>
      <c r="C114" s="46" t="s">
        <v>15</v>
      </c>
      <c r="D114" s="9" t="s">
        <v>10</v>
      </c>
      <c r="E114" s="55">
        <v>1</v>
      </c>
    </row>
    <row r="115" spans="1:5" ht="31.2" x14ac:dyDescent="0.3">
      <c r="A115" s="56">
        <v>15</v>
      </c>
      <c r="B115" s="67" t="s">
        <v>245</v>
      </c>
      <c r="C115" s="46" t="s">
        <v>15</v>
      </c>
      <c r="D115" s="9" t="s">
        <v>10</v>
      </c>
      <c r="E115" s="55">
        <v>1</v>
      </c>
    </row>
    <row r="116" spans="1:5" ht="31.2" x14ac:dyDescent="0.3">
      <c r="A116" s="56">
        <v>16</v>
      </c>
      <c r="B116" s="67" t="s">
        <v>367</v>
      </c>
      <c r="C116" s="46" t="s">
        <v>15</v>
      </c>
      <c r="D116" s="9" t="s">
        <v>10</v>
      </c>
      <c r="E116" s="55">
        <v>1</v>
      </c>
    </row>
    <row r="117" spans="1:5" ht="31.2" x14ac:dyDescent="0.3">
      <c r="A117" s="56">
        <v>17</v>
      </c>
      <c r="B117" s="87" t="s">
        <v>368</v>
      </c>
      <c r="C117" s="46" t="s">
        <v>15</v>
      </c>
      <c r="D117" s="9" t="s">
        <v>10</v>
      </c>
      <c r="E117" s="55">
        <v>1</v>
      </c>
    </row>
    <row r="118" spans="1:5" ht="31.2" x14ac:dyDescent="0.3">
      <c r="A118" s="56">
        <v>18</v>
      </c>
      <c r="B118" s="10" t="s">
        <v>369</v>
      </c>
      <c r="C118" s="20" t="s">
        <v>15</v>
      </c>
      <c r="D118" s="9" t="s">
        <v>10</v>
      </c>
      <c r="E118" s="55">
        <v>1</v>
      </c>
    </row>
    <row r="119" spans="1:5" ht="31.2" x14ac:dyDescent="0.3">
      <c r="A119" s="56">
        <v>19</v>
      </c>
      <c r="B119" s="91" t="s">
        <v>370</v>
      </c>
      <c r="C119" s="20" t="s">
        <v>15</v>
      </c>
      <c r="D119" s="9" t="s">
        <v>10</v>
      </c>
      <c r="E119" s="55">
        <v>1</v>
      </c>
    </row>
    <row r="120" spans="1:5" ht="31.2" x14ac:dyDescent="0.3">
      <c r="A120" s="56">
        <v>20</v>
      </c>
      <c r="B120" s="7" t="s">
        <v>371</v>
      </c>
      <c r="C120" s="20" t="s">
        <v>15</v>
      </c>
      <c r="D120" s="9" t="s">
        <v>10</v>
      </c>
      <c r="E120" s="55">
        <v>1</v>
      </c>
    </row>
    <row r="121" spans="1:5" ht="31.2" x14ac:dyDescent="0.3">
      <c r="A121" s="56">
        <v>21</v>
      </c>
      <c r="B121" s="7" t="s">
        <v>372</v>
      </c>
      <c r="C121" s="20" t="s">
        <v>15</v>
      </c>
      <c r="D121" s="9" t="s">
        <v>10</v>
      </c>
      <c r="E121" s="55">
        <v>1</v>
      </c>
    </row>
    <row r="122" spans="1:5" ht="31.2" x14ac:dyDescent="0.3">
      <c r="A122" s="56">
        <v>22</v>
      </c>
      <c r="B122" s="7" t="s">
        <v>373</v>
      </c>
      <c r="C122" s="20" t="s">
        <v>15</v>
      </c>
      <c r="D122" s="9" t="s">
        <v>10</v>
      </c>
      <c r="E122" s="55">
        <v>1</v>
      </c>
    </row>
    <row r="123" spans="1:5" ht="31.2" x14ac:dyDescent="0.3">
      <c r="A123" s="56">
        <v>23</v>
      </c>
      <c r="B123" s="7" t="s">
        <v>374</v>
      </c>
      <c r="C123" s="20" t="s">
        <v>15</v>
      </c>
      <c r="D123" s="9" t="s">
        <v>10</v>
      </c>
      <c r="E123" s="55">
        <v>1</v>
      </c>
    </row>
    <row r="124" spans="1:5" ht="31.2" x14ac:dyDescent="0.3">
      <c r="A124" s="56">
        <v>24</v>
      </c>
      <c r="B124" s="7" t="s">
        <v>375</v>
      </c>
      <c r="C124" s="20" t="s">
        <v>15</v>
      </c>
      <c r="D124" s="9" t="s">
        <v>10</v>
      </c>
      <c r="E124" s="55">
        <v>1</v>
      </c>
    </row>
    <row r="125" spans="1:5" ht="31.2" x14ac:dyDescent="0.3">
      <c r="A125" s="56">
        <v>25</v>
      </c>
      <c r="B125" s="10" t="s">
        <v>376</v>
      </c>
      <c r="C125" s="20" t="s">
        <v>15</v>
      </c>
      <c r="D125" s="9" t="s">
        <v>10</v>
      </c>
      <c r="E125" s="55">
        <v>1</v>
      </c>
    </row>
    <row r="126" spans="1:5" ht="31.2" x14ac:dyDescent="0.3">
      <c r="A126" s="56">
        <v>26</v>
      </c>
      <c r="B126" s="51" t="s">
        <v>265</v>
      </c>
      <c r="C126" s="20" t="s">
        <v>15</v>
      </c>
      <c r="D126" s="9" t="s">
        <v>10</v>
      </c>
      <c r="E126" s="55">
        <v>1</v>
      </c>
    </row>
    <row r="127" spans="1:5" ht="31.2" x14ac:dyDescent="0.3">
      <c r="A127" s="56">
        <v>27</v>
      </c>
      <c r="B127" s="90" t="s">
        <v>377</v>
      </c>
      <c r="C127" s="20" t="s">
        <v>15</v>
      </c>
      <c r="D127" s="9" t="s">
        <v>10</v>
      </c>
      <c r="E127" s="55">
        <v>1</v>
      </c>
    </row>
    <row r="128" spans="1:5" ht="31.2" x14ac:dyDescent="0.3">
      <c r="A128" s="56">
        <v>28</v>
      </c>
      <c r="B128" s="7" t="s">
        <v>378</v>
      </c>
      <c r="C128" s="20" t="s">
        <v>15</v>
      </c>
      <c r="D128" s="9" t="s">
        <v>10</v>
      </c>
      <c r="E128" s="55">
        <v>1</v>
      </c>
    </row>
    <row r="129" spans="1:5" ht="31.2" x14ac:dyDescent="0.3">
      <c r="A129" s="56">
        <v>29</v>
      </c>
      <c r="B129" s="92" t="s">
        <v>379</v>
      </c>
      <c r="C129" s="20" t="s">
        <v>15</v>
      </c>
      <c r="D129" s="9" t="s">
        <v>10</v>
      </c>
      <c r="E129" s="55">
        <v>1</v>
      </c>
    </row>
    <row r="130" spans="1:5" ht="31.2" x14ac:dyDescent="0.3">
      <c r="A130" s="56">
        <v>30</v>
      </c>
      <c r="B130" s="7" t="s">
        <v>380</v>
      </c>
      <c r="C130" s="20" t="s">
        <v>15</v>
      </c>
      <c r="D130" s="9" t="s">
        <v>10</v>
      </c>
      <c r="E130" s="55">
        <v>1</v>
      </c>
    </row>
    <row r="131" spans="1:5" ht="31.2" x14ac:dyDescent="0.3">
      <c r="A131" s="56">
        <v>31</v>
      </c>
      <c r="B131" s="10" t="s">
        <v>381</v>
      </c>
      <c r="C131" s="20" t="s">
        <v>15</v>
      </c>
      <c r="D131" s="9" t="s">
        <v>10</v>
      </c>
      <c r="E131" s="55">
        <v>1</v>
      </c>
    </row>
    <row r="132" spans="1:5" ht="31.2" x14ac:dyDescent="0.3">
      <c r="A132" s="56">
        <v>32</v>
      </c>
      <c r="B132" s="10" t="s">
        <v>382</v>
      </c>
      <c r="C132" s="20" t="s">
        <v>15</v>
      </c>
      <c r="D132" s="9" t="s">
        <v>10</v>
      </c>
      <c r="E132" s="55">
        <v>1</v>
      </c>
    </row>
    <row r="133" spans="1:5" ht="31.2" x14ac:dyDescent="0.3">
      <c r="A133" s="56">
        <v>33</v>
      </c>
      <c r="B133" s="10" t="s">
        <v>383</v>
      </c>
      <c r="C133" s="20" t="s">
        <v>15</v>
      </c>
      <c r="D133" s="9" t="s">
        <v>10</v>
      </c>
      <c r="E133" s="55">
        <v>1</v>
      </c>
    </row>
    <row r="134" spans="1:5" ht="31.2" x14ac:dyDescent="0.3">
      <c r="A134" s="56">
        <v>34</v>
      </c>
      <c r="B134" s="51" t="s">
        <v>248</v>
      </c>
      <c r="C134" s="20" t="s">
        <v>15</v>
      </c>
      <c r="D134" s="9" t="s">
        <v>10</v>
      </c>
      <c r="E134" s="55">
        <v>1</v>
      </c>
    </row>
    <row r="135" spans="1:5" ht="31.2" x14ac:dyDescent="0.3">
      <c r="A135" s="56">
        <v>35</v>
      </c>
      <c r="B135" s="7" t="s">
        <v>384</v>
      </c>
      <c r="C135" s="20" t="s">
        <v>15</v>
      </c>
      <c r="D135" s="9" t="s">
        <v>10</v>
      </c>
      <c r="E135" s="55">
        <v>1</v>
      </c>
    </row>
    <row r="136" spans="1:5" ht="31.2" x14ac:dyDescent="0.3">
      <c r="A136" s="56">
        <v>36</v>
      </c>
      <c r="B136" s="7" t="s">
        <v>385</v>
      </c>
      <c r="C136" s="20" t="s">
        <v>15</v>
      </c>
      <c r="D136" s="9" t="s">
        <v>10</v>
      </c>
      <c r="E136" s="55">
        <v>1</v>
      </c>
    </row>
    <row r="137" spans="1:5" ht="31.2" x14ac:dyDescent="0.3">
      <c r="A137" s="56">
        <v>37</v>
      </c>
      <c r="B137" s="51" t="s">
        <v>280</v>
      </c>
      <c r="C137" s="20" t="s">
        <v>15</v>
      </c>
      <c r="D137" s="9" t="s">
        <v>10</v>
      </c>
      <c r="E137" s="55">
        <v>1</v>
      </c>
    </row>
    <row r="138" spans="1:5" ht="31.2" x14ac:dyDescent="0.3">
      <c r="A138" s="56">
        <v>38</v>
      </c>
      <c r="B138" s="7" t="s">
        <v>386</v>
      </c>
      <c r="C138" s="20" t="s">
        <v>15</v>
      </c>
      <c r="D138" s="9" t="s">
        <v>10</v>
      </c>
      <c r="E138" s="55">
        <v>1</v>
      </c>
    </row>
    <row r="139" spans="1:5" ht="31.2" x14ac:dyDescent="0.3">
      <c r="A139" s="56">
        <v>39</v>
      </c>
      <c r="B139" s="7" t="s">
        <v>387</v>
      </c>
      <c r="C139" s="20" t="s">
        <v>15</v>
      </c>
      <c r="D139" s="9" t="s">
        <v>10</v>
      </c>
      <c r="E139" s="55">
        <v>1</v>
      </c>
    </row>
    <row r="140" spans="1:5" ht="31.2" x14ac:dyDescent="0.3">
      <c r="A140" s="56">
        <v>40</v>
      </c>
      <c r="B140" s="51" t="s">
        <v>388</v>
      </c>
      <c r="C140" s="20" t="s">
        <v>15</v>
      </c>
      <c r="D140" s="9" t="s">
        <v>10</v>
      </c>
      <c r="E140" s="55">
        <v>1</v>
      </c>
    </row>
    <row r="141" spans="1:5" ht="31.2" x14ac:dyDescent="0.3">
      <c r="A141" s="56">
        <v>41</v>
      </c>
      <c r="B141" s="10" t="s">
        <v>389</v>
      </c>
      <c r="C141" s="20" t="s">
        <v>15</v>
      </c>
      <c r="D141" s="9" t="s">
        <v>10</v>
      </c>
      <c r="E141" s="55">
        <v>1</v>
      </c>
    </row>
    <row r="142" spans="1:5" ht="31.2" x14ac:dyDescent="0.3">
      <c r="A142" s="56">
        <v>42</v>
      </c>
      <c r="B142" s="7" t="s">
        <v>390</v>
      </c>
      <c r="C142" s="20" t="s">
        <v>15</v>
      </c>
      <c r="D142" s="9" t="s">
        <v>10</v>
      </c>
      <c r="E142" s="55">
        <v>1</v>
      </c>
    </row>
    <row r="143" spans="1:5" ht="31.2" x14ac:dyDescent="0.3">
      <c r="A143" s="56">
        <v>43</v>
      </c>
      <c r="B143" s="10" t="s">
        <v>391</v>
      </c>
      <c r="C143" s="20" t="s">
        <v>15</v>
      </c>
      <c r="D143" s="9" t="s">
        <v>10</v>
      </c>
      <c r="E143" s="55">
        <v>1</v>
      </c>
    </row>
    <row r="144" spans="1:5" ht="31.2" x14ac:dyDescent="0.3">
      <c r="A144" s="56">
        <v>44</v>
      </c>
      <c r="B144" s="7" t="s">
        <v>392</v>
      </c>
      <c r="C144" s="20" t="s">
        <v>15</v>
      </c>
      <c r="D144" s="9" t="s">
        <v>10</v>
      </c>
      <c r="E144" s="55">
        <v>1</v>
      </c>
    </row>
    <row r="145" spans="1:5" ht="31.2" x14ac:dyDescent="0.3">
      <c r="A145" s="56">
        <v>45</v>
      </c>
      <c r="B145" s="7" t="s">
        <v>393</v>
      </c>
      <c r="C145" s="20" t="s">
        <v>15</v>
      </c>
      <c r="D145" s="9" t="s">
        <v>10</v>
      </c>
      <c r="E145" s="55">
        <v>1</v>
      </c>
    </row>
    <row r="146" spans="1:5" ht="31.2" x14ac:dyDescent="0.3">
      <c r="A146" s="56">
        <v>46</v>
      </c>
      <c r="B146" s="51" t="s">
        <v>252</v>
      </c>
      <c r="C146" s="20" t="s">
        <v>15</v>
      </c>
      <c r="D146" s="9" t="s">
        <v>10</v>
      </c>
      <c r="E146" s="55">
        <v>1</v>
      </c>
    </row>
    <row r="147" spans="1:5" ht="31.2" x14ac:dyDescent="0.3">
      <c r="A147" s="56">
        <v>47</v>
      </c>
      <c r="B147" s="51" t="s">
        <v>254</v>
      </c>
      <c r="C147" s="20" t="s">
        <v>15</v>
      </c>
      <c r="D147" s="9" t="s">
        <v>10</v>
      </c>
      <c r="E147" s="55">
        <v>1</v>
      </c>
    </row>
    <row r="148" spans="1:5" ht="31.2" x14ac:dyDescent="0.3">
      <c r="A148" s="56">
        <v>48</v>
      </c>
      <c r="B148" s="7" t="s">
        <v>394</v>
      </c>
      <c r="C148" s="20" t="s">
        <v>15</v>
      </c>
      <c r="D148" s="9" t="s">
        <v>10</v>
      </c>
      <c r="E148" s="55">
        <v>1</v>
      </c>
    </row>
    <row r="149" spans="1:5" ht="31.2" x14ac:dyDescent="0.3">
      <c r="A149" s="56">
        <v>49</v>
      </c>
      <c r="B149" s="10" t="s">
        <v>395</v>
      </c>
      <c r="C149" s="20" t="s">
        <v>15</v>
      </c>
      <c r="D149" s="9" t="s">
        <v>10</v>
      </c>
      <c r="E149" s="55">
        <v>1</v>
      </c>
    </row>
    <row r="150" spans="1:5" ht="31.2" x14ac:dyDescent="0.3">
      <c r="A150" s="56">
        <v>50</v>
      </c>
      <c r="B150" s="10" t="s">
        <v>396</v>
      </c>
      <c r="C150" s="20" t="s">
        <v>15</v>
      </c>
      <c r="D150" s="9" t="s">
        <v>10</v>
      </c>
      <c r="E150" s="55">
        <v>1</v>
      </c>
    </row>
    <row r="151" spans="1:5" ht="31.2" x14ac:dyDescent="0.3">
      <c r="A151" s="56">
        <v>51</v>
      </c>
      <c r="B151" s="93" t="s">
        <v>397</v>
      </c>
      <c r="C151" s="20" t="s">
        <v>15</v>
      </c>
      <c r="D151" s="9" t="s">
        <v>10</v>
      </c>
      <c r="E151" s="55">
        <v>1</v>
      </c>
    </row>
    <row r="152" spans="1:5" ht="31.2" x14ac:dyDescent="0.3">
      <c r="A152" s="56">
        <v>52</v>
      </c>
      <c r="B152" s="10" t="s">
        <v>398</v>
      </c>
      <c r="C152" s="20" t="s">
        <v>15</v>
      </c>
      <c r="D152" s="9" t="s">
        <v>10</v>
      </c>
      <c r="E152" s="55">
        <v>1</v>
      </c>
    </row>
    <row r="153" spans="1:5" ht="31.2" x14ac:dyDescent="0.3">
      <c r="A153" s="56">
        <v>53</v>
      </c>
      <c r="B153" s="10" t="s">
        <v>399</v>
      </c>
      <c r="C153" s="20" t="s">
        <v>15</v>
      </c>
      <c r="D153" s="9" t="s">
        <v>10</v>
      </c>
      <c r="E153" s="55">
        <v>1</v>
      </c>
    </row>
    <row r="154" spans="1:5" ht="31.2" x14ac:dyDescent="0.3">
      <c r="A154" s="56">
        <v>54</v>
      </c>
      <c r="B154" s="10" t="s">
        <v>400</v>
      </c>
      <c r="C154" s="20" t="s">
        <v>15</v>
      </c>
      <c r="D154" s="9" t="s">
        <v>10</v>
      </c>
      <c r="E154" s="55">
        <v>1</v>
      </c>
    </row>
    <row r="155" spans="1:5" ht="31.2" x14ac:dyDescent="0.3">
      <c r="A155" s="56">
        <v>55</v>
      </c>
      <c r="B155" s="94" t="s">
        <v>401</v>
      </c>
      <c r="C155" s="20" t="s">
        <v>15</v>
      </c>
      <c r="D155" s="9" t="s">
        <v>10</v>
      </c>
      <c r="E155" s="55">
        <v>1</v>
      </c>
    </row>
    <row r="156" spans="1:5" ht="31.2" x14ac:dyDescent="0.3">
      <c r="A156" s="56">
        <v>56</v>
      </c>
      <c r="B156" s="10" t="s">
        <v>402</v>
      </c>
      <c r="C156" s="20" t="s">
        <v>15</v>
      </c>
      <c r="D156" s="9" t="s">
        <v>10</v>
      </c>
      <c r="E156" s="55">
        <v>1</v>
      </c>
    </row>
    <row r="157" spans="1:5" ht="31.2" x14ac:dyDescent="0.3">
      <c r="A157" s="56">
        <v>57</v>
      </c>
      <c r="B157" s="7" t="s">
        <v>403</v>
      </c>
      <c r="C157" s="20" t="s">
        <v>15</v>
      </c>
      <c r="D157" s="9" t="s">
        <v>10</v>
      </c>
      <c r="E157" s="55">
        <v>1</v>
      </c>
    </row>
    <row r="158" spans="1:5" ht="31.2" x14ac:dyDescent="0.3">
      <c r="A158" s="56">
        <v>58</v>
      </c>
      <c r="B158" s="51" t="s">
        <v>259</v>
      </c>
      <c r="C158" s="20" t="s">
        <v>15</v>
      </c>
      <c r="D158" s="9" t="s">
        <v>10</v>
      </c>
      <c r="E158" s="55">
        <v>1</v>
      </c>
    </row>
    <row r="159" spans="1:5" ht="31.2" x14ac:dyDescent="0.3">
      <c r="A159" s="56">
        <v>59</v>
      </c>
      <c r="B159" s="7" t="s">
        <v>404</v>
      </c>
      <c r="C159" s="20" t="s">
        <v>15</v>
      </c>
      <c r="D159" s="9" t="s">
        <v>10</v>
      </c>
      <c r="E159" s="55">
        <v>1</v>
      </c>
    </row>
    <row r="160" spans="1:5" ht="31.2" x14ac:dyDescent="0.3">
      <c r="A160" s="56">
        <v>60</v>
      </c>
      <c r="B160" s="51" t="s">
        <v>203</v>
      </c>
      <c r="C160" s="20" t="s">
        <v>15</v>
      </c>
      <c r="D160" s="9" t="s">
        <v>10</v>
      </c>
      <c r="E160" s="55">
        <v>1</v>
      </c>
    </row>
    <row r="161" spans="1:5" ht="31.2" x14ac:dyDescent="0.3">
      <c r="A161" s="56">
        <v>61</v>
      </c>
      <c r="B161" s="90" t="s">
        <v>405</v>
      </c>
      <c r="C161" s="20" t="s">
        <v>15</v>
      </c>
      <c r="D161" s="9" t="s">
        <v>10</v>
      </c>
      <c r="E161" s="55">
        <v>1</v>
      </c>
    </row>
    <row r="162" spans="1:5" ht="31.2" x14ac:dyDescent="0.3">
      <c r="A162" s="56">
        <v>62</v>
      </c>
      <c r="B162" s="7" t="s">
        <v>406</v>
      </c>
      <c r="C162" s="20" t="s">
        <v>15</v>
      </c>
      <c r="D162" s="9" t="s">
        <v>10</v>
      </c>
      <c r="E162" s="55">
        <v>1</v>
      </c>
    </row>
    <row r="163" spans="1:5" ht="31.2" x14ac:dyDescent="0.3">
      <c r="A163" s="56">
        <v>63</v>
      </c>
      <c r="B163" s="51" t="s">
        <v>282</v>
      </c>
      <c r="C163" s="20" t="s">
        <v>15</v>
      </c>
      <c r="D163" s="9" t="s">
        <v>10</v>
      </c>
      <c r="E163" s="55">
        <v>1</v>
      </c>
    </row>
    <row r="164" spans="1:5" ht="31.2" x14ac:dyDescent="0.3">
      <c r="A164" s="56">
        <v>64</v>
      </c>
      <c r="B164" s="51" t="s">
        <v>278</v>
      </c>
      <c r="C164" s="20" t="s">
        <v>15</v>
      </c>
      <c r="D164" s="9" t="s">
        <v>10</v>
      </c>
      <c r="E164" s="55">
        <v>1</v>
      </c>
    </row>
    <row r="165" spans="1:5" ht="31.2" x14ac:dyDescent="0.3">
      <c r="A165" s="56">
        <v>65</v>
      </c>
      <c r="B165" s="51" t="s">
        <v>257</v>
      </c>
      <c r="C165" s="20" t="s">
        <v>15</v>
      </c>
      <c r="D165" s="9" t="s">
        <v>10</v>
      </c>
      <c r="E165" s="55">
        <v>1</v>
      </c>
    </row>
    <row r="166" spans="1:5" ht="31.2" x14ac:dyDescent="0.3">
      <c r="A166" s="56">
        <v>66</v>
      </c>
      <c r="B166" s="7" t="s">
        <v>407</v>
      </c>
      <c r="C166" s="20" t="s">
        <v>15</v>
      </c>
      <c r="D166" s="9" t="s">
        <v>10</v>
      </c>
      <c r="E166" s="55">
        <v>1</v>
      </c>
    </row>
    <row r="167" spans="1:5" ht="46.8" x14ac:dyDescent="0.3">
      <c r="A167" s="56">
        <v>67</v>
      </c>
      <c r="B167" s="51" t="s">
        <v>408</v>
      </c>
      <c r="C167" s="20" t="s">
        <v>15</v>
      </c>
      <c r="D167" s="9" t="s">
        <v>10</v>
      </c>
      <c r="E167" s="55">
        <v>1</v>
      </c>
    </row>
    <row r="168" spans="1:5" ht="31.2" x14ac:dyDescent="0.3">
      <c r="A168" s="56">
        <v>68</v>
      </c>
      <c r="B168" s="10" t="s">
        <v>409</v>
      </c>
      <c r="C168" s="20" t="s">
        <v>15</v>
      </c>
      <c r="D168" s="9" t="s">
        <v>10</v>
      </c>
      <c r="E168" s="55">
        <v>1</v>
      </c>
    </row>
    <row r="169" spans="1:5" ht="31.2" x14ac:dyDescent="0.3">
      <c r="A169" s="56">
        <v>69</v>
      </c>
      <c r="B169" s="7" t="s">
        <v>412</v>
      </c>
      <c r="C169" s="20" t="s">
        <v>15</v>
      </c>
      <c r="D169" s="9" t="s">
        <v>10</v>
      </c>
      <c r="E169" s="55">
        <v>1</v>
      </c>
    </row>
    <row r="170" spans="1:5" ht="31.2" x14ac:dyDescent="0.3">
      <c r="A170" s="56">
        <v>70</v>
      </c>
      <c r="B170" s="10" t="s">
        <v>413</v>
      </c>
      <c r="C170" s="20" t="s">
        <v>15</v>
      </c>
      <c r="D170" s="9" t="s">
        <v>10</v>
      </c>
      <c r="E170" s="55">
        <v>1</v>
      </c>
    </row>
    <row r="171" spans="1:5" ht="31.2" x14ac:dyDescent="0.3">
      <c r="A171" s="56">
        <v>71</v>
      </c>
      <c r="B171" s="10" t="s">
        <v>414</v>
      </c>
      <c r="C171" s="20" t="s">
        <v>15</v>
      </c>
      <c r="D171" s="9" t="s">
        <v>10</v>
      </c>
      <c r="E171" s="55">
        <v>1</v>
      </c>
    </row>
    <row r="172" spans="1:5" ht="31.2" x14ac:dyDescent="0.3">
      <c r="A172" s="56">
        <v>72</v>
      </c>
      <c r="B172" s="94" t="s">
        <v>415</v>
      </c>
      <c r="C172" s="20" t="s">
        <v>15</v>
      </c>
      <c r="D172" s="9" t="s">
        <v>10</v>
      </c>
      <c r="E172" s="55">
        <v>1</v>
      </c>
    </row>
    <row r="173" spans="1:5" ht="31.2" x14ac:dyDescent="0.3">
      <c r="A173" s="56">
        <v>73</v>
      </c>
      <c r="B173" s="10" t="s">
        <v>416</v>
      </c>
      <c r="C173" s="20" t="s">
        <v>15</v>
      </c>
      <c r="D173" s="9" t="s">
        <v>10</v>
      </c>
      <c r="E173" s="55">
        <v>1</v>
      </c>
    </row>
    <row r="174" spans="1:5" ht="31.2" x14ac:dyDescent="0.3">
      <c r="A174" s="56">
        <v>74</v>
      </c>
      <c r="B174" s="7" t="s">
        <v>417</v>
      </c>
      <c r="C174" s="20" t="s">
        <v>15</v>
      </c>
      <c r="D174" s="9" t="s">
        <v>10</v>
      </c>
      <c r="E174" s="55">
        <v>1</v>
      </c>
    </row>
    <row r="175" spans="1:5" ht="31.2" x14ac:dyDescent="0.3">
      <c r="A175" s="56">
        <v>75</v>
      </c>
      <c r="B175" s="51" t="s">
        <v>418</v>
      </c>
      <c r="C175" s="20" t="s">
        <v>15</v>
      </c>
      <c r="D175" s="9" t="s">
        <v>10</v>
      </c>
      <c r="E175" s="55">
        <v>1</v>
      </c>
    </row>
    <row r="176" spans="1:5" ht="31.2" x14ac:dyDescent="0.3">
      <c r="A176" s="56">
        <v>76</v>
      </c>
      <c r="B176" s="10" t="s">
        <v>419</v>
      </c>
      <c r="C176" s="20" t="s">
        <v>15</v>
      </c>
      <c r="D176" s="9" t="s">
        <v>10</v>
      </c>
      <c r="E176" s="55">
        <v>1</v>
      </c>
    </row>
    <row r="177" spans="1:5" ht="31.2" x14ac:dyDescent="0.3">
      <c r="A177" s="56">
        <v>77</v>
      </c>
      <c r="B177" s="7" t="s">
        <v>420</v>
      </c>
      <c r="C177" s="20" t="s">
        <v>15</v>
      </c>
      <c r="D177" s="9" t="s">
        <v>10</v>
      </c>
      <c r="E177" s="55">
        <v>1</v>
      </c>
    </row>
    <row r="178" spans="1:5" ht="31.2" x14ac:dyDescent="0.3">
      <c r="A178" s="56">
        <v>78</v>
      </c>
      <c r="B178" s="7" t="s">
        <v>421</v>
      </c>
      <c r="C178" s="20" t="s">
        <v>15</v>
      </c>
      <c r="D178" s="9" t="s">
        <v>10</v>
      </c>
      <c r="E178" s="55">
        <v>1</v>
      </c>
    </row>
    <row r="179" spans="1:5" ht="31.2" x14ac:dyDescent="0.3">
      <c r="A179" s="56">
        <v>79</v>
      </c>
      <c r="B179" s="7" t="s">
        <v>422</v>
      </c>
      <c r="C179" s="20" t="s">
        <v>15</v>
      </c>
      <c r="D179" s="9" t="s">
        <v>10</v>
      </c>
      <c r="E179" s="55">
        <v>1</v>
      </c>
    </row>
    <row r="180" spans="1:5" ht="31.2" x14ac:dyDescent="0.3">
      <c r="A180" s="56">
        <v>80</v>
      </c>
      <c r="B180" s="51" t="s">
        <v>423</v>
      </c>
      <c r="C180" s="20" t="s">
        <v>15</v>
      </c>
      <c r="D180" s="9" t="s">
        <v>10</v>
      </c>
      <c r="E180" s="55">
        <v>1</v>
      </c>
    </row>
    <row r="181" spans="1:5" ht="31.2" x14ac:dyDescent="0.3">
      <c r="A181" s="56">
        <v>81</v>
      </c>
      <c r="B181" s="10" t="s">
        <v>424</v>
      </c>
      <c r="C181" s="20" t="s">
        <v>15</v>
      </c>
      <c r="D181" s="9" t="s">
        <v>10</v>
      </c>
      <c r="E181" s="55">
        <v>1</v>
      </c>
    </row>
    <row r="182" spans="1:5" ht="31.2" x14ac:dyDescent="0.3">
      <c r="A182" s="56">
        <v>82</v>
      </c>
      <c r="B182" s="10" t="s">
        <v>425</v>
      </c>
      <c r="C182" s="20" t="s">
        <v>15</v>
      </c>
      <c r="D182" s="9" t="s">
        <v>10</v>
      </c>
      <c r="E182" s="55">
        <v>1</v>
      </c>
    </row>
    <row r="183" spans="1:5" ht="31.2" x14ac:dyDescent="0.3">
      <c r="A183" s="56">
        <v>83</v>
      </c>
      <c r="B183" s="7" t="s">
        <v>426</v>
      </c>
      <c r="C183" s="20" t="s">
        <v>15</v>
      </c>
      <c r="D183" s="9" t="s">
        <v>10</v>
      </c>
      <c r="E183" s="55">
        <v>1</v>
      </c>
    </row>
    <row r="184" spans="1:5" ht="31.2" x14ac:dyDescent="0.3">
      <c r="A184" s="56">
        <v>84</v>
      </c>
      <c r="B184" s="92" t="s">
        <v>427</v>
      </c>
      <c r="C184" s="20" t="s">
        <v>15</v>
      </c>
      <c r="D184" s="9" t="s">
        <v>10</v>
      </c>
      <c r="E184" s="55">
        <v>1</v>
      </c>
    </row>
    <row r="185" spans="1:5" ht="31.2" x14ac:dyDescent="0.3">
      <c r="A185" s="56">
        <v>85</v>
      </c>
      <c r="B185" s="7" t="s">
        <v>428</v>
      </c>
      <c r="C185" s="20" t="s">
        <v>15</v>
      </c>
      <c r="D185" s="9" t="s">
        <v>10</v>
      </c>
      <c r="E185" s="55">
        <v>1</v>
      </c>
    </row>
    <row r="186" spans="1:5" ht="31.2" x14ac:dyDescent="0.3">
      <c r="A186" s="56">
        <v>86</v>
      </c>
      <c r="B186" s="7" t="s">
        <v>429</v>
      </c>
      <c r="C186" s="20" t="s">
        <v>15</v>
      </c>
      <c r="D186" s="9" t="s">
        <v>10</v>
      </c>
      <c r="E186" s="55">
        <v>1</v>
      </c>
    </row>
    <row r="187" spans="1:5" ht="31.2" x14ac:dyDescent="0.3">
      <c r="A187" s="56">
        <v>87</v>
      </c>
      <c r="B187" s="7" t="s">
        <v>430</v>
      </c>
      <c r="C187" s="20" t="s">
        <v>15</v>
      </c>
      <c r="D187" s="9" t="s">
        <v>10</v>
      </c>
      <c r="E187" s="55">
        <v>1</v>
      </c>
    </row>
    <row r="188" spans="1:5" ht="31.2" x14ac:dyDescent="0.3">
      <c r="A188" s="56">
        <v>88</v>
      </c>
      <c r="B188" s="7" t="s">
        <v>431</v>
      </c>
      <c r="C188" s="20" t="s">
        <v>15</v>
      </c>
      <c r="D188" s="9" t="s">
        <v>10</v>
      </c>
      <c r="E188" s="55">
        <v>1</v>
      </c>
    </row>
    <row r="189" spans="1:5" ht="31.2" x14ac:dyDescent="0.3">
      <c r="A189" s="56">
        <v>89</v>
      </c>
      <c r="B189" s="7" t="s">
        <v>432</v>
      </c>
      <c r="C189" s="20" t="s">
        <v>15</v>
      </c>
      <c r="D189" s="9" t="s">
        <v>10</v>
      </c>
      <c r="E189" s="55">
        <v>1</v>
      </c>
    </row>
    <row r="190" spans="1:5" ht="31.2" x14ac:dyDescent="0.3">
      <c r="A190" s="56">
        <v>90</v>
      </c>
      <c r="B190" s="7" t="s">
        <v>433</v>
      </c>
      <c r="C190" s="20" t="s">
        <v>15</v>
      </c>
      <c r="D190" s="9" t="s">
        <v>10</v>
      </c>
      <c r="E190" s="55">
        <v>1</v>
      </c>
    </row>
    <row r="191" spans="1:5" ht="31.2" x14ac:dyDescent="0.3">
      <c r="A191" s="56">
        <v>91</v>
      </c>
      <c r="B191" s="7" t="s">
        <v>434</v>
      </c>
      <c r="C191" s="20" t="s">
        <v>15</v>
      </c>
      <c r="D191" s="9" t="s">
        <v>10</v>
      </c>
      <c r="E191" s="55">
        <v>1</v>
      </c>
    </row>
    <row r="192" spans="1:5" ht="31.2" x14ac:dyDescent="0.3">
      <c r="A192" s="56">
        <v>92</v>
      </c>
      <c r="B192" s="7" t="s">
        <v>435</v>
      </c>
      <c r="C192" s="20" t="s">
        <v>15</v>
      </c>
      <c r="D192" s="9" t="s">
        <v>10</v>
      </c>
      <c r="E192" s="55">
        <v>1</v>
      </c>
    </row>
    <row r="193" spans="1:5" ht="31.2" x14ac:dyDescent="0.3">
      <c r="A193" s="56">
        <v>93</v>
      </c>
      <c r="B193" s="94" t="s">
        <v>436</v>
      </c>
      <c r="C193" s="20" t="s">
        <v>15</v>
      </c>
      <c r="D193" s="9" t="s">
        <v>10</v>
      </c>
      <c r="E193" s="55">
        <v>1</v>
      </c>
    </row>
    <row r="194" spans="1:5" ht="31.2" x14ac:dyDescent="0.3">
      <c r="A194" s="56">
        <v>94</v>
      </c>
      <c r="B194" s="7" t="s">
        <v>437</v>
      </c>
      <c r="C194" s="20" t="s">
        <v>15</v>
      </c>
      <c r="D194" s="9" t="s">
        <v>10</v>
      </c>
      <c r="E194" s="55">
        <v>1</v>
      </c>
    </row>
    <row r="195" spans="1:5" ht="31.2" x14ac:dyDescent="0.3">
      <c r="A195" s="56">
        <v>95</v>
      </c>
      <c r="B195" s="7" t="s">
        <v>438</v>
      </c>
      <c r="C195" s="20" t="s">
        <v>15</v>
      </c>
      <c r="D195" s="9" t="s">
        <v>10</v>
      </c>
      <c r="E195" s="55">
        <v>1</v>
      </c>
    </row>
    <row r="196" spans="1:5" ht="31.2" x14ac:dyDescent="0.3">
      <c r="A196" s="56">
        <v>96</v>
      </c>
      <c r="B196" s="7" t="s">
        <v>439</v>
      </c>
      <c r="C196" s="20" t="s">
        <v>15</v>
      </c>
      <c r="D196" s="9" t="s">
        <v>10</v>
      </c>
      <c r="E196" s="55">
        <v>1</v>
      </c>
    </row>
    <row r="197" spans="1:5" ht="31.2" x14ac:dyDescent="0.3">
      <c r="A197" s="56">
        <v>97</v>
      </c>
      <c r="B197" s="7" t="s">
        <v>440</v>
      </c>
      <c r="C197" s="20" t="s">
        <v>15</v>
      </c>
      <c r="D197" s="9" t="s">
        <v>10</v>
      </c>
      <c r="E197" s="55">
        <v>1</v>
      </c>
    </row>
    <row r="198" spans="1:5" ht="31.2" x14ac:dyDescent="0.3">
      <c r="A198" s="56">
        <v>98</v>
      </c>
      <c r="B198" s="7" t="s">
        <v>441</v>
      </c>
      <c r="C198" s="20" t="s">
        <v>15</v>
      </c>
      <c r="D198" s="9" t="s">
        <v>10</v>
      </c>
      <c r="E198" s="55">
        <v>1</v>
      </c>
    </row>
    <row r="199" spans="1:5" ht="31.2" x14ac:dyDescent="0.3">
      <c r="A199" s="56">
        <v>99</v>
      </c>
      <c r="B199" s="7" t="s">
        <v>442</v>
      </c>
      <c r="C199" s="20" t="s">
        <v>15</v>
      </c>
      <c r="D199" s="9" t="s">
        <v>10</v>
      </c>
      <c r="E199" s="55">
        <v>1</v>
      </c>
    </row>
    <row r="200" spans="1:5" ht="31.2" x14ac:dyDescent="0.3">
      <c r="A200" s="56">
        <v>100</v>
      </c>
      <c r="B200" s="51" t="s">
        <v>443</v>
      </c>
      <c r="C200" s="20" t="s">
        <v>15</v>
      </c>
      <c r="D200" s="9" t="s">
        <v>10</v>
      </c>
      <c r="E200" s="55">
        <v>1</v>
      </c>
    </row>
    <row r="201" spans="1:5" ht="31.2" x14ac:dyDescent="0.3">
      <c r="A201" s="56">
        <v>101</v>
      </c>
      <c r="B201" s="10" t="s">
        <v>444</v>
      </c>
      <c r="C201" s="20" t="s">
        <v>15</v>
      </c>
      <c r="D201" s="9" t="s">
        <v>10</v>
      </c>
      <c r="E201" s="55">
        <v>1</v>
      </c>
    </row>
    <row r="202" spans="1:5" ht="31.2" x14ac:dyDescent="0.3">
      <c r="A202" s="56">
        <v>102</v>
      </c>
      <c r="B202" s="10" t="s">
        <v>445</v>
      </c>
      <c r="C202" s="20" t="s">
        <v>15</v>
      </c>
      <c r="D202" s="9" t="s">
        <v>10</v>
      </c>
      <c r="E202" s="55">
        <v>1</v>
      </c>
    </row>
    <row r="203" spans="1:5" ht="31.2" x14ac:dyDescent="0.3">
      <c r="A203" s="56">
        <v>103</v>
      </c>
      <c r="B203" s="7" t="s">
        <v>446</v>
      </c>
      <c r="C203" s="20" t="s">
        <v>15</v>
      </c>
      <c r="D203" s="9" t="s">
        <v>10</v>
      </c>
      <c r="E203" s="55">
        <v>1</v>
      </c>
    </row>
    <row r="204" spans="1:5" ht="31.2" x14ac:dyDescent="0.3">
      <c r="A204" s="56">
        <v>104</v>
      </c>
      <c r="B204" s="91" t="s">
        <v>447</v>
      </c>
      <c r="C204" s="20" t="s">
        <v>15</v>
      </c>
      <c r="D204" s="9" t="s">
        <v>10</v>
      </c>
      <c r="E204" s="55">
        <v>1</v>
      </c>
    </row>
    <row r="205" spans="1:5" ht="31.2" x14ac:dyDescent="0.3">
      <c r="A205" s="56">
        <v>105</v>
      </c>
      <c r="B205" s="7" t="s">
        <v>448</v>
      </c>
      <c r="C205" s="20" t="s">
        <v>15</v>
      </c>
      <c r="D205" s="9" t="s">
        <v>10</v>
      </c>
      <c r="E205" s="55">
        <v>1</v>
      </c>
    </row>
    <row r="206" spans="1:5" ht="31.2" x14ac:dyDescent="0.3">
      <c r="A206" s="56">
        <v>106</v>
      </c>
      <c r="B206" s="92" t="s">
        <v>449</v>
      </c>
      <c r="C206" s="20" t="s">
        <v>15</v>
      </c>
      <c r="D206" s="9" t="s">
        <v>10</v>
      </c>
      <c r="E206" s="55">
        <v>1</v>
      </c>
    </row>
    <row r="207" spans="1:5" ht="31.2" x14ac:dyDescent="0.3">
      <c r="A207" s="56">
        <v>107</v>
      </c>
      <c r="B207" s="7" t="s">
        <v>450</v>
      </c>
      <c r="C207" s="20" t="s">
        <v>15</v>
      </c>
      <c r="D207" s="9" t="s">
        <v>10</v>
      </c>
      <c r="E207" s="55">
        <v>1</v>
      </c>
    </row>
    <row r="208" spans="1:5" ht="31.2" x14ac:dyDescent="0.3">
      <c r="A208" s="56">
        <v>108</v>
      </c>
      <c r="B208" s="7" t="s">
        <v>451</v>
      </c>
      <c r="C208" s="20" t="s">
        <v>15</v>
      </c>
      <c r="D208" s="9" t="s">
        <v>10</v>
      </c>
      <c r="E208" s="55">
        <v>1</v>
      </c>
    </row>
    <row r="209" spans="1:5" ht="31.2" x14ac:dyDescent="0.3">
      <c r="A209" s="56">
        <v>109</v>
      </c>
      <c r="B209" s="10" t="s">
        <v>452</v>
      </c>
      <c r="C209" s="20" t="s">
        <v>15</v>
      </c>
      <c r="D209" s="9" t="s">
        <v>10</v>
      </c>
      <c r="E209" s="55">
        <v>1</v>
      </c>
    </row>
    <row r="210" spans="1:5" ht="31.2" x14ac:dyDescent="0.3">
      <c r="A210" s="56">
        <v>110</v>
      </c>
      <c r="B210" s="7" t="s">
        <v>453</v>
      </c>
      <c r="C210" s="20" t="s">
        <v>15</v>
      </c>
      <c r="D210" s="9" t="s">
        <v>10</v>
      </c>
      <c r="E210" s="55">
        <v>1</v>
      </c>
    </row>
    <row r="211" spans="1:5" ht="31.2" x14ac:dyDescent="0.3">
      <c r="A211" s="56">
        <v>111</v>
      </c>
      <c r="B211" s="95" t="s">
        <v>454</v>
      </c>
      <c r="C211" s="20" t="s">
        <v>15</v>
      </c>
      <c r="D211" s="9" t="s">
        <v>10</v>
      </c>
      <c r="E211" s="55">
        <v>1</v>
      </c>
    </row>
    <row r="212" spans="1:5" ht="31.2" x14ac:dyDescent="0.3">
      <c r="A212" s="56">
        <v>112</v>
      </c>
      <c r="B212" s="7" t="s">
        <v>455</v>
      </c>
      <c r="C212" s="20" t="s">
        <v>15</v>
      </c>
      <c r="D212" s="9" t="s">
        <v>10</v>
      </c>
      <c r="E212" s="55">
        <v>1</v>
      </c>
    </row>
    <row r="213" spans="1:5" ht="31.2" x14ac:dyDescent="0.3">
      <c r="A213" s="56">
        <v>113</v>
      </c>
      <c r="B213" s="7" t="s">
        <v>456</v>
      </c>
      <c r="C213" s="20" t="s">
        <v>15</v>
      </c>
      <c r="D213" s="9" t="s">
        <v>10</v>
      </c>
      <c r="E213" s="55">
        <v>1</v>
      </c>
    </row>
    <row r="214" spans="1:5" ht="31.2" x14ac:dyDescent="0.3">
      <c r="A214" s="56">
        <v>114</v>
      </c>
      <c r="B214" s="94" t="s">
        <v>457</v>
      </c>
      <c r="C214" s="20" t="s">
        <v>15</v>
      </c>
      <c r="D214" s="9" t="s">
        <v>10</v>
      </c>
      <c r="E214" s="55">
        <v>1</v>
      </c>
    </row>
    <row r="215" spans="1:5" ht="31.2" x14ac:dyDescent="0.3">
      <c r="A215" s="56">
        <v>115</v>
      </c>
      <c r="B215" s="7" t="s">
        <v>458</v>
      </c>
      <c r="C215" s="20" t="s">
        <v>15</v>
      </c>
      <c r="D215" s="9" t="s">
        <v>10</v>
      </c>
      <c r="E215" s="55">
        <v>1</v>
      </c>
    </row>
    <row r="216" spans="1:5" ht="31.2" x14ac:dyDescent="0.3">
      <c r="A216" s="56">
        <v>116</v>
      </c>
      <c r="B216" s="7" t="s">
        <v>459</v>
      </c>
      <c r="C216" s="20" t="s">
        <v>15</v>
      </c>
      <c r="D216" s="9" t="s">
        <v>10</v>
      </c>
      <c r="E216" s="55">
        <v>1</v>
      </c>
    </row>
    <row r="217" spans="1:5" ht="31.2" x14ac:dyDescent="0.3">
      <c r="A217" s="56">
        <v>117</v>
      </c>
      <c r="B217" s="10" t="s">
        <v>460</v>
      </c>
      <c r="C217" s="20" t="s">
        <v>15</v>
      </c>
      <c r="D217" s="9" t="s">
        <v>10</v>
      </c>
      <c r="E217" s="55">
        <v>1</v>
      </c>
    </row>
    <row r="218" spans="1:5" ht="31.2" x14ac:dyDescent="0.3">
      <c r="A218" s="56">
        <v>118</v>
      </c>
      <c r="B218" s="10" t="s">
        <v>461</v>
      </c>
      <c r="C218" s="20" t="s">
        <v>15</v>
      </c>
      <c r="D218" s="9" t="s">
        <v>10</v>
      </c>
      <c r="E218" s="55">
        <v>1</v>
      </c>
    </row>
    <row r="219" spans="1:5" ht="31.2" x14ac:dyDescent="0.3">
      <c r="A219" s="56">
        <v>119</v>
      </c>
      <c r="B219" s="90" t="s">
        <v>462</v>
      </c>
      <c r="C219" s="20" t="s">
        <v>15</v>
      </c>
      <c r="D219" s="9" t="s">
        <v>10</v>
      </c>
      <c r="E219" s="55">
        <v>1</v>
      </c>
    </row>
    <row r="220" spans="1:5" ht="31.2" x14ac:dyDescent="0.3">
      <c r="A220" s="56">
        <v>120</v>
      </c>
      <c r="B220" s="51" t="s">
        <v>273</v>
      </c>
      <c r="C220" s="20" t="s">
        <v>15</v>
      </c>
      <c r="D220" s="9" t="s">
        <v>10</v>
      </c>
      <c r="E220" s="55">
        <v>1</v>
      </c>
    </row>
    <row r="221" spans="1:5" ht="31.2" x14ac:dyDescent="0.3">
      <c r="A221" s="56">
        <v>121</v>
      </c>
      <c r="B221" s="10" t="s">
        <v>463</v>
      </c>
      <c r="C221" s="20" t="s">
        <v>15</v>
      </c>
      <c r="D221" s="9" t="s">
        <v>10</v>
      </c>
      <c r="E221" s="55">
        <v>1</v>
      </c>
    </row>
    <row r="222" spans="1:5" ht="31.2" x14ac:dyDescent="0.3">
      <c r="A222" s="56">
        <v>122</v>
      </c>
      <c r="B222" s="10" t="s">
        <v>464</v>
      </c>
      <c r="C222" s="20" t="s">
        <v>15</v>
      </c>
      <c r="D222" s="9" t="s">
        <v>10</v>
      </c>
      <c r="E222" s="55">
        <v>1</v>
      </c>
    </row>
    <row r="223" spans="1:5" ht="31.2" x14ac:dyDescent="0.3">
      <c r="A223" s="56">
        <v>123</v>
      </c>
      <c r="B223" s="92" t="s">
        <v>465</v>
      </c>
      <c r="C223" s="20" t="s">
        <v>15</v>
      </c>
      <c r="D223" s="9" t="s">
        <v>10</v>
      </c>
      <c r="E223" s="55">
        <v>1</v>
      </c>
    </row>
    <row r="224" spans="1:5" ht="31.2" x14ac:dyDescent="0.3">
      <c r="A224" s="56">
        <v>124</v>
      </c>
      <c r="B224" s="7" t="s">
        <v>466</v>
      </c>
      <c r="C224" s="20" t="s">
        <v>15</v>
      </c>
      <c r="D224" s="9" t="s">
        <v>10</v>
      </c>
      <c r="E224" s="55">
        <v>1</v>
      </c>
    </row>
    <row r="225" spans="1:5" ht="31.2" x14ac:dyDescent="0.3">
      <c r="A225" s="56">
        <v>125</v>
      </c>
      <c r="B225" s="94" t="s">
        <v>467</v>
      </c>
      <c r="C225" s="20" t="s">
        <v>15</v>
      </c>
      <c r="D225" s="9" t="s">
        <v>10</v>
      </c>
      <c r="E225" s="55">
        <v>1</v>
      </c>
    </row>
    <row r="226" spans="1:5" ht="31.2" x14ac:dyDescent="0.3">
      <c r="A226" s="56">
        <v>126</v>
      </c>
      <c r="B226" s="7" t="s">
        <v>468</v>
      </c>
      <c r="C226" s="20" t="s">
        <v>15</v>
      </c>
      <c r="D226" s="9" t="s">
        <v>10</v>
      </c>
      <c r="E226" s="55">
        <v>1</v>
      </c>
    </row>
    <row r="227" spans="1:5" ht="31.2" x14ac:dyDescent="0.3">
      <c r="A227" s="56">
        <v>127</v>
      </c>
      <c r="B227" s="51" t="s">
        <v>469</v>
      </c>
      <c r="C227" s="20" t="s">
        <v>15</v>
      </c>
      <c r="D227" s="9" t="s">
        <v>10</v>
      </c>
      <c r="E227" s="55">
        <v>1</v>
      </c>
    </row>
    <row r="228" spans="1:5" ht="31.2" x14ac:dyDescent="0.3">
      <c r="A228" s="56">
        <v>128</v>
      </c>
      <c r="B228" s="51" t="s">
        <v>470</v>
      </c>
      <c r="C228" s="20" t="s">
        <v>15</v>
      </c>
      <c r="D228" s="9" t="s">
        <v>10</v>
      </c>
      <c r="E228" s="55">
        <v>1</v>
      </c>
    </row>
    <row r="229" spans="1:5" ht="31.2" x14ac:dyDescent="0.3">
      <c r="A229" s="56">
        <v>129</v>
      </c>
      <c r="B229" s="10" t="s">
        <v>471</v>
      </c>
      <c r="C229" s="20" t="s">
        <v>15</v>
      </c>
      <c r="D229" s="9" t="s">
        <v>10</v>
      </c>
      <c r="E229" s="55">
        <v>1</v>
      </c>
    </row>
    <row r="230" spans="1:5" ht="31.2" x14ac:dyDescent="0.3">
      <c r="A230" s="56">
        <v>130</v>
      </c>
      <c r="B230" s="7" t="s">
        <v>472</v>
      </c>
      <c r="C230" s="20" t="s">
        <v>15</v>
      </c>
      <c r="D230" s="9" t="s">
        <v>10</v>
      </c>
      <c r="E230" s="55">
        <v>1</v>
      </c>
    </row>
    <row r="231" spans="1:5" ht="31.2" x14ac:dyDescent="0.3">
      <c r="A231" s="56">
        <v>131</v>
      </c>
      <c r="B231" s="7" t="s">
        <v>473</v>
      </c>
      <c r="C231" s="20" t="s">
        <v>15</v>
      </c>
      <c r="D231" s="9" t="s">
        <v>10</v>
      </c>
      <c r="E231" s="55">
        <v>1</v>
      </c>
    </row>
    <row r="232" spans="1:5" ht="31.2" x14ac:dyDescent="0.3">
      <c r="A232" s="56">
        <v>132</v>
      </c>
      <c r="B232" s="7" t="s">
        <v>474</v>
      </c>
      <c r="C232" s="20" t="s">
        <v>15</v>
      </c>
      <c r="D232" s="9" t="s">
        <v>10</v>
      </c>
      <c r="E232" s="55">
        <v>1</v>
      </c>
    </row>
    <row r="233" spans="1:5" ht="31.2" x14ac:dyDescent="0.3">
      <c r="A233" s="56">
        <v>133</v>
      </c>
      <c r="B233" s="10" t="s">
        <v>475</v>
      </c>
      <c r="C233" s="20" t="s">
        <v>15</v>
      </c>
      <c r="D233" s="9" t="s">
        <v>10</v>
      </c>
      <c r="E233" s="55">
        <v>1</v>
      </c>
    </row>
    <row r="234" spans="1:5" ht="31.2" x14ac:dyDescent="0.3">
      <c r="A234" s="56">
        <v>134</v>
      </c>
      <c r="B234" s="10" t="s">
        <v>476</v>
      </c>
      <c r="C234" s="20" t="s">
        <v>15</v>
      </c>
      <c r="D234" s="9" t="s">
        <v>10</v>
      </c>
      <c r="E234" s="55">
        <v>1</v>
      </c>
    </row>
    <row r="235" spans="1:5" ht="31.2" x14ac:dyDescent="0.3">
      <c r="A235" s="56">
        <v>135</v>
      </c>
      <c r="B235" s="10" t="s">
        <v>477</v>
      </c>
      <c r="C235" s="20" t="s">
        <v>15</v>
      </c>
      <c r="D235" s="9" t="s">
        <v>10</v>
      </c>
      <c r="E235" s="55">
        <v>1</v>
      </c>
    </row>
    <row r="236" spans="1:5" ht="31.2" x14ac:dyDescent="0.3">
      <c r="A236" s="56">
        <v>136</v>
      </c>
      <c r="B236" s="10" t="s">
        <v>478</v>
      </c>
      <c r="C236" s="20" t="s">
        <v>15</v>
      </c>
      <c r="D236" s="9" t="s">
        <v>10</v>
      </c>
      <c r="E236" s="55">
        <v>1</v>
      </c>
    </row>
    <row r="237" spans="1:5" ht="31.2" x14ac:dyDescent="0.3">
      <c r="A237" s="56">
        <v>137</v>
      </c>
      <c r="B237" s="10" t="s">
        <v>479</v>
      </c>
      <c r="C237" s="20" t="s">
        <v>15</v>
      </c>
      <c r="D237" s="9" t="s">
        <v>10</v>
      </c>
      <c r="E237" s="55">
        <v>1</v>
      </c>
    </row>
    <row r="238" spans="1:5" ht="31.2" x14ac:dyDescent="0.3">
      <c r="A238" s="56">
        <v>138</v>
      </c>
      <c r="B238" s="90" t="s">
        <v>480</v>
      </c>
      <c r="C238" s="20" t="s">
        <v>15</v>
      </c>
      <c r="D238" s="9" t="s">
        <v>10</v>
      </c>
      <c r="E238" s="55">
        <v>1</v>
      </c>
    </row>
    <row r="239" spans="1:5" ht="31.2" x14ac:dyDescent="0.3">
      <c r="A239" s="56">
        <v>139</v>
      </c>
      <c r="B239" s="51" t="s">
        <v>269</v>
      </c>
      <c r="C239" s="20" t="s">
        <v>15</v>
      </c>
      <c r="D239" s="9" t="s">
        <v>10</v>
      </c>
      <c r="E239" s="55">
        <v>1</v>
      </c>
    </row>
    <row r="240" spans="1:5" ht="31.2" x14ac:dyDescent="0.3">
      <c r="A240" s="56">
        <v>140</v>
      </c>
      <c r="B240" s="51" t="s">
        <v>267</v>
      </c>
      <c r="C240" s="20" t="s">
        <v>15</v>
      </c>
      <c r="D240" s="9" t="s">
        <v>10</v>
      </c>
      <c r="E240" s="55">
        <v>1</v>
      </c>
    </row>
    <row r="241" spans="1:5" ht="31.2" x14ac:dyDescent="0.3">
      <c r="A241" s="56">
        <v>141</v>
      </c>
      <c r="B241" s="90" t="s">
        <v>481</v>
      </c>
      <c r="C241" s="20" t="s">
        <v>15</v>
      </c>
      <c r="D241" s="9" t="s">
        <v>10</v>
      </c>
      <c r="E241" s="55">
        <v>1</v>
      </c>
    </row>
    <row r="242" spans="1:5" ht="31.2" x14ac:dyDescent="0.3">
      <c r="A242" s="56">
        <v>142</v>
      </c>
      <c r="B242" s="10" t="s">
        <v>482</v>
      </c>
      <c r="C242" s="20" t="s">
        <v>15</v>
      </c>
      <c r="D242" s="9" t="s">
        <v>10</v>
      </c>
      <c r="E242" s="55">
        <v>1</v>
      </c>
    </row>
    <row r="243" spans="1:5" ht="31.2" x14ac:dyDescent="0.3">
      <c r="A243" s="56">
        <v>143</v>
      </c>
      <c r="B243" s="7" t="s">
        <v>484</v>
      </c>
      <c r="C243" s="20" t="s">
        <v>15</v>
      </c>
      <c r="D243" s="9" t="s">
        <v>10</v>
      </c>
      <c r="E243" s="55">
        <v>1</v>
      </c>
    </row>
    <row r="244" spans="1:5" ht="31.2" x14ac:dyDescent="0.3">
      <c r="A244" s="56">
        <v>144</v>
      </c>
      <c r="B244" s="51" t="s">
        <v>485</v>
      </c>
      <c r="C244" s="20" t="s">
        <v>15</v>
      </c>
      <c r="D244" s="9" t="s">
        <v>10</v>
      </c>
      <c r="E244" s="55">
        <v>1</v>
      </c>
    </row>
    <row r="245" spans="1:5" ht="31.2" x14ac:dyDescent="0.3">
      <c r="A245" s="56">
        <v>145</v>
      </c>
      <c r="B245" s="94" t="s">
        <v>486</v>
      </c>
      <c r="C245" s="20" t="s">
        <v>15</v>
      </c>
      <c r="D245" s="9" t="s">
        <v>10</v>
      </c>
      <c r="E245" s="55">
        <v>1</v>
      </c>
    </row>
    <row r="246" spans="1:5" ht="31.2" x14ac:dyDescent="0.3">
      <c r="A246" s="56">
        <v>146</v>
      </c>
      <c r="B246" s="7" t="s">
        <v>487</v>
      </c>
      <c r="C246" s="20" t="s">
        <v>15</v>
      </c>
      <c r="D246" s="9" t="s">
        <v>10</v>
      </c>
      <c r="E246" s="55">
        <v>1</v>
      </c>
    </row>
    <row r="247" spans="1:5" ht="31.2" x14ac:dyDescent="0.3">
      <c r="A247" s="56">
        <v>147</v>
      </c>
      <c r="B247" s="7" t="s">
        <v>488</v>
      </c>
      <c r="C247" s="20" t="s">
        <v>15</v>
      </c>
      <c r="D247" s="9" t="s">
        <v>10</v>
      </c>
      <c r="E247" s="55">
        <v>1</v>
      </c>
    </row>
    <row r="248" spans="1:5" ht="31.2" x14ac:dyDescent="0.3">
      <c r="A248" s="56">
        <v>148</v>
      </c>
      <c r="B248" s="7" t="s">
        <v>489</v>
      </c>
      <c r="C248" s="20" t="s">
        <v>15</v>
      </c>
      <c r="D248" s="9" t="s">
        <v>10</v>
      </c>
      <c r="E248" s="55">
        <v>1</v>
      </c>
    </row>
    <row r="249" spans="1:5" ht="31.2" x14ac:dyDescent="0.3">
      <c r="A249" s="56">
        <v>149</v>
      </c>
      <c r="B249" s="51" t="s">
        <v>261</v>
      </c>
      <c r="C249" s="20" t="s">
        <v>15</v>
      </c>
      <c r="D249" s="9" t="s">
        <v>10</v>
      </c>
      <c r="E249" s="55">
        <v>1</v>
      </c>
    </row>
    <row r="250" spans="1:5" ht="31.2" x14ac:dyDescent="0.3">
      <c r="A250" s="56">
        <v>150</v>
      </c>
      <c r="B250" s="7" t="s">
        <v>490</v>
      </c>
      <c r="C250" s="20" t="s">
        <v>15</v>
      </c>
      <c r="D250" s="9" t="s">
        <v>10</v>
      </c>
      <c r="E250" s="55">
        <v>1</v>
      </c>
    </row>
    <row r="251" spans="1:5" ht="31.2" x14ac:dyDescent="0.3">
      <c r="A251" s="56">
        <v>151</v>
      </c>
      <c r="B251" s="10" t="s">
        <v>491</v>
      </c>
      <c r="C251" s="20" t="s">
        <v>15</v>
      </c>
      <c r="D251" s="9" t="s">
        <v>10</v>
      </c>
      <c r="E251" s="55">
        <v>1</v>
      </c>
    </row>
    <row r="252" spans="1:5" ht="31.2" x14ac:dyDescent="0.3">
      <c r="A252" s="56">
        <v>152</v>
      </c>
      <c r="B252" s="10" t="s">
        <v>492</v>
      </c>
      <c r="C252" s="20" t="s">
        <v>15</v>
      </c>
      <c r="D252" s="9" t="s">
        <v>10</v>
      </c>
      <c r="E252" s="55">
        <v>1</v>
      </c>
    </row>
    <row r="253" spans="1:5" ht="31.2" x14ac:dyDescent="0.3">
      <c r="A253" s="56">
        <v>153</v>
      </c>
      <c r="B253" s="10" t="s">
        <v>496</v>
      </c>
      <c r="C253" s="20" t="s">
        <v>15</v>
      </c>
      <c r="D253" s="9" t="s">
        <v>10</v>
      </c>
      <c r="E253" s="55">
        <v>1</v>
      </c>
    </row>
    <row r="254" spans="1:5" ht="31.2" x14ac:dyDescent="0.3">
      <c r="A254" s="56">
        <v>154</v>
      </c>
      <c r="B254" s="7" t="s">
        <v>497</v>
      </c>
      <c r="C254" s="20" t="s">
        <v>15</v>
      </c>
      <c r="D254" s="9" t="s">
        <v>10</v>
      </c>
      <c r="E254" s="55">
        <v>1</v>
      </c>
    </row>
    <row r="255" spans="1:5" ht="31.2" x14ac:dyDescent="0.3">
      <c r="A255" s="56">
        <v>155</v>
      </c>
      <c r="B255" s="7" t="s">
        <v>498</v>
      </c>
      <c r="C255" s="20" t="s">
        <v>15</v>
      </c>
      <c r="D255" s="9" t="s">
        <v>10</v>
      </c>
      <c r="E255" s="55">
        <v>1</v>
      </c>
    </row>
    <row r="256" spans="1:5" ht="31.2" x14ac:dyDescent="0.3">
      <c r="A256" s="56">
        <v>156</v>
      </c>
      <c r="B256" s="10" t="s">
        <v>499</v>
      </c>
      <c r="C256" s="20" t="s">
        <v>15</v>
      </c>
      <c r="D256" s="9" t="s">
        <v>10</v>
      </c>
      <c r="E256" s="55">
        <v>1</v>
      </c>
    </row>
    <row r="257" spans="1:5" ht="31.2" x14ac:dyDescent="0.3">
      <c r="A257" s="56">
        <v>157</v>
      </c>
      <c r="B257" s="51" t="s">
        <v>271</v>
      </c>
      <c r="C257" s="20" t="s">
        <v>15</v>
      </c>
      <c r="D257" s="9" t="s">
        <v>10</v>
      </c>
      <c r="E257" s="55">
        <v>1</v>
      </c>
    </row>
    <row r="258" spans="1:5" ht="31.2" x14ac:dyDescent="0.3">
      <c r="A258" s="56">
        <v>158</v>
      </c>
      <c r="B258" s="7" t="s">
        <v>500</v>
      </c>
      <c r="C258" s="20" t="s">
        <v>15</v>
      </c>
      <c r="D258" s="9" t="s">
        <v>10</v>
      </c>
      <c r="E258" s="55">
        <v>1</v>
      </c>
    </row>
    <row r="259" spans="1:5" ht="31.2" x14ac:dyDescent="0.3">
      <c r="A259" s="56">
        <v>159</v>
      </c>
      <c r="B259" s="10" t="s">
        <v>501</v>
      </c>
      <c r="C259" s="20" t="s">
        <v>15</v>
      </c>
      <c r="D259" s="9" t="s">
        <v>10</v>
      </c>
      <c r="E259" s="55">
        <v>1</v>
      </c>
    </row>
    <row r="260" spans="1:5" ht="31.2" x14ac:dyDescent="0.3">
      <c r="A260" s="56">
        <v>160</v>
      </c>
      <c r="B260" s="7" t="s">
        <v>502</v>
      </c>
      <c r="C260" s="20" t="s">
        <v>15</v>
      </c>
      <c r="D260" s="9" t="s">
        <v>10</v>
      </c>
      <c r="E260" s="55">
        <v>1</v>
      </c>
    </row>
    <row r="261" spans="1:5" ht="31.2" x14ac:dyDescent="0.3">
      <c r="A261" s="56">
        <v>161</v>
      </c>
      <c r="B261" s="10" t="s">
        <v>503</v>
      </c>
      <c r="C261" s="20" t="s">
        <v>15</v>
      </c>
      <c r="D261" s="9" t="s">
        <v>10</v>
      </c>
      <c r="E261" s="55">
        <v>1</v>
      </c>
    </row>
    <row r="262" spans="1:5" ht="31.2" x14ac:dyDescent="0.3">
      <c r="A262" s="56">
        <v>162</v>
      </c>
      <c r="B262" s="10" t="s">
        <v>504</v>
      </c>
      <c r="C262" s="20" t="s">
        <v>15</v>
      </c>
      <c r="D262" s="9" t="s">
        <v>10</v>
      </c>
      <c r="E262" s="55">
        <v>1</v>
      </c>
    </row>
    <row r="263" spans="1:5" ht="31.2" x14ac:dyDescent="0.3">
      <c r="A263" s="56">
        <v>163</v>
      </c>
      <c r="B263" s="92" t="s">
        <v>505</v>
      </c>
      <c r="C263" s="20" t="s">
        <v>15</v>
      </c>
      <c r="D263" s="9" t="s">
        <v>10</v>
      </c>
      <c r="E263" s="55">
        <v>1</v>
      </c>
    </row>
    <row r="264" spans="1:5" ht="31.2" x14ac:dyDescent="0.3">
      <c r="A264" s="56">
        <v>164</v>
      </c>
      <c r="B264" s="51" t="s">
        <v>275</v>
      </c>
      <c r="C264" s="20" t="s">
        <v>15</v>
      </c>
      <c r="D264" s="9" t="s">
        <v>10</v>
      </c>
      <c r="E264" s="55">
        <v>1</v>
      </c>
    </row>
    <row r="265" spans="1:5" ht="31.2" x14ac:dyDescent="0.3">
      <c r="A265" s="56">
        <v>165</v>
      </c>
      <c r="B265" s="10" t="s">
        <v>506</v>
      </c>
      <c r="C265" s="20" t="s">
        <v>15</v>
      </c>
      <c r="D265" s="9" t="s">
        <v>10</v>
      </c>
      <c r="E265" s="55">
        <v>1</v>
      </c>
    </row>
    <row r="266" spans="1:5" ht="31.2" x14ac:dyDescent="0.3">
      <c r="A266" s="56">
        <v>166</v>
      </c>
      <c r="B266" s="10" t="s">
        <v>507</v>
      </c>
      <c r="C266" s="20" t="s">
        <v>15</v>
      </c>
      <c r="D266" s="9" t="s">
        <v>10</v>
      </c>
      <c r="E266" s="55">
        <v>1</v>
      </c>
    </row>
    <row r="267" spans="1:5" ht="31.2" x14ac:dyDescent="0.3">
      <c r="A267" s="56">
        <v>167</v>
      </c>
      <c r="B267" s="51" t="s">
        <v>211</v>
      </c>
      <c r="C267" s="20" t="s">
        <v>15</v>
      </c>
      <c r="D267" s="9" t="s">
        <v>10</v>
      </c>
      <c r="E267" s="55">
        <v>1</v>
      </c>
    </row>
    <row r="268" spans="1:5" ht="31.2" x14ac:dyDescent="0.3">
      <c r="A268" s="56">
        <v>168</v>
      </c>
      <c r="B268" s="7" t="s">
        <v>508</v>
      </c>
      <c r="C268" s="20" t="s">
        <v>15</v>
      </c>
      <c r="D268" s="9" t="s">
        <v>10</v>
      </c>
      <c r="E268" s="55">
        <v>1</v>
      </c>
    </row>
    <row r="269" spans="1:5" ht="31.2" x14ac:dyDescent="0.3">
      <c r="A269" s="56">
        <v>169</v>
      </c>
      <c r="B269" s="10" t="s">
        <v>509</v>
      </c>
      <c r="C269" s="20" t="s">
        <v>15</v>
      </c>
      <c r="D269" s="9" t="s">
        <v>10</v>
      </c>
      <c r="E269" s="55">
        <v>1</v>
      </c>
    </row>
    <row r="270" spans="1:5" ht="31.2" x14ac:dyDescent="0.3">
      <c r="A270" s="56">
        <v>170</v>
      </c>
      <c r="B270" s="10" t="s">
        <v>510</v>
      </c>
      <c r="C270" s="20" t="s">
        <v>15</v>
      </c>
      <c r="D270" s="9" t="s">
        <v>10</v>
      </c>
      <c r="E270" s="55">
        <v>1</v>
      </c>
    </row>
    <row r="271" spans="1:5" ht="31.2" x14ac:dyDescent="0.3">
      <c r="A271" s="56">
        <v>171</v>
      </c>
      <c r="B271" s="90" t="s">
        <v>511</v>
      </c>
      <c r="C271" s="20" t="s">
        <v>15</v>
      </c>
      <c r="D271" s="9" t="s">
        <v>10</v>
      </c>
      <c r="E271" s="55">
        <v>1</v>
      </c>
    </row>
    <row r="272" spans="1:5" ht="31.2" x14ac:dyDescent="0.3">
      <c r="A272" s="56">
        <v>172</v>
      </c>
      <c r="B272" s="90" t="s">
        <v>512</v>
      </c>
      <c r="C272" s="20" t="s">
        <v>15</v>
      </c>
      <c r="D272" s="9" t="s">
        <v>10</v>
      </c>
      <c r="E272" s="55">
        <v>1</v>
      </c>
    </row>
    <row r="273" spans="1:7" ht="31.2" x14ac:dyDescent="0.3">
      <c r="A273" s="56">
        <v>173</v>
      </c>
      <c r="B273" s="10" t="s">
        <v>513</v>
      </c>
      <c r="C273" s="20" t="s">
        <v>15</v>
      </c>
      <c r="D273" s="9" t="s">
        <v>10</v>
      </c>
      <c r="E273" s="55">
        <v>1</v>
      </c>
    </row>
    <row r="274" spans="1:7" ht="31.2" x14ac:dyDescent="0.3">
      <c r="A274" s="56">
        <v>174</v>
      </c>
      <c r="B274" s="7" t="s">
        <v>514</v>
      </c>
      <c r="C274" s="20" t="s">
        <v>15</v>
      </c>
      <c r="D274" s="9" t="s">
        <v>10</v>
      </c>
      <c r="E274" s="55">
        <v>1</v>
      </c>
    </row>
    <row r="275" spans="1:7" ht="31.2" x14ac:dyDescent="0.3">
      <c r="A275" s="44">
        <v>175</v>
      </c>
      <c r="B275" s="7" t="s">
        <v>515</v>
      </c>
      <c r="C275" s="20" t="s">
        <v>15</v>
      </c>
      <c r="D275" s="9" t="s">
        <v>10</v>
      </c>
      <c r="E275" s="55">
        <v>1</v>
      </c>
    </row>
    <row r="276" spans="1:7" s="25" customFormat="1" ht="31.2" x14ac:dyDescent="0.3">
      <c r="A276" s="44">
        <v>176</v>
      </c>
      <c r="B276" s="91" t="s">
        <v>516</v>
      </c>
      <c r="C276" s="20" t="s">
        <v>15</v>
      </c>
      <c r="D276" s="9" t="s">
        <v>10</v>
      </c>
      <c r="E276" s="55">
        <v>1</v>
      </c>
      <c r="F276" s="33"/>
      <c r="G276" s="17">
        <v>1</v>
      </c>
    </row>
    <row r="277" spans="1:7" s="25" customFormat="1" ht="31.2" x14ac:dyDescent="0.3">
      <c r="A277" s="44">
        <v>177</v>
      </c>
      <c r="B277" s="91" t="s">
        <v>517</v>
      </c>
      <c r="C277" s="43" t="s">
        <v>15</v>
      </c>
      <c r="D277" s="9" t="s">
        <v>10</v>
      </c>
      <c r="E277" s="55">
        <v>1</v>
      </c>
      <c r="F277" s="33"/>
      <c r="G277" s="27">
        <v>1</v>
      </c>
    </row>
    <row r="278" spans="1:7" ht="31.2" x14ac:dyDescent="0.3">
      <c r="A278" s="44">
        <v>178</v>
      </c>
      <c r="B278" s="91" t="s">
        <v>518</v>
      </c>
      <c r="C278" s="43" t="s">
        <v>15</v>
      </c>
      <c r="D278" s="9" t="s">
        <v>10</v>
      </c>
      <c r="E278" s="55">
        <v>1</v>
      </c>
      <c r="F278" s="33"/>
      <c r="G278" s="27">
        <v>1</v>
      </c>
    </row>
    <row r="279" spans="1:7" ht="21" x14ac:dyDescent="0.3">
      <c r="A279" s="128" t="s">
        <v>13</v>
      </c>
      <c r="B279" s="129"/>
      <c r="C279" s="129"/>
      <c r="D279" s="129"/>
      <c r="E279" s="129"/>
    </row>
    <row r="280" spans="1:7" ht="31.2" x14ac:dyDescent="0.3">
      <c r="A280" s="44">
        <v>1</v>
      </c>
      <c r="B280" s="10" t="s">
        <v>519</v>
      </c>
      <c r="C280" s="20" t="s">
        <v>15</v>
      </c>
      <c r="D280" s="9" t="s">
        <v>8</v>
      </c>
      <c r="E280" s="55">
        <v>1</v>
      </c>
    </row>
    <row r="281" spans="1:7" ht="31.2" x14ac:dyDescent="0.3">
      <c r="A281" s="44">
        <v>2</v>
      </c>
      <c r="B281" s="10" t="s">
        <v>520</v>
      </c>
      <c r="C281" s="20" t="s">
        <v>15</v>
      </c>
      <c r="D281" s="9" t="s">
        <v>8</v>
      </c>
      <c r="E281" s="55">
        <v>1</v>
      </c>
    </row>
    <row r="282" spans="1:7" ht="31.2" x14ac:dyDescent="0.3">
      <c r="A282" s="44">
        <v>3</v>
      </c>
      <c r="B282" s="10" t="s">
        <v>521</v>
      </c>
      <c r="C282" s="20" t="s">
        <v>15</v>
      </c>
      <c r="D282" s="9" t="s">
        <v>75</v>
      </c>
      <c r="E282" s="55">
        <v>1</v>
      </c>
    </row>
    <row r="283" spans="1:7" ht="31.2" x14ac:dyDescent="0.3">
      <c r="A283" s="44">
        <v>4</v>
      </c>
      <c r="B283" s="10" t="s">
        <v>176</v>
      </c>
      <c r="C283" s="20" t="s">
        <v>15</v>
      </c>
      <c r="D283" s="9" t="s">
        <v>75</v>
      </c>
      <c r="E283" s="55">
        <v>1</v>
      </c>
    </row>
    <row r="284" spans="1:7" ht="31.2" x14ac:dyDescent="0.3">
      <c r="A284" s="44">
        <v>5</v>
      </c>
      <c r="B284" s="51" t="s">
        <v>522</v>
      </c>
      <c r="C284" s="20" t="s">
        <v>15</v>
      </c>
      <c r="D284" s="9" t="s">
        <v>8</v>
      </c>
      <c r="E284" s="55">
        <v>1</v>
      </c>
    </row>
    <row r="285" spans="1:7" ht="31.2" x14ac:dyDescent="0.3">
      <c r="A285" s="44">
        <v>6</v>
      </c>
      <c r="B285" s="10" t="s">
        <v>523</v>
      </c>
      <c r="C285" s="20" t="s">
        <v>15</v>
      </c>
      <c r="D285" s="9" t="s">
        <v>8</v>
      </c>
      <c r="E285" s="55">
        <v>1</v>
      </c>
    </row>
  </sheetData>
  <sortState xmlns:xlrd2="http://schemas.microsoft.com/office/spreadsheetml/2017/richdata2" ref="B26:E99">
    <sortCondition ref="B26:B99"/>
  </sortState>
  <mergeCells count="5">
    <mergeCell ref="A2:E2"/>
    <mergeCell ref="A14:E14"/>
    <mergeCell ref="A25:E25"/>
    <mergeCell ref="A100:E100"/>
    <mergeCell ref="A279:E279"/>
  </mergeCells>
  <conditionalFormatting sqref="D1:D2">
    <cfRule type="endsWith" dxfId="122" priority="184" operator="endsWith" text="Оборудование">
      <formula>RIGHT(D1,LEN("Оборудование"))="Оборудование"</formula>
    </cfRule>
    <cfRule type="containsText" dxfId="121" priority="185" operator="containsText" text="Программное обеспечение">
      <formula>NOT(ISERROR(SEARCH("Программное обеспечение",D1)))</formula>
    </cfRule>
    <cfRule type="endsWith" dxfId="120" priority="186" operator="endsWith" text="Оборудование IT">
      <formula>RIGHT(D1,LEN("Оборудование IT"))="Оборудование IT"</formula>
    </cfRule>
    <cfRule type="containsText" dxfId="119" priority="187" operator="containsText" text="Мебель">
      <formula>NOT(ISERROR(SEARCH("Мебель",D1)))</formula>
    </cfRule>
  </conditionalFormatting>
  <conditionalFormatting sqref="D3:D13 D26:D99">
    <cfRule type="expression" dxfId="118" priority="127">
      <formula>EXACT("Учебное пособие",D3)</formula>
    </cfRule>
    <cfRule type="expression" dxfId="117" priority="128">
      <formula>EXACT("СИЗ",D3)</formula>
    </cfRule>
    <cfRule type="expression" dxfId="116" priority="129">
      <formula>EXACT("Охрана труда",D3)</formula>
    </cfRule>
    <cfRule type="expression" dxfId="115" priority="130">
      <formula>EXACT("Программное обеспечение",D3)</formula>
    </cfRule>
    <cfRule type="expression" dxfId="114" priority="131">
      <formula>EXACT("Оборудование IT",D3)</formula>
    </cfRule>
    <cfRule type="expression" dxfId="113" priority="132">
      <formula>EXACT("Мебель",D3)</formula>
    </cfRule>
    <cfRule type="expression" dxfId="112" priority="133">
      <formula>EXACT("Оборудование",D3)</formula>
    </cfRule>
  </conditionalFormatting>
  <conditionalFormatting sqref="D14">
    <cfRule type="endsWith" dxfId="111" priority="136" operator="endsWith" text="Оборудование">
      <formula>RIGHT(D14,LEN("Оборудование"))="Оборудование"</formula>
    </cfRule>
    <cfRule type="containsText" dxfId="110" priority="137" operator="containsText" text="Программное обеспечение">
      <formula>NOT(ISERROR(SEARCH("Программное обеспечение",D14)))</formula>
    </cfRule>
    <cfRule type="endsWith" dxfId="109" priority="138" operator="endsWith" text="Оборудование IT">
      <formula>RIGHT(D14,LEN("Оборудование IT"))="Оборудование IT"</formula>
    </cfRule>
    <cfRule type="containsText" dxfId="108" priority="139" operator="containsText" text="Мебель">
      <formula>NOT(ISERROR(SEARCH("Мебель",D14)))</formula>
    </cfRule>
  </conditionalFormatting>
  <conditionalFormatting sqref="D15:D24">
    <cfRule type="expression" dxfId="107" priority="120">
      <formula>EXACT("Учебное пособие",D15)</formula>
    </cfRule>
    <cfRule type="expression" dxfId="106" priority="121">
      <formula>EXACT("СИЗ",D15)</formula>
    </cfRule>
    <cfRule type="expression" dxfId="105" priority="122">
      <formula>EXACT("Охрана труда",D15)</formula>
    </cfRule>
    <cfRule type="expression" dxfId="104" priority="123">
      <formula>EXACT("Программное обеспечение",D15)</formula>
    </cfRule>
    <cfRule type="expression" dxfId="103" priority="124">
      <formula>EXACT("Оборудование IT",D15)</formula>
    </cfRule>
    <cfRule type="expression" dxfId="102" priority="125">
      <formula>EXACT("Мебель",D15)</formula>
    </cfRule>
    <cfRule type="expression" dxfId="101" priority="126">
      <formula>EXACT("Оборудование",D15)</formula>
    </cfRule>
  </conditionalFormatting>
  <conditionalFormatting sqref="D25 D100">
    <cfRule type="containsText" dxfId="100" priority="260" operator="containsText" text="Программное обеспечение">
      <formula>NOT(ISERROR(SEARCH("Программное обеспечение",D25)))</formula>
    </cfRule>
    <cfRule type="endsWith" dxfId="99" priority="261" operator="endsWith" text="Оборудование IT">
      <formula>RIGHT(D25,LEN("Оборудование IT"))="Оборудование IT"</formula>
    </cfRule>
  </conditionalFormatting>
  <conditionalFormatting sqref="D25">
    <cfRule type="containsText" dxfId="98" priority="262" operator="containsText" text="Мебель">
      <formula>NOT(ISERROR(SEARCH("Мебель",D25)))</formula>
    </cfRule>
  </conditionalFormatting>
  <conditionalFormatting sqref="D100 D25">
    <cfRule type="endsWith" dxfId="97" priority="259" operator="endsWith" text="Оборудование">
      <formula>RIGHT(D25,LEN("Оборудование"))="Оборудование"</formula>
    </cfRule>
  </conditionalFormatting>
  <conditionalFormatting sqref="D100">
    <cfRule type="containsText" dxfId="96" priority="205" operator="containsText" text="Мебель">
      <formula>NOT(ISERROR(SEARCH("Мебель",D100)))</formula>
    </cfRule>
    <cfRule type="cellIs" dxfId="95" priority="206" operator="equal">
      <formula>"Техника безопасности"</formula>
    </cfRule>
    <cfRule type="cellIs" dxfId="94" priority="207" operator="equal">
      <formula>"Охрана труда"</formula>
    </cfRule>
    <cfRule type="endsWith" dxfId="93" priority="246" operator="endsWith" text="Оборудование">
      <formula>RIGHT(D100,LEN("Оборудование"))="Оборудование"</formula>
    </cfRule>
    <cfRule type="containsText" dxfId="92" priority="247" operator="containsText" text="Программное обеспечение">
      <formula>NOT(ISERROR(SEARCH("Программное обеспечение",D100)))</formula>
    </cfRule>
    <cfRule type="endsWith" dxfId="91" priority="248" operator="endsWith" text="Оборудование IT">
      <formula>RIGHT(D100,LEN("Оборудование IT"))="Оборудование IT"</formula>
    </cfRule>
    <cfRule type="containsText" dxfId="90" priority="249" operator="containsText" text="Мебель">
      <formula>NOT(ISERROR(SEARCH("Мебель",D100)))</formula>
    </cfRule>
  </conditionalFormatting>
  <conditionalFormatting sqref="D101:D278">
    <cfRule type="expression" dxfId="89" priority="29">
      <formula>EXACT("Учебное пособие",D101)</formula>
    </cfRule>
    <cfRule type="expression" dxfId="88" priority="30">
      <formula>EXACT("СИЗ",D101)</formula>
    </cfRule>
    <cfRule type="expression" dxfId="87" priority="31">
      <formula>EXACT("Охрана труда",D101)</formula>
    </cfRule>
    <cfRule type="expression" dxfId="86" priority="32">
      <formula>EXACT("Программное обеспечение",D101)</formula>
    </cfRule>
    <cfRule type="expression" dxfId="85" priority="33">
      <formula>EXACT("Оборудование IT",D101)</formula>
    </cfRule>
    <cfRule type="expression" dxfId="84" priority="34">
      <formula>EXACT("Мебель",D101)</formula>
    </cfRule>
    <cfRule type="expression" dxfId="83" priority="35">
      <formula>EXACT("Оборудование",D101)</formula>
    </cfRule>
  </conditionalFormatting>
  <conditionalFormatting sqref="D280:D285">
    <cfRule type="expression" dxfId="82" priority="1">
      <formula>EXACT("Учебное пособие",D280)</formula>
    </cfRule>
    <cfRule type="expression" dxfId="81" priority="2">
      <formula>EXACT("СИЗ",D280)</formula>
    </cfRule>
    <cfRule type="expression" dxfId="80" priority="3">
      <formula>EXACT("Охрана труда",D280)</formula>
    </cfRule>
    <cfRule type="expression" dxfId="79" priority="4">
      <formula>EXACT("Программное обеспечение",D280)</formula>
    </cfRule>
    <cfRule type="expression" dxfId="78" priority="5">
      <formula>EXACT("Оборудование IT",D280)</formula>
    </cfRule>
    <cfRule type="expression" dxfId="77" priority="6">
      <formula>EXACT("Мебель",D280)</formula>
    </cfRule>
    <cfRule type="expression" dxfId="76" priority="7">
      <formula>EXACT("Оборудование",D280)</formula>
    </cfRule>
  </conditionalFormatting>
  <conditionalFormatting sqref="D286:D10010">
    <cfRule type="endsWith" dxfId="75" priority="220" operator="endsWith" text="Оборудование">
      <formula>RIGHT(D286,LEN("Оборудование"))="Оборудование"</formula>
    </cfRule>
    <cfRule type="containsText" dxfId="74" priority="221" operator="containsText" text="Программное обеспечение">
      <formula>NOT(ISERROR(SEARCH("Программное обеспечение",D286)))</formula>
    </cfRule>
    <cfRule type="endsWith" dxfId="73" priority="222" operator="endsWith" text="Оборудование IT">
      <formula>RIGHT(D286,LEN("Оборудование IT"))="Оборудование IT"</formula>
    </cfRule>
    <cfRule type="containsText" dxfId="72" priority="223" operator="containsText" text="Мебель">
      <formula>NOT(ISERROR(SEARCH("Мебель",D286)))</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4:B23 B100 B25 B286:B1048576" xr:uid="{B31479A3-79F2-4B88-872D-1D2E816BD980}"/>
    <dataValidation allowBlank="1" showErrorMessage="1" sqref="B10:C13 B24 C102:C117 B101:B117 C35:C99 B26:B99 B82:C99 B118:C278 B280:C285"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D14 D1:D2 D100 D286:D1048576</xm:sqref>
        </x14:dataValidation>
        <x14:dataValidation type="list" allowBlank="1" showInputMessage="1" showErrorMessage="1" xr:uid="{64B009F1-9C6A-4E7B-AA87-D9067D5E25EA}">
          <x14:formula1>
            <xm:f>Виды!$A$1:$A$7</xm:f>
          </x14:formula1>
          <xm:sqref>D15:D24 D3:D13 D26:D34 D82:D99 D101:D278 D280:D285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41" activePane="bottomLeft" state="frozen"/>
      <selection activeCell="A2" sqref="A2:E2"/>
      <selection pane="bottomLeft" activeCell="A2" sqref="A2:E2"/>
    </sheetView>
  </sheetViews>
  <sheetFormatPr defaultRowHeight="15.6" x14ac:dyDescent="0.3"/>
  <cols>
    <col min="1" max="1" width="32.6640625" style="78" customWidth="1"/>
    <col min="2" max="2" width="100.6640625" style="42" customWidth="1"/>
    <col min="3" max="3" width="25.6640625" style="80" bestFit="1" customWidth="1"/>
    <col min="4" max="4" width="14.44140625" style="80" customWidth="1"/>
    <col min="5" max="5" width="25.6640625" style="80" customWidth="1"/>
    <col min="6" max="6" width="14.33203125" style="80" customWidth="1"/>
    <col min="7" max="7" width="13.88671875" style="5" customWidth="1"/>
    <col min="8" max="8" width="20.88671875" style="5" customWidth="1"/>
    <col min="9" max="16384" width="8.88671875" style="42"/>
  </cols>
  <sheetData>
    <row r="1" spans="1:8" ht="31.2" x14ac:dyDescent="0.3">
      <c r="A1" s="66" t="s">
        <v>1</v>
      </c>
      <c r="B1" s="79" t="s">
        <v>9</v>
      </c>
      <c r="C1" s="68" t="s">
        <v>2</v>
      </c>
      <c r="D1" s="69"/>
      <c r="E1" s="70"/>
      <c r="F1" s="66" t="s">
        <v>7</v>
      </c>
      <c r="G1" s="66" t="s">
        <v>31</v>
      </c>
      <c r="H1" s="66" t="s">
        <v>32</v>
      </c>
    </row>
    <row r="2" spans="1:8" x14ac:dyDescent="0.3">
      <c r="A2" s="67" t="s">
        <v>288</v>
      </c>
      <c r="B2" s="71" t="s">
        <v>289</v>
      </c>
      <c r="C2" s="9" t="s">
        <v>5</v>
      </c>
      <c r="D2" s="72"/>
      <c r="E2" s="72"/>
      <c r="F2" s="72">
        <v>1</v>
      </c>
      <c r="G2" s="5">
        <f t="shared" ref="G2:G33" si="0">COUNTIF($A$2:$A$999,A2)</f>
        <v>1</v>
      </c>
      <c r="H2" s="5" t="s">
        <v>35</v>
      </c>
    </row>
    <row r="3" spans="1:8" x14ac:dyDescent="0.3">
      <c r="A3" s="67" t="s">
        <v>263</v>
      </c>
      <c r="B3" s="71" t="s">
        <v>264</v>
      </c>
      <c r="C3" s="9" t="s">
        <v>10</v>
      </c>
      <c r="D3" s="72"/>
      <c r="E3" s="72"/>
      <c r="F3" s="72">
        <v>1</v>
      </c>
      <c r="G3" s="5">
        <f t="shared" si="0"/>
        <v>1</v>
      </c>
      <c r="H3" s="5" t="s">
        <v>35</v>
      </c>
    </row>
    <row r="4" spans="1:8" x14ac:dyDescent="0.3">
      <c r="A4" s="67" t="s">
        <v>245</v>
      </c>
      <c r="B4" s="71" t="s">
        <v>246</v>
      </c>
      <c r="C4" s="9" t="s">
        <v>10</v>
      </c>
      <c r="D4" s="72"/>
      <c r="E4" s="72"/>
      <c r="F4" s="72">
        <v>6</v>
      </c>
      <c r="G4" s="5">
        <f t="shared" si="0"/>
        <v>2</v>
      </c>
      <c r="H4" s="5" t="s">
        <v>313</v>
      </c>
    </row>
    <row r="5" spans="1:8" x14ac:dyDescent="0.3">
      <c r="A5" s="67" t="s">
        <v>245</v>
      </c>
      <c r="B5" s="71" t="s">
        <v>247</v>
      </c>
      <c r="C5" s="9" t="s">
        <v>10</v>
      </c>
      <c r="D5" s="72"/>
      <c r="E5" s="72"/>
      <c r="F5" s="72">
        <v>10</v>
      </c>
      <c r="G5" s="5">
        <f t="shared" si="0"/>
        <v>2</v>
      </c>
      <c r="H5" s="5" t="s">
        <v>313</v>
      </c>
    </row>
    <row r="6" spans="1:8" x14ac:dyDescent="0.3">
      <c r="A6" s="67" t="s">
        <v>265</v>
      </c>
      <c r="B6" s="71" t="s">
        <v>266</v>
      </c>
      <c r="C6" s="9" t="s">
        <v>10</v>
      </c>
      <c r="D6" s="72"/>
      <c r="E6" s="72"/>
      <c r="F6" s="72">
        <v>3</v>
      </c>
      <c r="G6" s="5">
        <f t="shared" si="0"/>
        <v>1</v>
      </c>
      <c r="H6" s="5" t="s">
        <v>35</v>
      </c>
    </row>
    <row r="7" spans="1:8" x14ac:dyDescent="0.3">
      <c r="A7" s="67" t="s">
        <v>115</v>
      </c>
      <c r="B7" s="71" t="s">
        <v>116</v>
      </c>
      <c r="C7" s="9" t="s">
        <v>10</v>
      </c>
      <c r="D7" s="72"/>
      <c r="E7" s="72"/>
      <c r="F7" s="72">
        <v>1</v>
      </c>
      <c r="G7" s="5">
        <f t="shared" si="0"/>
        <v>2</v>
      </c>
      <c r="H7" s="5" t="s">
        <v>35</v>
      </c>
    </row>
    <row r="8" spans="1:8" x14ac:dyDescent="0.3">
      <c r="A8" s="67" t="s">
        <v>115</v>
      </c>
      <c r="B8" s="71" t="s">
        <v>160</v>
      </c>
      <c r="C8" s="9" t="s">
        <v>10</v>
      </c>
      <c r="D8" s="72"/>
      <c r="E8" s="72"/>
      <c r="F8" s="72">
        <v>1</v>
      </c>
      <c r="G8" s="5">
        <f t="shared" si="0"/>
        <v>2</v>
      </c>
      <c r="H8" s="5" t="s">
        <v>35</v>
      </c>
    </row>
    <row r="9" spans="1:8" x14ac:dyDescent="0.3">
      <c r="A9" s="67" t="s">
        <v>197</v>
      </c>
      <c r="B9" s="71" t="s">
        <v>198</v>
      </c>
      <c r="C9" s="9" t="s">
        <v>6</v>
      </c>
      <c r="D9" s="72"/>
      <c r="E9" s="72"/>
      <c r="F9" s="72">
        <v>1</v>
      </c>
      <c r="G9" s="5">
        <f t="shared" si="0"/>
        <v>1</v>
      </c>
      <c r="H9" s="5" t="s">
        <v>35</v>
      </c>
    </row>
    <row r="10" spans="1:8" x14ac:dyDescent="0.3">
      <c r="A10" s="67" t="s">
        <v>248</v>
      </c>
      <c r="B10" s="71" t="s">
        <v>249</v>
      </c>
      <c r="C10" s="9" t="s">
        <v>10</v>
      </c>
      <c r="D10" s="72"/>
      <c r="E10" s="72"/>
      <c r="F10" s="72">
        <v>3</v>
      </c>
      <c r="G10" s="5">
        <f t="shared" si="0"/>
        <v>3</v>
      </c>
      <c r="H10" s="5" t="s">
        <v>313</v>
      </c>
    </row>
    <row r="11" spans="1:8" x14ac:dyDescent="0.3">
      <c r="A11" s="67" t="s">
        <v>248</v>
      </c>
      <c r="B11" s="71" t="s">
        <v>250</v>
      </c>
      <c r="C11" s="9" t="s">
        <v>10</v>
      </c>
      <c r="D11" s="72"/>
      <c r="E11" s="72"/>
      <c r="F11" s="72">
        <v>3</v>
      </c>
      <c r="G11" s="5">
        <f t="shared" si="0"/>
        <v>3</v>
      </c>
      <c r="H11" s="5" t="s">
        <v>313</v>
      </c>
    </row>
    <row r="12" spans="1:8" x14ac:dyDescent="0.3">
      <c r="A12" s="67" t="s">
        <v>248</v>
      </c>
      <c r="B12" s="71" t="s">
        <v>251</v>
      </c>
      <c r="C12" s="9" t="s">
        <v>10</v>
      </c>
      <c r="D12" s="72"/>
      <c r="E12" s="72"/>
      <c r="F12" s="72">
        <v>3</v>
      </c>
      <c r="G12" s="5">
        <f t="shared" si="0"/>
        <v>3</v>
      </c>
      <c r="H12" s="5" t="s">
        <v>313</v>
      </c>
    </row>
    <row r="13" spans="1:8" x14ac:dyDescent="0.3">
      <c r="A13" s="67" t="s">
        <v>280</v>
      </c>
      <c r="B13" s="71" t="s">
        <v>281</v>
      </c>
      <c r="C13" s="9" t="s">
        <v>10</v>
      </c>
      <c r="D13" s="72"/>
      <c r="E13" s="72"/>
      <c r="F13" s="72">
        <v>7</v>
      </c>
      <c r="G13" s="5">
        <f t="shared" si="0"/>
        <v>1</v>
      </c>
      <c r="H13" s="5" t="s">
        <v>35</v>
      </c>
    </row>
    <row r="14" spans="1:8" x14ac:dyDescent="0.3">
      <c r="A14" s="67" t="s">
        <v>118</v>
      </c>
      <c r="B14" s="71" t="s">
        <v>119</v>
      </c>
      <c r="C14" s="9" t="s">
        <v>5</v>
      </c>
      <c r="D14" s="72"/>
      <c r="E14" s="72"/>
      <c r="F14" s="72">
        <v>1</v>
      </c>
      <c r="G14" s="5">
        <f t="shared" si="0"/>
        <v>3</v>
      </c>
      <c r="H14" s="5" t="s">
        <v>35</v>
      </c>
    </row>
    <row r="15" spans="1:8" x14ac:dyDescent="0.3">
      <c r="A15" s="67" t="s">
        <v>118</v>
      </c>
      <c r="B15" s="71" t="s">
        <v>161</v>
      </c>
      <c r="C15" s="9" t="s">
        <v>5</v>
      </c>
      <c r="D15" s="72"/>
      <c r="E15" s="72"/>
      <c r="F15" s="72">
        <v>1</v>
      </c>
      <c r="G15" s="5">
        <f t="shared" si="0"/>
        <v>3</v>
      </c>
      <c r="H15" s="5" t="s">
        <v>35</v>
      </c>
    </row>
    <row r="16" spans="1:8" x14ac:dyDescent="0.3">
      <c r="A16" s="67" t="s">
        <v>118</v>
      </c>
      <c r="B16" s="71" t="s">
        <v>196</v>
      </c>
      <c r="C16" s="9" t="s">
        <v>5</v>
      </c>
      <c r="D16" s="72"/>
      <c r="E16" s="72"/>
      <c r="F16" s="72">
        <v>1</v>
      </c>
      <c r="G16" s="5">
        <f t="shared" si="0"/>
        <v>3</v>
      </c>
      <c r="H16" s="5" t="s">
        <v>35</v>
      </c>
    </row>
    <row r="17" spans="1:8" ht="46.8" x14ac:dyDescent="0.3">
      <c r="A17" s="67" t="s">
        <v>239</v>
      </c>
      <c r="B17" s="71" t="s">
        <v>240</v>
      </c>
      <c r="C17" s="9" t="s">
        <v>5</v>
      </c>
      <c r="D17" s="72"/>
      <c r="E17" s="72"/>
      <c r="F17" s="72">
        <v>1</v>
      </c>
      <c r="G17" s="5">
        <f t="shared" si="0"/>
        <v>1</v>
      </c>
      <c r="H17" s="5" t="s">
        <v>35</v>
      </c>
    </row>
    <row r="18" spans="1:8" ht="31.2" x14ac:dyDescent="0.3">
      <c r="A18" s="67" t="s">
        <v>252</v>
      </c>
      <c r="B18" s="71" t="s">
        <v>253</v>
      </c>
      <c r="C18" s="9" t="s">
        <v>10</v>
      </c>
      <c r="D18" s="72"/>
      <c r="E18" s="72"/>
      <c r="F18" s="72">
        <v>1</v>
      </c>
      <c r="G18" s="5">
        <f t="shared" si="0"/>
        <v>1</v>
      </c>
      <c r="H18" s="5" t="s">
        <v>35</v>
      </c>
    </row>
    <row r="19" spans="1:8" x14ac:dyDescent="0.3">
      <c r="A19" s="67" t="s">
        <v>254</v>
      </c>
      <c r="B19" s="71" t="s">
        <v>255</v>
      </c>
      <c r="C19" s="9" t="s">
        <v>10</v>
      </c>
      <c r="D19" s="72"/>
      <c r="E19" s="72"/>
      <c r="F19" s="72">
        <v>1</v>
      </c>
      <c r="G19" s="5">
        <f t="shared" si="0"/>
        <v>2</v>
      </c>
      <c r="H19" s="5" t="s">
        <v>313</v>
      </c>
    </row>
    <row r="20" spans="1:8" x14ac:dyDescent="0.3">
      <c r="A20" s="67" t="s">
        <v>254</v>
      </c>
      <c r="B20" s="71" t="s">
        <v>256</v>
      </c>
      <c r="C20" s="9" t="s">
        <v>10</v>
      </c>
      <c r="D20" s="72"/>
      <c r="E20" s="72"/>
      <c r="F20" s="72">
        <v>2</v>
      </c>
      <c r="G20" s="5">
        <f t="shared" si="0"/>
        <v>2</v>
      </c>
      <c r="H20" s="5" t="s">
        <v>313</v>
      </c>
    </row>
    <row r="21" spans="1:8" ht="31.2" x14ac:dyDescent="0.3">
      <c r="A21" s="67" t="s">
        <v>259</v>
      </c>
      <c r="B21" s="71" t="s">
        <v>260</v>
      </c>
      <c r="C21" s="9" t="s">
        <v>10</v>
      </c>
      <c r="D21" s="72"/>
      <c r="E21" s="72"/>
      <c r="F21" s="72">
        <v>4</v>
      </c>
      <c r="G21" s="5">
        <f t="shared" si="0"/>
        <v>1</v>
      </c>
      <c r="H21" s="5" t="s">
        <v>35</v>
      </c>
    </row>
    <row r="22" spans="1:8" ht="46.8" x14ac:dyDescent="0.3">
      <c r="A22" s="67" t="s">
        <v>203</v>
      </c>
      <c r="B22" s="71" t="s">
        <v>204</v>
      </c>
      <c r="C22" s="9" t="s">
        <v>10</v>
      </c>
      <c r="D22" s="72"/>
      <c r="E22" s="72"/>
      <c r="F22" s="72">
        <v>7</v>
      </c>
      <c r="G22" s="5">
        <f t="shared" si="0"/>
        <v>1</v>
      </c>
      <c r="H22" s="5" t="s">
        <v>35</v>
      </c>
    </row>
    <row r="23" spans="1:8" x14ac:dyDescent="0.3">
      <c r="A23" s="67" t="s">
        <v>282</v>
      </c>
      <c r="B23" s="71" t="s">
        <v>283</v>
      </c>
      <c r="C23" s="9" t="s">
        <v>10</v>
      </c>
      <c r="D23" s="72"/>
      <c r="E23" s="72"/>
      <c r="F23" s="72">
        <v>1</v>
      </c>
      <c r="G23" s="5">
        <f t="shared" si="0"/>
        <v>1</v>
      </c>
      <c r="H23" s="5" t="s">
        <v>35</v>
      </c>
    </row>
    <row r="24" spans="1:8" x14ac:dyDescent="0.3">
      <c r="A24" s="67" t="s">
        <v>278</v>
      </c>
      <c r="B24" s="71" t="s">
        <v>279</v>
      </c>
      <c r="C24" s="9" t="s">
        <v>10</v>
      </c>
      <c r="D24" s="72"/>
      <c r="E24" s="72"/>
      <c r="F24" s="72">
        <v>1</v>
      </c>
      <c r="G24" s="5">
        <f t="shared" si="0"/>
        <v>1</v>
      </c>
      <c r="H24" s="5" t="s">
        <v>35</v>
      </c>
    </row>
    <row r="25" spans="1:8" x14ac:dyDescent="0.3">
      <c r="A25" s="67" t="s">
        <v>257</v>
      </c>
      <c r="B25" s="71" t="s">
        <v>258</v>
      </c>
      <c r="C25" s="9" t="s">
        <v>10</v>
      </c>
      <c r="D25" s="72"/>
      <c r="E25" s="72"/>
      <c r="F25" s="72">
        <v>4</v>
      </c>
      <c r="G25" s="5">
        <f t="shared" si="0"/>
        <v>1</v>
      </c>
      <c r="H25" s="5" t="s">
        <v>35</v>
      </c>
    </row>
    <row r="26" spans="1:8" ht="46.8" x14ac:dyDescent="0.3">
      <c r="A26" s="67" t="s">
        <v>243</v>
      </c>
      <c r="B26" s="71" t="s">
        <v>244</v>
      </c>
      <c r="C26" s="9" t="s">
        <v>5</v>
      </c>
      <c r="D26" s="72"/>
      <c r="E26" s="72"/>
      <c r="F26" s="72">
        <v>1</v>
      </c>
      <c r="G26" s="5">
        <f t="shared" si="0"/>
        <v>1</v>
      </c>
      <c r="H26" s="5" t="s">
        <v>35</v>
      </c>
    </row>
    <row r="27" spans="1:8" x14ac:dyDescent="0.3">
      <c r="A27" s="67" t="s">
        <v>273</v>
      </c>
      <c r="B27" s="71" t="s">
        <v>274</v>
      </c>
      <c r="C27" s="9" t="s">
        <v>10</v>
      </c>
      <c r="D27" s="72"/>
      <c r="E27" s="72"/>
      <c r="F27" s="72">
        <v>1</v>
      </c>
      <c r="G27" s="5">
        <f t="shared" si="0"/>
        <v>1</v>
      </c>
      <c r="H27" s="5" t="s">
        <v>35</v>
      </c>
    </row>
    <row r="28" spans="1:8" x14ac:dyDescent="0.3">
      <c r="A28" s="67" t="s">
        <v>205</v>
      </c>
      <c r="B28" s="71" t="s">
        <v>206</v>
      </c>
      <c r="C28" s="9" t="s">
        <v>6</v>
      </c>
      <c r="D28" s="72"/>
      <c r="E28" s="72"/>
      <c r="F28" s="72">
        <v>4</v>
      </c>
      <c r="G28" s="5">
        <f t="shared" si="0"/>
        <v>1</v>
      </c>
      <c r="H28" s="5" t="s">
        <v>35</v>
      </c>
    </row>
    <row r="29" spans="1:8" x14ac:dyDescent="0.3">
      <c r="A29" s="67" t="s">
        <v>78</v>
      </c>
      <c r="B29" s="71" t="s">
        <v>164</v>
      </c>
      <c r="C29" s="9" t="s">
        <v>6</v>
      </c>
      <c r="D29" s="72"/>
      <c r="E29" s="72"/>
      <c r="F29" s="72">
        <v>12</v>
      </c>
      <c r="G29" s="5">
        <f t="shared" si="0"/>
        <v>1</v>
      </c>
    </row>
    <row r="30" spans="1:8" x14ac:dyDescent="0.3">
      <c r="A30" s="67" t="s">
        <v>120</v>
      </c>
      <c r="B30" s="71" t="s">
        <v>121</v>
      </c>
      <c r="C30" s="9" t="s">
        <v>6</v>
      </c>
      <c r="D30" s="72"/>
      <c r="E30" s="72"/>
      <c r="F30" s="72">
        <v>12</v>
      </c>
      <c r="G30" s="5">
        <f t="shared" si="0"/>
        <v>1</v>
      </c>
    </row>
    <row r="31" spans="1:8" x14ac:dyDescent="0.3">
      <c r="A31" s="67" t="s">
        <v>290</v>
      </c>
      <c r="B31" s="71" t="s">
        <v>291</v>
      </c>
      <c r="C31" s="9" t="s">
        <v>6</v>
      </c>
      <c r="D31" s="72"/>
      <c r="E31" s="72"/>
      <c r="F31" s="72">
        <v>1</v>
      </c>
      <c r="G31" s="5">
        <f t="shared" si="0"/>
        <v>1</v>
      </c>
    </row>
    <row r="32" spans="1:8" x14ac:dyDescent="0.3">
      <c r="A32" s="67" t="s">
        <v>79</v>
      </c>
      <c r="B32" s="71" t="s">
        <v>123</v>
      </c>
      <c r="C32" s="9" t="s">
        <v>6</v>
      </c>
      <c r="D32" s="72"/>
      <c r="E32" s="72"/>
      <c r="F32" s="72">
        <v>24</v>
      </c>
      <c r="G32" s="5">
        <f t="shared" si="0"/>
        <v>2</v>
      </c>
    </row>
    <row r="33" spans="1:8" x14ac:dyDescent="0.3">
      <c r="A33" s="67" t="s">
        <v>79</v>
      </c>
      <c r="B33" s="71" t="s">
        <v>165</v>
      </c>
      <c r="C33" s="9" t="s">
        <v>6</v>
      </c>
      <c r="D33" s="72"/>
      <c r="E33" s="72"/>
      <c r="F33" s="72">
        <v>24</v>
      </c>
      <c r="G33" s="5">
        <f t="shared" si="0"/>
        <v>2</v>
      </c>
    </row>
    <row r="34" spans="1:8" ht="31.2" x14ac:dyDescent="0.3">
      <c r="A34" s="67" t="s">
        <v>269</v>
      </c>
      <c r="B34" s="71" t="s">
        <v>270</v>
      </c>
      <c r="C34" s="9" t="s">
        <v>10</v>
      </c>
      <c r="D34" s="72"/>
      <c r="E34" s="72"/>
      <c r="F34" s="72">
        <v>2</v>
      </c>
      <c r="G34" s="5">
        <f t="shared" ref="G34:G53" si="1">COUNTIF($A$2:$A$999,A34)</f>
        <v>1</v>
      </c>
      <c r="H34" s="5" t="s">
        <v>35</v>
      </c>
    </row>
    <row r="35" spans="1:8" ht="31.2" x14ac:dyDescent="0.3">
      <c r="A35" s="67" t="s">
        <v>267</v>
      </c>
      <c r="B35" s="71" t="s">
        <v>268</v>
      </c>
      <c r="C35" s="9" t="s">
        <v>10</v>
      </c>
      <c r="D35" s="72"/>
      <c r="E35" s="72"/>
      <c r="F35" s="72">
        <v>2</v>
      </c>
      <c r="G35" s="5">
        <f t="shared" si="1"/>
        <v>1</v>
      </c>
      <c r="H35" s="5" t="s">
        <v>35</v>
      </c>
    </row>
    <row r="36" spans="1:8" ht="62.4" x14ac:dyDescent="0.3">
      <c r="A36" s="67" t="s">
        <v>237</v>
      </c>
      <c r="B36" s="71" t="s">
        <v>238</v>
      </c>
      <c r="C36" s="9" t="s">
        <v>5</v>
      </c>
      <c r="D36" s="72"/>
      <c r="E36" s="72"/>
      <c r="F36" s="72">
        <v>1</v>
      </c>
      <c r="G36" s="5">
        <f t="shared" si="1"/>
        <v>1</v>
      </c>
      <c r="H36" s="5" t="s">
        <v>35</v>
      </c>
    </row>
    <row r="37" spans="1:8" ht="46.8" x14ac:dyDescent="0.3">
      <c r="A37" s="67" t="s">
        <v>201</v>
      </c>
      <c r="B37" s="71" t="s">
        <v>202</v>
      </c>
      <c r="C37" s="9" t="s">
        <v>10</v>
      </c>
      <c r="D37" s="72"/>
      <c r="E37" s="72"/>
      <c r="F37" s="72">
        <v>1</v>
      </c>
      <c r="G37" s="5">
        <f t="shared" si="1"/>
        <v>1</v>
      </c>
      <c r="H37" s="5" t="s">
        <v>35</v>
      </c>
    </row>
    <row r="38" spans="1:8" ht="62.4" x14ac:dyDescent="0.3">
      <c r="A38" s="67" t="s">
        <v>194</v>
      </c>
      <c r="B38" s="71" t="s">
        <v>195</v>
      </c>
      <c r="C38" s="9" t="s">
        <v>10</v>
      </c>
      <c r="D38" s="72"/>
      <c r="E38" s="72"/>
      <c r="F38" s="72">
        <v>1</v>
      </c>
      <c r="G38" s="5">
        <f t="shared" si="1"/>
        <v>1</v>
      </c>
      <c r="H38" s="5" t="s">
        <v>35</v>
      </c>
    </row>
    <row r="39" spans="1:8" x14ac:dyDescent="0.3">
      <c r="A39" s="67" t="s">
        <v>261</v>
      </c>
      <c r="B39" s="71" t="s">
        <v>262</v>
      </c>
      <c r="C39" s="9" t="s">
        <v>10</v>
      </c>
      <c r="D39" s="72"/>
      <c r="E39" s="72"/>
      <c r="F39" s="72">
        <v>2</v>
      </c>
      <c r="G39" s="5">
        <f t="shared" si="1"/>
        <v>1</v>
      </c>
      <c r="H39" s="5" t="s">
        <v>35</v>
      </c>
    </row>
    <row r="40" spans="1:8" ht="62.4" x14ac:dyDescent="0.3">
      <c r="A40" s="67" t="s">
        <v>192</v>
      </c>
      <c r="B40" s="71" t="s">
        <v>193</v>
      </c>
      <c r="C40" s="9" t="s">
        <v>10</v>
      </c>
      <c r="D40" s="72"/>
      <c r="E40" s="72"/>
      <c r="F40" s="72">
        <v>1</v>
      </c>
      <c r="G40" s="5">
        <f t="shared" si="1"/>
        <v>1</v>
      </c>
      <c r="H40" s="5" t="s">
        <v>35</v>
      </c>
    </row>
    <row r="41" spans="1:8" ht="62.4" x14ac:dyDescent="0.3">
      <c r="A41" s="67" t="s">
        <v>190</v>
      </c>
      <c r="B41" s="71" t="s">
        <v>191</v>
      </c>
      <c r="C41" s="9" t="s">
        <v>10</v>
      </c>
      <c r="D41" s="72"/>
      <c r="E41" s="72"/>
      <c r="F41" s="72">
        <v>1</v>
      </c>
      <c r="G41" s="5">
        <f t="shared" si="1"/>
        <v>1</v>
      </c>
      <c r="H41" s="5" t="s">
        <v>35</v>
      </c>
    </row>
    <row r="42" spans="1:8" ht="46.8" x14ac:dyDescent="0.3">
      <c r="A42" s="67" t="s">
        <v>312</v>
      </c>
      <c r="B42" s="71" t="s">
        <v>189</v>
      </c>
      <c r="C42" s="9" t="s">
        <v>10</v>
      </c>
      <c r="D42" s="72"/>
      <c r="E42" s="72"/>
      <c r="F42" s="72">
        <v>1</v>
      </c>
      <c r="G42" s="5">
        <f t="shared" si="1"/>
        <v>1</v>
      </c>
      <c r="H42" s="5" t="s">
        <v>35</v>
      </c>
    </row>
    <row r="43" spans="1:8" ht="46.8" x14ac:dyDescent="0.3">
      <c r="A43" s="67" t="s">
        <v>241</v>
      </c>
      <c r="B43" s="71" t="s">
        <v>242</v>
      </c>
      <c r="C43" s="9" t="s">
        <v>10</v>
      </c>
      <c r="D43" s="72"/>
      <c r="E43" s="72"/>
      <c r="F43" s="72">
        <v>1</v>
      </c>
      <c r="G43" s="5">
        <f t="shared" si="1"/>
        <v>1</v>
      </c>
      <c r="H43" s="5" t="s">
        <v>35</v>
      </c>
    </row>
    <row r="44" spans="1:8" ht="46.8" x14ac:dyDescent="0.3">
      <c r="A44" s="67" t="s">
        <v>284</v>
      </c>
      <c r="B44" s="71" t="s">
        <v>285</v>
      </c>
      <c r="C44" s="9" t="s">
        <v>10</v>
      </c>
      <c r="D44" s="72"/>
      <c r="E44" s="72"/>
      <c r="F44" s="72">
        <v>1</v>
      </c>
      <c r="G44" s="5">
        <f t="shared" si="1"/>
        <v>1</v>
      </c>
      <c r="H44" s="5" t="s">
        <v>35</v>
      </c>
    </row>
    <row r="45" spans="1:8" ht="31.2" x14ac:dyDescent="0.3">
      <c r="A45" s="67" t="s">
        <v>271</v>
      </c>
      <c r="B45" s="71" t="s">
        <v>272</v>
      </c>
      <c r="C45" s="9" t="s">
        <v>10</v>
      </c>
      <c r="D45" s="72"/>
      <c r="E45" s="72"/>
      <c r="F45" s="72">
        <v>1</v>
      </c>
      <c r="G45" s="5">
        <f t="shared" si="1"/>
        <v>1</v>
      </c>
      <c r="H45" s="5" t="s">
        <v>35</v>
      </c>
    </row>
    <row r="46" spans="1:8" x14ac:dyDescent="0.3">
      <c r="A46" s="67" t="s">
        <v>62</v>
      </c>
      <c r="B46" s="71" t="s">
        <v>208</v>
      </c>
      <c r="C46" s="9" t="s">
        <v>6</v>
      </c>
      <c r="D46" s="72"/>
      <c r="E46" s="72"/>
      <c r="F46" s="72">
        <v>1</v>
      </c>
      <c r="G46" s="5">
        <f t="shared" si="1"/>
        <v>1</v>
      </c>
      <c r="H46" s="5" t="s">
        <v>35</v>
      </c>
    </row>
    <row r="47" spans="1:8" x14ac:dyDescent="0.3">
      <c r="A47" s="67" t="s">
        <v>286</v>
      </c>
      <c r="B47" s="71" t="s">
        <v>287</v>
      </c>
      <c r="C47" s="9" t="s">
        <v>6</v>
      </c>
      <c r="D47" s="72"/>
      <c r="E47" s="72"/>
      <c r="F47" s="72">
        <v>2</v>
      </c>
      <c r="G47" s="5">
        <f t="shared" si="1"/>
        <v>1</v>
      </c>
      <c r="H47" s="5" t="s">
        <v>35</v>
      </c>
    </row>
    <row r="48" spans="1:8" x14ac:dyDescent="0.3">
      <c r="A48" s="67" t="s">
        <v>162</v>
      </c>
      <c r="B48" s="71" t="s">
        <v>163</v>
      </c>
      <c r="C48" s="9" t="s">
        <v>6</v>
      </c>
      <c r="D48" s="72"/>
      <c r="E48" s="72"/>
      <c r="F48" s="72">
        <v>3</v>
      </c>
      <c r="G48" s="5">
        <f t="shared" si="1"/>
        <v>1</v>
      </c>
      <c r="H48" s="5" t="s">
        <v>35</v>
      </c>
    </row>
    <row r="49" spans="1:8" ht="31.2" x14ac:dyDescent="0.3">
      <c r="A49" s="67" t="s">
        <v>209</v>
      </c>
      <c r="B49" s="71" t="s">
        <v>210</v>
      </c>
      <c r="C49" s="9" t="s">
        <v>6</v>
      </c>
      <c r="D49" s="72"/>
      <c r="E49" s="72"/>
      <c r="F49" s="72">
        <v>2</v>
      </c>
      <c r="G49" s="5">
        <f t="shared" si="1"/>
        <v>1</v>
      </c>
      <c r="H49" s="5" t="s">
        <v>35</v>
      </c>
    </row>
    <row r="50" spans="1:8" x14ac:dyDescent="0.3">
      <c r="A50" s="67" t="s">
        <v>207</v>
      </c>
      <c r="B50" s="71" t="s">
        <v>208</v>
      </c>
      <c r="C50" s="9" t="s">
        <v>6</v>
      </c>
      <c r="D50" s="72"/>
      <c r="E50" s="72"/>
      <c r="F50" s="72">
        <v>2</v>
      </c>
      <c r="G50" s="5">
        <f t="shared" si="1"/>
        <v>1</v>
      </c>
      <c r="H50" s="5" t="s">
        <v>35</v>
      </c>
    </row>
    <row r="51" spans="1:8" x14ac:dyDescent="0.3">
      <c r="A51" s="67" t="s">
        <v>275</v>
      </c>
      <c r="B51" s="71" t="s">
        <v>276</v>
      </c>
      <c r="C51" s="9" t="s">
        <v>10</v>
      </c>
      <c r="D51" s="72"/>
      <c r="E51" s="72"/>
      <c r="F51" s="72">
        <v>1</v>
      </c>
      <c r="G51" s="5">
        <f t="shared" si="1"/>
        <v>2</v>
      </c>
      <c r="H51" s="5" t="s">
        <v>313</v>
      </c>
    </row>
    <row r="52" spans="1:8" x14ac:dyDescent="0.3">
      <c r="A52" s="67" t="s">
        <v>275</v>
      </c>
      <c r="B52" s="71" t="s">
        <v>277</v>
      </c>
      <c r="C52" s="9" t="s">
        <v>10</v>
      </c>
      <c r="D52" s="72"/>
      <c r="E52" s="72"/>
      <c r="F52" s="72">
        <v>1</v>
      </c>
      <c r="G52" s="5">
        <f t="shared" si="1"/>
        <v>2</v>
      </c>
      <c r="H52" s="5" t="s">
        <v>313</v>
      </c>
    </row>
    <row r="53" spans="1:8" ht="46.8" x14ac:dyDescent="0.3">
      <c r="A53" s="67" t="s">
        <v>199</v>
      </c>
      <c r="B53" s="71" t="s">
        <v>200</v>
      </c>
      <c r="C53" s="9" t="s">
        <v>10</v>
      </c>
      <c r="D53" s="72"/>
      <c r="E53" s="72"/>
      <c r="F53" s="72">
        <v>1</v>
      </c>
      <c r="G53" s="5">
        <f t="shared" si="1"/>
        <v>1</v>
      </c>
      <c r="H53" s="5" t="s">
        <v>35</v>
      </c>
    </row>
    <row r="54" spans="1:8" x14ac:dyDescent="0.3">
      <c r="C54" s="75"/>
    </row>
    <row r="55" spans="1:8" x14ac:dyDescent="0.3">
      <c r="C55" s="75"/>
    </row>
    <row r="56" spans="1:8" x14ac:dyDescent="0.3">
      <c r="C56" s="75"/>
    </row>
    <row r="57" spans="1:8" x14ac:dyDescent="0.3">
      <c r="C57" s="75"/>
    </row>
    <row r="58" spans="1:8" x14ac:dyDescent="0.3">
      <c r="C58" s="75"/>
    </row>
    <row r="59" spans="1:8" x14ac:dyDescent="0.3">
      <c r="C59" s="75"/>
    </row>
    <row r="60" spans="1:8" x14ac:dyDescent="0.3">
      <c r="C60" s="75"/>
    </row>
    <row r="61" spans="1:8" x14ac:dyDescent="0.3">
      <c r="C61" s="75"/>
    </row>
    <row r="62" spans="1:8" x14ac:dyDescent="0.3">
      <c r="C62" s="75"/>
    </row>
    <row r="63" spans="1:8" x14ac:dyDescent="0.3">
      <c r="C63" s="75"/>
    </row>
    <row r="64" spans="1:8" x14ac:dyDescent="0.3">
      <c r="C64" s="75"/>
    </row>
    <row r="65" spans="3:3" x14ac:dyDescent="0.3">
      <c r="C65" s="75"/>
    </row>
    <row r="66" spans="3:3" x14ac:dyDescent="0.3">
      <c r="C66" s="75"/>
    </row>
    <row r="67" spans="3:3" x14ac:dyDescent="0.3">
      <c r="C67" s="75"/>
    </row>
    <row r="68" spans="3:3" x14ac:dyDescent="0.3">
      <c r="C68" s="75"/>
    </row>
    <row r="69" spans="3:3" x14ac:dyDescent="0.3">
      <c r="C69" s="75"/>
    </row>
    <row r="70" spans="3:3" x14ac:dyDescent="0.3">
      <c r="C70" s="75"/>
    </row>
    <row r="71" spans="3:3" x14ac:dyDescent="0.3">
      <c r="C71" s="75"/>
    </row>
    <row r="72" spans="3:3" x14ac:dyDescent="0.3">
      <c r="C72" s="75"/>
    </row>
    <row r="73" spans="3:3" x14ac:dyDescent="0.3">
      <c r="C73" s="75"/>
    </row>
    <row r="74" spans="3:3" x14ac:dyDescent="0.3">
      <c r="C74" s="75"/>
    </row>
    <row r="75" spans="3:3" x14ac:dyDescent="0.3">
      <c r="C75" s="75"/>
    </row>
    <row r="76" spans="3:3" x14ac:dyDescent="0.3">
      <c r="C76" s="75"/>
    </row>
    <row r="77" spans="3:3" x14ac:dyDescent="0.3">
      <c r="C77" s="75"/>
    </row>
    <row r="78" spans="3:3" x14ac:dyDescent="0.3">
      <c r="C78" s="75"/>
    </row>
    <row r="79" spans="3:3" x14ac:dyDescent="0.3">
      <c r="C79" s="75"/>
    </row>
    <row r="80" spans="3:3" x14ac:dyDescent="0.3">
      <c r="C80" s="75"/>
    </row>
    <row r="81" spans="3:3" x14ac:dyDescent="0.3">
      <c r="C81" s="75"/>
    </row>
    <row r="82" spans="3:3" x14ac:dyDescent="0.3">
      <c r="C82" s="75"/>
    </row>
    <row r="83" spans="3:3" x14ac:dyDescent="0.3">
      <c r="C83" s="75"/>
    </row>
    <row r="84" spans="3:3" x14ac:dyDescent="0.3">
      <c r="C84" s="75"/>
    </row>
    <row r="85" spans="3:3" x14ac:dyDescent="0.3">
      <c r="C85" s="75"/>
    </row>
    <row r="86" spans="3:3" x14ac:dyDescent="0.3">
      <c r="C86" s="75"/>
    </row>
    <row r="87" spans="3:3" x14ac:dyDescent="0.3">
      <c r="C87" s="75"/>
    </row>
    <row r="88" spans="3:3" x14ac:dyDescent="0.3">
      <c r="C88" s="75"/>
    </row>
    <row r="89" spans="3:3" x14ac:dyDescent="0.3">
      <c r="C89" s="75"/>
    </row>
    <row r="90" spans="3:3" x14ac:dyDescent="0.3">
      <c r="C90" s="75"/>
    </row>
    <row r="91" spans="3:3" x14ac:dyDescent="0.3">
      <c r="C91" s="75"/>
    </row>
    <row r="92" spans="3:3" x14ac:dyDescent="0.3">
      <c r="C92" s="75"/>
    </row>
    <row r="93" spans="3:3" x14ac:dyDescent="0.3">
      <c r="C93" s="75"/>
    </row>
    <row r="94" spans="3:3" x14ac:dyDescent="0.3">
      <c r="C94" s="75"/>
    </row>
    <row r="95" spans="3:3" x14ac:dyDescent="0.3">
      <c r="C95" s="75"/>
    </row>
    <row r="96" spans="3:3" x14ac:dyDescent="0.3">
      <c r="C96" s="75"/>
    </row>
    <row r="97" spans="3:3" x14ac:dyDescent="0.3">
      <c r="C97" s="75"/>
    </row>
    <row r="98" spans="3:3" x14ac:dyDescent="0.3">
      <c r="C98" s="75"/>
    </row>
    <row r="99" spans="3:3" x14ac:dyDescent="0.3">
      <c r="C99" s="75"/>
    </row>
    <row r="100" spans="3:3" x14ac:dyDescent="0.3">
      <c r="C100" s="75"/>
    </row>
    <row r="101" spans="3:3" x14ac:dyDescent="0.3">
      <c r="C101" s="75"/>
    </row>
    <row r="102" spans="3:3" x14ac:dyDescent="0.3">
      <c r="C102" s="75"/>
    </row>
    <row r="103" spans="3:3" x14ac:dyDescent="0.3">
      <c r="C103" s="75"/>
    </row>
    <row r="104" spans="3:3" x14ac:dyDescent="0.3">
      <c r="C104" s="75"/>
    </row>
    <row r="105" spans="3:3" x14ac:dyDescent="0.3">
      <c r="C105" s="75"/>
    </row>
    <row r="106" spans="3:3" x14ac:dyDescent="0.3">
      <c r="C106" s="75"/>
    </row>
    <row r="107" spans="3:3" x14ac:dyDescent="0.3">
      <c r="C107" s="75"/>
    </row>
    <row r="108" spans="3:3" x14ac:dyDescent="0.3">
      <c r="C108" s="75"/>
    </row>
    <row r="109" spans="3:3" x14ac:dyDescent="0.3">
      <c r="C109" s="75"/>
    </row>
    <row r="110" spans="3:3" x14ac:dyDescent="0.3">
      <c r="C110" s="75"/>
    </row>
    <row r="111" spans="3:3" x14ac:dyDescent="0.3">
      <c r="C111" s="75"/>
    </row>
    <row r="112" spans="3:3" x14ac:dyDescent="0.3">
      <c r="C112" s="75"/>
    </row>
    <row r="113" spans="3:3" x14ac:dyDescent="0.3">
      <c r="C113" s="75"/>
    </row>
    <row r="114" spans="3:3" x14ac:dyDescent="0.3">
      <c r="C114" s="75"/>
    </row>
    <row r="115" spans="3:3" x14ac:dyDescent="0.3">
      <c r="C115" s="75"/>
    </row>
    <row r="116" spans="3:3" x14ac:dyDescent="0.3">
      <c r="C116" s="75"/>
    </row>
    <row r="117" spans="3:3" x14ac:dyDescent="0.3">
      <c r="C117" s="75"/>
    </row>
    <row r="118" spans="3:3" x14ac:dyDescent="0.3">
      <c r="C118" s="75"/>
    </row>
    <row r="119" spans="3:3" x14ac:dyDescent="0.3">
      <c r="C119" s="75"/>
    </row>
    <row r="120" spans="3:3" x14ac:dyDescent="0.3">
      <c r="C120" s="75"/>
    </row>
    <row r="121" spans="3:3" x14ac:dyDescent="0.3">
      <c r="C121" s="75"/>
    </row>
    <row r="122" spans="3:3" x14ac:dyDescent="0.3">
      <c r="C122" s="75"/>
    </row>
    <row r="123" spans="3:3" x14ac:dyDescent="0.3">
      <c r="C123" s="75"/>
    </row>
    <row r="124" spans="3:3" x14ac:dyDescent="0.3">
      <c r="C124" s="75"/>
    </row>
    <row r="125" spans="3:3" x14ac:dyDescent="0.3">
      <c r="C125" s="75"/>
    </row>
    <row r="126" spans="3:3" x14ac:dyDescent="0.3">
      <c r="C126" s="75"/>
    </row>
    <row r="127" spans="3:3" x14ac:dyDescent="0.3">
      <c r="C127" s="75"/>
    </row>
    <row r="128" spans="3:3" x14ac:dyDescent="0.3">
      <c r="C128" s="75"/>
    </row>
    <row r="129" spans="3:3" x14ac:dyDescent="0.3">
      <c r="C129" s="75"/>
    </row>
    <row r="130" spans="3:3" x14ac:dyDescent="0.3">
      <c r="C130" s="75"/>
    </row>
    <row r="131" spans="3:3" x14ac:dyDescent="0.3">
      <c r="C131" s="75"/>
    </row>
    <row r="132" spans="3:3" x14ac:dyDescent="0.3">
      <c r="C132" s="75"/>
    </row>
    <row r="133" spans="3:3" x14ac:dyDescent="0.3">
      <c r="C133" s="75"/>
    </row>
    <row r="134" spans="3:3" x14ac:dyDescent="0.3">
      <c r="C134" s="75"/>
    </row>
    <row r="135" spans="3:3" x14ac:dyDescent="0.3">
      <c r="C135" s="75"/>
    </row>
    <row r="136" spans="3:3" x14ac:dyDescent="0.3">
      <c r="C136" s="75"/>
    </row>
    <row r="137" spans="3:3" x14ac:dyDescent="0.3">
      <c r="C137" s="75"/>
    </row>
    <row r="138" spans="3:3" x14ac:dyDescent="0.3">
      <c r="C138" s="75"/>
    </row>
    <row r="139" spans="3:3" x14ac:dyDescent="0.3">
      <c r="C139" s="75"/>
    </row>
    <row r="140" spans="3:3" x14ac:dyDescent="0.3">
      <c r="C140" s="75"/>
    </row>
    <row r="141" spans="3:3" x14ac:dyDescent="0.3">
      <c r="C141" s="75"/>
    </row>
    <row r="142" spans="3:3" x14ac:dyDescent="0.3">
      <c r="C142" s="75"/>
    </row>
    <row r="143" spans="3:3" x14ac:dyDescent="0.3">
      <c r="C143" s="75"/>
    </row>
    <row r="144" spans="3:3" x14ac:dyDescent="0.3">
      <c r="C144" s="75"/>
    </row>
    <row r="145" spans="3:3" x14ac:dyDescent="0.3">
      <c r="C145" s="75"/>
    </row>
    <row r="146" spans="3:3" x14ac:dyDescent="0.3">
      <c r="C146" s="75"/>
    </row>
    <row r="147" spans="3:3" x14ac:dyDescent="0.3">
      <c r="C147" s="75"/>
    </row>
    <row r="148" spans="3:3" x14ac:dyDescent="0.3">
      <c r="C148" s="75"/>
    </row>
    <row r="149" spans="3:3" x14ac:dyDescent="0.3">
      <c r="C149" s="75"/>
    </row>
    <row r="150" spans="3:3" x14ac:dyDescent="0.3">
      <c r="C150" s="75"/>
    </row>
    <row r="151" spans="3:3" x14ac:dyDescent="0.3">
      <c r="C151" s="75"/>
    </row>
    <row r="152" spans="3:3" x14ac:dyDescent="0.3">
      <c r="C152" s="75"/>
    </row>
    <row r="153" spans="3:3" x14ac:dyDescent="0.3">
      <c r="C153" s="75"/>
    </row>
    <row r="154" spans="3:3" x14ac:dyDescent="0.3">
      <c r="C154" s="75"/>
    </row>
    <row r="155" spans="3:3" x14ac:dyDescent="0.3">
      <c r="C155" s="75"/>
    </row>
    <row r="156" spans="3:3" x14ac:dyDescent="0.3">
      <c r="C156" s="75"/>
    </row>
    <row r="157" spans="3:3" x14ac:dyDescent="0.3">
      <c r="C157" s="75"/>
    </row>
    <row r="158" spans="3:3" x14ac:dyDescent="0.3">
      <c r="C158" s="75"/>
    </row>
    <row r="159" spans="3:3" x14ac:dyDescent="0.3">
      <c r="C159" s="75"/>
    </row>
    <row r="160" spans="3:3" x14ac:dyDescent="0.3">
      <c r="C160" s="75"/>
    </row>
    <row r="161" spans="3:3" x14ac:dyDescent="0.3">
      <c r="C161" s="75"/>
    </row>
    <row r="162" spans="3:3" x14ac:dyDescent="0.3">
      <c r="C162" s="75"/>
    </row>
    <row r="163" spans="3:3" x14ac:dyDescent="0.3">
      <c r="C163" s="75"/>
    </row>
    <row r="164" spans="3:3" x14ac:dyDescent="0.3">
      <c r="C164" s="75"/>
    </row>
    <row r="165" spans="3:3" x14ac:dyDescent="0.3">
      <c r="C165" s="75"/>
    </row>
    <row r="166" spans="3:3" x14ac:dyDescent="0.3">
      <c r="C166" s="75"/>
    </row>
    <row r="167" spans="3:3" x14ac:dyDescent="0.3">
      <c r="C167" s="75"/>
    </row>
    <row r="168" spans="3:3" x14ac:dyDescent="0.3">
      <c r="C168" s="75"/>
    </row>
    <row r="169" spans="3:3" x14ac:dyDescent="0.3">
      <c r="C169" s="75"/>
    </row>
    <row r="170" spans="3:3" x14ac:dyDescent="0.3">
      <c r="C170" s="75"/>
    </row>
    <row r="171" spans="3:3" x14ac:dyDescent="0.3">
      <c r="C171" s="75"/>
    </row>
    <row r="172" spans="3:3" x14ac:dyDescent="0.3">
      <c r="C172" s="75"/>
    </row>
    <row r="173" spans="3:3" x14ac:dyDescent="0.3">
      <c r="C173" s="75"/>
    </row>
    <row r="174" spans="3:3" x14ac:dyDescent="0.3">
      <c r="C174" s="75"/>
    </row>
    <row r="175" spans="3:3" x14ac:dyDescent="0.3">
      <c r="C175" s="75"/>
    </row>
    <row r="176" spans="3:3" x14ac:dyDescent="0.3">
      <c r="C176" s="75"/>
    </row>
    <row r="177" spans="3:3" x14ac:dyDescent="0.3">
      <c r="C177" s="75"/>
    </row>
    <row r="178" spans="3:3" x14ac:dyDescent="0.3">
      <c r="C178" s="75"/>
    </row>
    <row r="179" spans="3:3" x14ac:dyDescent="0.3">
      <c r="C179" s="75"/>
    </row>
    <row r="180" spans="3:3" x14ac:dyDescent="0.3">
      <c r="C180" s="75"/>
    </row>
    <row r="181" spans="3:3" x14ac:dyDescent="0.3">
      <c r="C181" s="75"/>
    </row>
    <row r="182" spans="3:3" x14ac:dyDescent="0.3">
      <c r="C182" s="75"/>
    </row>
    <row r="183" spans="3:3" x14ac:dyDescent="0.3">
      <c r="C183" s="75"/>
    </row>
    <row r="184" spans="3:3" x14ac:dyDescent="0.3">
      <c r="C184" s="75"/>
    </row>
    <row r="185" spans="3:3" x14ac:dyDescent="0.3">
      <c r="C185" s="75"/>
    </row>
    <row r="186" spans="3:3" x14ac:dyDescent="0.3">
      <c r="C186" s="75"/>
    </row>
    <row r="187" spans="3:3" x14ac:dyDescent="0.3">
      <c r="C187" s="75"/>
    </row>
    <row r="188" spans="3:3" x14ac:dyDescent="0.3">
      <c r="C188" s="75"/>
    </row>
    <row r="189" spans="3:3" x14ac:dyDescent="0.3">
      <c r="C189" s="75"/>
    </row>
    <row r="190" spans="3:3" x14ac:dyDescent="0.3">
      <c r="C190" s="75"/>
    </row>
    <row r="191" spans="3:3" x14ac:dyDescent="0.3">
      <c r="C191" s="75"/>
    </row>
    <row r="192" spans="3:3" x14ac:dyDescent="0.3">
      <c r="C192" s="75"/>
    </row>
    <row r="193" spans="3:3" x14ac:dyDescent="0.3">
      <c r="C193" s="75"/>
    </row>
    <row r="194" spans="3:3" x14ac:dyDescent="0.3">
      <c r="C194" s="75"/>
    </row>
    <row r="195" spans="3:3" x14ac:dyDescent="0.3">
      <c r="C195" s="75"/>
    </row>
    <row r="196" spans="3:3" x14ac:dyDescent="0.3">
      <c r="C196" s="75"/>
    </row>
    <row r="197" spans="3:3" x14ac:dyDescent="0.3">
      <c r="C197" s="75"/>
    </row>
    <row r="198" spans="3:3" x14ac:dyDescent="0.3">
      <c r="C198" s="75"/>
    </row>
    <row r="199" spans="3:3" x14ac:dyDescent="0.3">
      <c r="C199" s="75"/>
    </row>
    <row r="200" spans="3:3" x14ac:dyDescent="0.3">
      <c r="C200" s="75"/>
    </row>
    <row r="201" spans="3:3" x14ac:dyDescent="0.3">
      <c r="C201" s="75"/>
    </row>
    <row r="202" spans="3:3" x14ac:dyDescent="0.3">
      <c r="C202" s="75"/>
    </row>
    <row r="203" spans="3:3" x14ac:dyDescent="0.3">
      <c r="C203" s="75"/>
    </row>
    <row r="204" spans="3:3" x14ac:dyDescent="0.3">
      <c r="C204" s="75"/>
    </row>
    <row r="205" spans="3:3" x14ac:dyDescent="0.3">
      <c r="C205" s="75"/>
    </row>
    <row r="206" spans="3:3" x14ac:dyDescent="0.3">
      <c r="C206" s="75"/>
    </row>
    <row r="207" spans="3:3" x14ac:dyDescent="0.3">
      <c r="C207" s="75"/>
    </row>
    <row r="208" spans="3:3" x14ac:dyDescent="0.3">
      <c r="C208" s="75"/>
    </row>
    <row r="209" spans="3:3" x14ac:dyDescent="0.3">
      <c r="C209" s="75"/>
    </row>
    <row r="210" spans="3:3" x14ac:dyDescent="0.3">
      <c r="C210" s="75"/>
    </row>
    <row r="211" spans="3:3" x14ac:dyDescent="0.3">
      <c r="C211" s="75"/>
    </row>
    <row r="212" spans="3:3" x14ac:dyDescent="0.3">
      <c r="C212" s="75"/>
    </row>
    <row r="213" spans="3:3" x14ac:dyDescent="0.3">
      <c r="C213" s="75"/>
    </row>
    <row r="214" spans="3:3" x14ac:dyDescent="0.3">
      <c r="C214" s="75"/>
    </row>
    <row r="215" spans="3:3" x14ac:dyDescent="0.3">
      <c r="C215" s="75"/>
    </row>
    <row r="216" spans="3:3" x14ac:dyDescent="0.3">
      <c r="C216" s="75"/>
    </row>
    <row r="217" spans="3:3" x14ac:dyDescent="0.3">
      <c r="C217" s="75"/>
    </row>
    <row r="218" spans="3:3" x14ac:dyDescent="0.3">
      <c r="C218" s="75"/>
    </row>
    <row r="219" spans="3:3" x14ac:dyDescent="0.3">
      <c r="C219" s="75"/>
    </row>
    <row r="220" spans="3:3" x14ac:dyDescent="0.3">
      <c r="C220" s="75"/>
    </row>
    <row r="221" spans="3:3" x14ac:dyDescent="0.3">
      <c r="C221" s="75"/>
    </row>
    <row r="222" spans="3:3" x14ac:dyDescent="0.3">
      <c r="C222" s="75"/>
    </row>
    <row r="223" spans="3:3" x14ac:dyDescent="0.3">
      <c r="C223" s="75"/>
    </row>
    <row r="224" spans="3:3" x14ac:dyDescent="0.3">
      <c r="C224" s="75"/>
    </row>
    <row r="225" spans="3:3" x14ac:dyDescent="0.3">
      <c r="C225" s="75"/>
    </row>
    <row r="226" spans="3:3" x14ac:dyDescent="0.3">
      <c r="C226" s="75"/>
    </row>
    <row r="227" spans="3:3" x14ac:dyDescent="0.3">
      <c r="C227" s="75"/>
    </row>
    <row r="228" spans="3:3" x14ac:dyDescent="0.3">
      <c r="C228" s="75"/>
    </row>
    <row r="229" spans="3:3" x14ac:dyDescent="0.3">
      <c r="C229" s="75"/>
    </row>
    <row r="230" spans="3:3" x14ac:dyDescent="0.3">
      <c r="C230" s="75"/>
    </row>
    <row r="231" spans="3:3" x14ac:dyDescent="0.3">
      <c r="C231" s="75"/>
    </row>
    <row r="232" spans="3:3" x14ac:dyDescent="0.3">
      <c r="C232" s="75"/>
    </row>
    <row r="233" spans="3:3" x14ac:dyDescent="0.3">
      <c r="C233" s="75"/>
    </row>
    <row r="234" spans="3:3" x14ac:dyDescent="0.3">
      <c r="C234" s="75"/>
    </row>
    <row r="235" spans="3:3" x14ac:dyDescent="0.3">
      <c r="C235" s="75"/>
    </row>
    <row r="236" spans="3:3" x14ac:dyDescent="0.3">
      <c r="C236" s="75"/>
    </row>
    <row r="237" spans="3:3" x14ac:dyDescent="0.3">
      <c r="C237" s="75"/>
    </row>
    <row r="238" spans="3:3" x14ac:dyDescent="0.3">
      <c r="C238" s="75"/>
    </row>
    <row r="239" spans="3:3" x14ac:dyDescent="0.3">
      <c r="C239" s="75"/>
    </row>
    <row r="240" spans="3:3" x14ac:dyDescent="0.3">
      <c r="C240" s="75"/>
    </row>
    <row r="241" spans="3:3" x14ac:dyDescent="0.3">
      <c r="C241" s="75"/>
    </row>
    <row r="242" spans="3:3" x14ac:dyDescent="0.3">
      <c r="C242" s="75"/>
    </row>
    <row r="243" spans="3:3" x14ac:dyDescent="0.3">
      <c r="C243" s="75"/>
    </row>
    <row r="244" spans="3:3" x14ac:dyDescent="0.3">
      <c r="C244" s="75"/>
    </row>
    <row r="245" spans="3:3" x14ac:dyDescent="0.3">
      <c r="C245" s="75"/>
    </row>
    <row r="246" spans="3:3" x14ac:dyDescent="0.3">
      <c r="C246" s="75"/>
    </row>
    <row r="247" spans="3:3" x14ac:dyDescent="0.3">
      <c r="C247" s="75"/>
    </row>
    <row r="248" spans="3:3" x14ac:dyDescent="0.3">
      <c r="C248" s="75"/>
    </row>
    <row r="249" spans="3:3" x14ac:dyDescent="0.3">
      <c r="C249" s="75"/>
    </row>
    <row r="250" spans="3:3" x14ac:dyDescent="0.3">
      <c r="C250" s="75"/>
    </row>
    <row r="251" spans="3:3" x14ac:dyDescent="0.3">
      <c r="C251" s="75"/>
    </row>
    <row r="252" spans="3:3" x14ac:dyDescent="0.3">
      <c r="C252" s="75"/>
    </row>
    <row r="253" spans="3:3" x14ac:dyDescent="0.3">
      <c r="C253" s="75"/>
    </row>
    <row r="254" spans="3:3" x14ac:dyDescent="0.3">
      <c r="C254" s="75"/>
    </row>
    <row r="255" spans="3:3" x14ac:dyDescent="0.3">
      <c r="C255" s="75"/>
    </row>
    <row r="256" spans="3:3" x14ac:dyDescent="0.3">
      <c r="C256" s="75"/>
    </row>
    <row r="257" spans="3:3" x14ac:dyDescent="0.3">
      <c r="C257" s="75"/>
    </row>
    <row r="258" spans="3:3" x14ac:dyDescent="0.3">
      <c r="C258" s="75"/>
    </row>
    <row r="259" spans="3:3" x14ac:dyDescent="0.3">
      <c r="C259" s="75"/>
    </row>
    <row r="260" spans="3:3" x14ac:dyDescent="0.3">
      <c r="C260" s="75"/>
    </row>
    <row r="261" spans="3:3" x14ac:dyDescent="0.3">
      <c r="C261" s="75"/>
    </row>
    <row r="262" spans="3:3" x14ac:dyDescent="0.3">
      <c r="C262" s="75"/>
    </row>
    <row r="263" spans="3:3" x14ac:dyDescent="0.3">
      <c r="C263" s="75"/>
    </row>
    <row r="264" spans="3:3" x14ac:dyDescent="0.3">
      <c r="C264" s="75"/>
    </row>
    <row r="265" spans="3:3" x14ac:dyDescent="0.3">
      <c r="C265" s="75"/>
    </row>
    <row r="266" spans="3:3" x14ac:dyDescent="0.3">
      <c r="C266" s="75"/>
    </row>
    <row r="267" spans="3:3" x14ac:dyDescent="0.3">
      <c r="C267" s="75"/>
    </row>
    <row r="268" spans="3:3" x14ac:dyDescent="0.3">
      <c r="C268" s="75"/>
    </row>
    <row r="269" spans="3:3" x14ac:dyDescent="0.3">
      <c r="C269" s="75"/>
    </row>
    <row r="270" spans="3:3" x14ac:dyDescent="0.3">
      <c r="C270" s="75"/>
    </row>
    <row r="271" spans="3:3" x14ac:dyDescent="0.3">
      <c r="C271" s="75"/>
    </row>
    <row r="272" spans="3:3" x14ac:dyDescent="0.3">
      <c r="C272" s="75"/>
    </row>
    <row r="273" spans="3:3" x14ac:dyDescent="0.3">
      <c r="C273" s="75"/>
    </row>
    <row r="274" spans="3:3" x14ac:dyDescent="0.3">
      <c r="C274" s="75"/>
    </row>
    <row r="275" spans="3:3" x14ac:dyDescent="0.3">
      <c r="C275" s="75"/>
    </row>
    <row r="276" spans="3:3" x14ac:dyDescent="0.3">
      <c r="C276" s="75"/>
    </row>
    <row r="277" spans="3:3" x14ac:dyDescent="0.3">
      <c r="C277" s="75"/>
    </row>
    <row r="278" spans="3:3" x14ac:dyDescent="0.3">
      <c r="C278" s="75"/>
    </row>
    <row r="279" spans="3:3" x14ac:dyDescent="0.3">
      <c r="C279" s="75"/>
    </row>
    <row r="280" spans="3:3" x14ac:dyDescent="0.3">
      <c r="C280" s="75"/>
    </row>
    <row r="281" spans="3:3" x14ac:dyDescent="0.3">
      <c r="C281" s="75"/>
    </row>
    <row r="282" spans="3:3" x14ac:dyDescent="0.3">
      <c r="C282" s="75"/>
    </row>
    <row r="283" spans="3:3" x14ac:dyDescent="0.3">
      <c r="C283" s="75"/>
    </row>
    <row r="284" spans="3:3" x14ac:dyDescent="0.3">
      <c r="C284" s="75"/>
    </row>
    <row r="285" spans="3:3" x14ac:dyDescent="0.3">
      <c r="C285" s="75"/>
    </row>
    <row r="286" spans="3:3" x14ac:dyDescent="0.3">
      <c r="C286" s="75"/>
    </row>
    <row r="287" spans="3:3" x14ac:dyDescent="0.3">
      <c r="C287" s="75"/>
    </row>
    <row r="288" spans="3:3" x14ac:dyDescent="0.3">
      <c r="C288" s="75"/>
    </row>
    <row r="289" spans="3:3" x14ac:dyDescent="0.3">
      <c r="C289" s="75"/>
    </row>
    <row r="290" spans="3:3" x14ac:dyDescent="0.3">
      <c r="C290" s="75"/>
    </row>
    <row r="291" spans="3:3" x14ac:dyDescent="0.3">
      <c r="C291" s="75"/>
    </row>
    <row r="292" spans="3:3" x14ac:dyDescent="0.3">
      <c r="C292" s="75"/>
    </row>
    <row r="293" spans="3:3" x14ac:dyDescent="0.3">
      <c r="C293" s="75"/>
    </row>
    <row r="294" spans="3:3" x14ac:dyDescent="0.3">
      <c r="C294" s="75"/>
    </row>
    <row r="295" spans="3:3" x14ac:dyDescent="0.3">
      <c r="C295" s="75"/>
    </row>
    <row r="296" spans="3:3" x14ac:dyDescent="0.3">
      <c r="C296" s="75"/>
    </row>
    <row r="297" spans="3:3" x14ac:dyDescent="0.3">
      <c r="C297" s="75"/>
    </row>
    <row r="298" spans="3:3" x14ac:dyDescent="0.3">
      <c r="C298" s="75"/>
    </row>
    <row r="299" spans="3:3" x14ac:dyDescent="0.3">
      <c r="C299" s="75"/>
    </row>
    <row r="300" spans="3:3" x14ac:dyDescent="0.3">
      <c r="C300" s="75"/>
    </row>
    <row r="301" spans="3:3" x14ac:dyDescent="0.3">
      <c r="C301" s="75"/>
    </row>
    <row r="302" spans="3:3" x14ac:dyDescent="0.3">
      <c r="C302" s="75"/>
    </row>
    <row r="303" spans="3:3" x14ac:dyDescent="0.3">
      <c r="C303" s="75"/>
    </row>
    <row r="304" spans="3:3" x14ac:dyDescent="0.3">
      <c r="C304" s="75"/>
    </row>
    <row r="305" spans="3:3" x14ac:dyDescent="0.3">
      <c r="C305" s="75"/>
    </row>
    <row r="306" spans="3:3" x14ac:dyDescent="0.3">
      <c r="C306" s="75"/>
    </row>
    <row r="307" spans="3:3" x14ac:dyDescent="0.3">
      <c r="C307" s="75"/>
    </row>
    <row r="308" spans="3:3" x14ac:dyDescent="0.3">
      <c r="C308" s="75"/>
    </row>
    <row r="309" spans="3:3" x14ac:dyDescent="0.3">
      <c r="C309" s="75"/>
    </row>
    <row r="310" spans="3:3" x14ac:dyDescent="0.3">
      <c r="C310" s="75"/>
    </row>
    <row r="311" spans="3:3" x14ac:dyDescent="0.3">
      <c r="C311" s="75"/>
    </row>
    <row r="312" spans="3:3" x14ac:dyDescent="0.3">
      <c r="C312" s="75"/>
    </row>
    <row r="313" spans="3:3" x14ac:dyDescent="0.3">
      <c r="C313" s="75"/>
    </row>
    <row r="314" spans="3:3" x14ac:dyDescent="0.3">
      <c r="C314" s="75"/>
    </row>
    <row r="315" spans="3:3" x14ac:dyDescent="0.3">
      <c r="C315" s="75"/>
    </row>
    <row r="316" spans="3:3" x14ac:dyDescent="0.3">
      <c r="C316" s="75"/>
    </row>
    <row r="317" spans="3:3" x14ac:dyDescent="0.3">
      <c r="C317" s="75"/>
    </row>
    <row r="318" spans="3:3" x14ac:dyDescent="0.3">
      <c r="C318" s="75"/>
    </row>
    <row r="319" spans="3:3" x14ac:dyDescent="0.3">
      <c r="C319" s="75"/>
    </row>
    <row r="320" spans="3:3" x14ac:dyDescent="0.3">
      <c r="C320" s="75"/>
    </row>
    <row r="321" spans="3:3" x14ac:dyDescent="0.3">
      <c r="C321" s="75"/>
    </row>
    <row r="322" spans="3:3" x14ac:dyDescent="0.3">
      <c r="C322" s="75"/>
    </row>
    <row r="323" spans="3:3" x14ac:dyDescent="0.3">
      <c r="C323" s="75"/>
    </row>
    <row r="324" spans="3:3" x14ac:dyDescent="0.3">
      <c r="C324" s="75"/>
    </row>
    <row r="325" spans="3:3" x14ac:dyDescent="0.3">
      <c r="C325" s="75"/>
    </row>
    <row r="326" spans="3:3" x14ac:dyDescent="0.3">
      <c r="C326" s="75"/>
    </row>
    <row r="327" spans="3:3" x14ac:dyDescent="0.3">
      <c r="C327" s="75"/>
    </row>
    <row r="328" spans="3:3" x14ac:dyDescent="0.3">
      <c r="C328" s="75"/>
    </row>
    <row r="329" spans="3:3" x14ac:dyDescent="0.3">
      <c r="C329" s="75"/>
    </row>
    <row r="330" spans="3:3" x14ac:dyDescent="0.3">
      <c r="C330" s="75"/>
    </row>
    <row r="331" spans="3:3" x14ac:dyDescent="0.3">
      <c r="C331" s="75"/>
    </row>
    <row r="332" spans="3:3" x14ac:dyDescent="0.3">
      <c r="C332" s="75"/>
    </row>
    <row r="333" spans="3:3" x14ac:dyDescent="0.3">
      <c r="C333" s="75"/>
    </row>
    <row r="334" spans="3:3" x14ac:dyDescent="0.3">
      <c r="C334" s="75"/>
    </row>
    <row r="335" spans="3:3" x14ac:dyDescent="0.3">
      <c r="C335" s="75"/>
    </row>
    <row r="336" spans="3:3" x14ac:dyDescent="0.3">
      <c r="C336" s="75"/>
    </row>
    <row r="337" spans="3:3" x14ac:dyDescent="0.3">
      <c r="C337" s="75"/>
    </row>
    <row r="338" spans="3:3" x14ac:dyDescent="0.3">
      <c r="C338" s="75"/>
    </row>
    <row r="339" spans="3:3" x14ac:dyDescent="0.3">
      <c r="C339" s="75"/>
    </row>
    <row r="340" spans="3:3" x14ac:dyDescent="0.3">
      <c r="C340" s="75"/>
    </row>
    <row r="341" spans="3:3" x14ac:dyDescent="0.3">
      <c r="C341" s="75"/>
    </row>
    <row r="342" spans="3:3" x14ac:dyDescent="0.3">
      <c r="C342" s="75"/>
    </row>
    <row r="343" spans="3:3" x14ac:dyDescent="0.3">
      <c r="C343" s="75"/>
    </row>
    <row r="344" spans="3:3" x14ac:dyDescent="0.3">
      <c r="C344" s="75"/>
    </row>
    <row r="345" spans="3:3" x14ac:dyDescent="0.3">
      <c r="C345" s="75"/>
    </row>
    <row r="346" spans="3:3" x14ac:dyDescent="0.3">
      <c r="C346" s="75"/>
    </row>
    <row r="347" spans="3:3" x14ac:dyDescent="0.3">
      <c r="C347" s="75"/>
    </row>
    <row r="348" spans="3:3" x14ac:dyDescent="0.3">
      <c r="C348" s="75"/>
    </row>
    <row r="349" spans="3:3" x14ac:dyDescent="0.3">
      <c r="C349" s="75"/>
    </row>
    <row r="350" spans="3:3" x14ac:dyDescent="0.3">
      <c r="C350" s="75"/>
    </row>
    <row r="351" spans="3:3" x14ac:dyDescent="0.3">
      <c r="C351" s="75"/>
    </row>
    <row r="352" spans="3:3" x14ac:dyDescent="0.3">
      <c r="C352" s="75"/>
    </row>
    <row r="353" spans="3:3" x14ac:dyDescent="0.3">
      <c r="C353" s="75"/>
    </row>
    <row r="354" spans="3:3" x14ac:dyDescent="0.3">
      <c r="C354" s="75"/>
    </row>
    <row r="355" spans="3:3" x14ac:dyDescent="0.3">
      <c r="C355" s="75"/>
    </row>
    <row r="356" spans="3:3" x14ac:dyDescent="0.3">
      <c r="C356" s="75"/>
    </row>
    <row r="357" spans="3:3" x14ac:dyDescent="0.3">
      <c r="C357" s="75"/>
    </row>
    <row r="358" spans="3:3" x14ac:dyDescent="0.3">
      <c r="C358" s="75"/>
    </row>
    <row r="359" spans="3:3" x14ac:dyDescent="0.3">
      <c r="C359" s="75"/>
    </row>
    <row r="360" spans="3:3" x14ac:dyDescent="0.3">
      <c r="C360" s="75"/>
    </row>
    <row r="361" spans="3:3" x14ac:dyDescent="0.3">
      <c r="C361" s="75"/>
    </row>
    <row r="362" spans="3:3" x14ac:dyDescent="0.3">
      <c r="C362" s="75"/>
    </row>
    <row r="363" spans="3:3" x14ac:dyDescent="0.3">
      <c r="C363" s="75"/>
    </row>
    <row r="364" spans="3:3" x14ac:dyDescent="0.3">
      <c r="C364" s="75"/>
    </row>
    <row r="365" spans="3:3" x14ac:dyDescent="0.3">
      <c r="C365" s="75"/>
    </row>
    <row r="366" spans="3:3" x14ac:dyDescent="0.3">
      <c r="C366" s="75"/>
    </row>
    <row r="367" spans="3:3" x14ac:dyDescent="0.3">
      <c r="C367" s="75"/>
    </row>
    <row r="368" spans="3:3" x14ac:dyDescent="0.3">
      <c r="C368" s="75"/>
    </row>
    <row r="369" spans="3:3" x14ac:dyDescent="0.3">
      <c r="C369" s="75"/>
    </row>
    <row r="370" spans="3:3" x14ac:dyDescent="0.3">
      <c r="C370" s="75"/>
    </row>
    <row r="371" spans="3:3" x14ac:dyDescent="0.3">
      <c r="C371" s="75"/>
    </row>
    <row r="372" spans="3:3" x14ac:dyDescent="0.3">
      <c r="C372" s="75"/>
    </row>
    <row r="373" spans="3:3" x14ac:dyDescent="0.3">
      <c r="C373" s="75"/>
    </row>
    <row r="374" spans="3:3" x14ac:dyDescent="0.3">
      <c r="C374" s="75"/>
    </row>
    <row r="375" spans="3:3" x14ac:dyDescent="0.3">
      <c r="C375" s="75"/>
    </row>
    <row r="376" spans="3:3" x14ac:dyDescent="0.3">
      <c r="C376" s="75"/>
    </row>
    <row r="377" spans="3:3" x14ac:dyDescent="0.3">
      <c r="C377" s="75"/>
    </row>
    <row r="378" spans="3:3" x14ac:dyDescent="0.3">
      <c r="C378" s="75"/>
    </row>
    <row r="379" spans="3:3" x14ac:dyDescent="0.3">
      <c r="C379" s="75"/>
    </row>
    <row r="380" spans="3:3" x14ac:dyDescent="0.3">
      <c r="C380" s="75"/>
    </row>
    <row r="381" spans="3:3" x14ac:dyDescent="0.3">
      <c r="C381" s="75"/>
    </row>
    <row r="382" spans="3:3" x14ac:dyDescent="0.3">
      <c r="C382" s="75"/>
    </row>
    <row r="383" spans="3:3" x14ac:dyDescent="0.3">
      <c r="C383" s="75"/>
    </row>
    <row r="384" spans="3:3" x14ac:dyDescent="0.3">
      <c r="C384" s="75"/>
    </row>
    <row r="385" spans="3:3" x14ac:dyDescent="0.3">
      <c r="C385" s="75"/>
    </row>
    <row r="386" spans="3:3" x14ac:dyDescent="0.3">
      <c r="C386" s="75"/>
    </row>
    <row r="387" spans="3:3" x14ac:dyDescent="0.3">
      <c r="C387" s="75"/>
    </row>
    <row r="388" spans="3:3" x14ac:dyDescent="0.3">
      <c r="C388" s="75"/>
    </row>
    <row r="389" spans="3:3" x14ac:dyDescent="0.3">
      <c r="C389" s="75"/>
    </row>
    <row r="390" spans="3:3" x14ac:dyDescent="0.3">
      <c r="C390" s="75"/>
    </row>
    <row r="391" spans="3:3" x14ac:dyDescent="0.3">
      <c r="C391" s="75"/>
    </row>
    <row r="392" spans="3:3" x14ac:dyDescent="0.3">
      <c r="C392" s="75"/>
    </row>
    <row r="393" spans="3:3" x14ac:dyDescent="0.3">
      <c r="C393" s="75"/>
    </row>
    <row r="394" spans="3:3" x14ac:dyDescent="0.3">
      <c r="C394" s="75"/>
    </row>
    <row r="395" spans="3:3" x14ac:dyDescent="0.3">
      <c r="C395" s="75"/>
    </row>
    <row r="396" spans="3:3" x14ac:dyDescent="0.3">
      <c r="C396" s="75"/>
    </row>
    <row r="397" spans="3:3" x14ac:dyDescent="0.3">
      <c r="C397" s="75"/>
    </row>
    <row r="398" spans="3:3" x14ac:dyDescent="0.3">
      <c r="C398" s="75"/>
    </row>
    <row r="399" spans="3:3" x14ac:dyDescent="0.3">
      <c r="C399" s="75"/>
    </row>
    <row r="400" spans="3:3" x14ac:dyDescent="0.3">
      <c r="C400" s="75"/>
    </row>
    <row r="401" spans="3:3" x14ac:dyDescent="0.3">
      <c r="C401" s="75"/>
    </row>
    <row r="402" spans="3:3" x14ac:dyDescent="0.3">
      <c r="C402" s="75"/>
    </row>
    <row r="403" spans="3:3" x14ac:dyDescent="0.3">
      <c r="C403" s="75"/>
    </row>
    <row r="404" spans="3:3" x14ac:dyDescent="0.3">
      <c r="C404" s="75"/>
    </row>
    <row r="405" spans="3:3" x14ac:dyDescent="0.3">
      <c r="C405" s="75"/>
    </row>
    <row r="406" spans="3:3" x14ac:dyDescent="0.3">
      <c r="C406" s="75"/>
    </row>
    <row r="407" spans="3:3" x14ac:dyDescent="0.3">
      <c r="C407" s="75"/>
    </row>
    <row r="408" spans="3:3" x14ac:dyDescent="0.3">
      <c r="C408" s="75"/>
    </row>
    <row r="409" spans="3:3" x14ac:dyDescent="0.3">
      <c r="C409" s="75"/>
    </row>
    <row r="410" spans="3:3" x14ac:dyDescent="0.3">
      <c r="C410" s="75"/>
    </row>
    <row r="411" spans="3:3" x14ac:dyDescent="0.3">
      <c r="C411" s="75"/>
    </row>
    <row r="412" spans="3:3" x14ac:dyDescent="0.3">
      <c r="C412" s="75"/>
    </row>
    <row r="413" spans="3:3" x14ac:dyDescent="0.3">
      <c r="C413" s="75"/>
    </row>
    <row r="414" spans="3:3" x14ac:dyDescent="0.3">
      <c r="C414" s="75"/>
    </row>
    <row r="415" spans="3:3" x14ac:dyDescent="0.3">
      <c r="C415" s="75"/>
    </row>
    <row r="416" spans="3:3" x14ac:dyDescent="0.3">
      <c r="C416" s="75"/>
    </row>
    <row r="417" spans="3:3" x14ac:dyDescent="0.3">
      <c r="C417" s="75"/>
    </row>
    <row r="418" spans="3:3" x14ac:dyDescent="0.3">
      <c r="C418" s="75"/>
    </row>
    <row r="419" spans="3:3" x14ac:dyDescent="0.3">
      <c r="C419" s="75"/>
    </row>
    <row r="420" spans="3:3" x14ac:dyDescent="0.3">
      <c r="C420" s="75"/>
    </row>
    <row r="421" spans="3:3" x14ac:dyDescent="0.3">
      <c r="C421" s="75"/>
    </row>
    <row r="422" spans="3:3" x14ac:dyDescent="0.3">
      <c r="C422" s="75"/>
    </row>
    <row r="423" spans="3:3" x14ac:dyDescent="0.3">
      <c r="C423" s="75"/>
    </row>
    <row r="424" spans="3:3" x14ac:dyDescent="0.3">
      <c r="C424" s="75"/>
    </row>
    <row r="425" spans="3:3" x14ac:dyDescent="0.3">
      <c r="C425" s="75"/>
    </row>
    <row r="426" spans="3:3" x14ac:dyDescent="0.3">
      <c r="C426" s="75"/>
    </row>
    <row r="427" spans="3:3" x14ac:dyDescent="0.3">
      <c r="C427" s="75"/>
    </row>
    <row r="428" spans="3:3" x14ac:dyDescent="0.3">
      <c r="C428" s="75"/>
    </row>
    <row r="429" spans="3:3" x14ac:dyDescent="0.3">
      <c r="C429" s="75"/>
    </row>
    <row r="430" spans="3:3" x14ac:dyDescent="0.3">
      <c r="C430" s="75"/>
    </row>
    <row r="431" spans="3:3" x14ac:dyDescent="0.3">
      <c r="C431" s="75"/>
    </row>
    <row r="432" spans="3:3" x14ac:dyDescent="0.3">
      <c r="C432" s="75"/>
    </row>
    <row r="433" spans="3:3" x14ac:dyDescent="0.3">
      <c r="C433" s="75"/>
    </row>
    <row r="434" spans="3:3" x14ac:dyDescent="0.3">
      <c r="C434" s="75"/>
    </row>
    <row r="435" spans="3:3" x14ac:dyDescent="0.3">
      <c r="C435" s="75"/>
    </row>
    <row r="436" spans="3:3" x14ac:dyDescent="0.3">
      <c r="C436" s="75"/>
    </row>
    <row r="437" spans="3:3" x14ac:dyDescent="0.3">
      <c r="C437" s="75"/>
    </row>
    <row r="438" spans="3:3" x14ac:dyDescent="0.3">
      <c r="C438" s="75"/>
    </row>
    <row r="439" spans="3:3" x14ac:dyDescent="0.3">
      <c r="C439" s="75"/>
    </row>
    <row r="440" spans="3:3" x14ac:dyDescent="0.3">
      <c r="C440" s="75"/>
    </row>
    <row r="441" spans="3:3" x14ac:dyDescent="0.3">
      <c r="C441" s="75"/>
    </row>
    <row r="442" spans="3:3" x14ac:dyDescent="0.3">
      <c r="C442" s="75"/>
    </row>
    <row r="443" spans="3:3" x14ac:dyDescent="0.3">
      <c r="C443" s="75"/>
    </row>
    <row r="444" spans="3:3" x14ac:dyDescent="0.3">
      <c r="C444" s="75"/>
    </row>
    <row r="445" spans="3:3" x14ac:dyDescent="0.3">
      <c r="C445" s="75"/>
    </row>
    <row r="446" spans="3:3" x14ac:dyDescent="0.3">
      <c r="C446" s="75"/>
    </row>
    <row r="447" spans="3:3" x14ac:dyDescent="0.3">
      <c r="C447" s="75"/>
    </row>
    <row r="448" spans="3:3" x14ac:dyDescent="0.3">
      <c r="C448" s="75"/>
    </row>
    <row r="449" spans="3:3" x14ac:dyDescent="0.3">
      <c r="C449" s="75"/>
    </row>
    <row r="450" spans="3:3" x14ac:dyDescent="0.3">
      <c r="C450" s="75"/>
    </row>
    <row r="451" spans="3:3" x14ac:dyDescent="0.3">
      <c r="C451" s="75"/>
    </row>
    <row r="452" spans="3:3" x14ac:dyDescent="0.3">
      <c r="C452" s="75"/>
    </row>
    <row r="453" spans="3:3" x14ac:dyDescent="0.3">
      <c r="C453" s="75"/>
    </row>
    <row r="454" spans="3:3" x14ac:dyDescent="0.3">
      <c r="C454" s="75"/>
    </row>
    <row r="455" spans="3:3" x14ac:dyDescent="0.3">
      <c r="C455" s="75"/>
    </row>
    <row r="456" spans="3:3" x14ac:dyDescent="0.3">
      <c r="C456" s="75"/>
    </row>
    <row r="457" spans="3:3" x14ac:dyDescent="0.3">
      <c r="C457" s="75"/>
    </row>
    <row r="458" spans="3:3" x14ac:dyDescent="0.3">
      <c r="C458" s="75"/>
    </row>
    <row r="459" spans="3:3" x14ac:dyDescent="0.3">
      <c r="C459" s="75"/>
    </row>
    <row r="460" spans="3:3" x14ac:dyDescent="0.3">
      <c r="C460" s="75"/>
    </row>
    <row r="461" spans="3:3" x14ac:dyDescent="0.3">
      <c r="C461" s="75"/>
    </row>
    <row r="462" spans="3:3" x14ac:dyDescent="0.3">
      <c r="C462" s="75"/>
    </row>
    <row r="463" spans="3:3" x14ac:dyDescent="0.3">
      <c r="C463" s="75"/>
    </row>
    <row r="464" spans="3:3" x14ac:dyDescent="0.3">
      <c r="C464" s="75"/>
    </row>
    <row r="465" spans="3:3" x14ac:dyDescent="0.3">
      <c r="C465" s="75"/>
    </row>
    <row r="466" spans="3:3" x14ac:dyDescent="0.3">
      <c r="C466" s="75"/>
    </row>
    <row r="467" spans="3:3" x14ac:dyDescent="0.3">
      <c r="C467" s="75"/>
    </row>
    <row r="468" spans="3:3" x14ac:dyDescent="0.3">
      <c r="C468" s="75"/>
    </row>
    <row r="469" spans="3:3" x14ac:dyDescent="0.3">
      <c r="C469" s="75"/>
    </row>
    <row r="470" spans="3:3" x14ac:dyDescent="0.3">
      <c r="C470" s="75"/>
    </row>
    <row r="471" spans="3:3" x14ac:dyDescent="0.3">
      <c r="C471" s="75"/>
    </row>
    <row r="472" spans="3:3" x14ac:dyDescent="0.3">
      <c r="C472" s="75"/>
    </row>
    <row r="473" spans="3:3" x14ac:dyDescent="0.3">
      <c r="C473" s="75"/>
    </row>
    <row r="474" spans="3:3" x14ac:dyDescent="0.3">
      <c r="C474" s="75"/>
    </row>
    <row r="475" spans="3:3" x14ac:dyDescent="0.3">
      <c r="C475" s="75"/>
    </row>
    <row r="476" spans="3:3" x14ac:dyDescent="0.3">
      <c r="C476" s="75"/>
    </row>
    <row r="477" spans="3:3" x14ac:dyDescent="0.3">
      <c r="C477" s="75"/>
    </row>
    <row r="478" spans="3:3" x14ac:dyDescent="0.3">
      <c r="C478" s="75"/>
    </row>
    <row r="479" spans="3:3" x14ac:dyDescent="0.3">
      <c r="C479" s="75"/>
    </row>
    <row r="480" spans="3:3" x14ac:dyDescent="0.3">
      <c r="C480" s="75"/>
    </row>
    <row r="481" spans="3:3" x14ac:dyDescent="0.3">
      <c r="C481" s="75"/>
    </row>
    <row r="482" spans="3:3" x14ac:dyDescent="0.3">
      <c r="C482" s="75"/>
    </row>
    <row r="483" spans="3:3" x14ac:dyDescent="0.3">
      <c r="C483" s="75"/>
    </row>
    <row r="484" spans="3:3" x14ac:dyDescent="0.3">
      <c r="C484" s="75"/>
    </row>
    <row r="485" spans="3:3" x14ac:dyDescent="0.3">
      <c r="C485" s="75"/>
    </row>
    <row r="486" spans="3:3" x14ac:dyDescent="0.3">
      <c r="C486" s="75"/>
    </row>
    <row r="487" spans="3:3" x14ac:dyDescent="0.3">
      <c r="C487" s="75"/>
    </row>
    <row r="488" spans="3:3" x14ac:dyDescent="0.3">
      <c r="C488" s="75"/>
    </row>
    <row r="489" spans="3:3" x14ac:dyDescent="0.3">
      <c r="C489" s="75"/>
    </row>
    <row r="490" spans="3:3" x14ac:dyDescent="0.3">
      <c r="C490" s="75"/>
    </row>
    <row r="491" spans="3:3" x14ac:dyDescent="0.3">
      <c r="C491" s="75"/>
    </row>
    <row r="492" spans="3:3" x14ac:dyDescent="0.3">
      <c r="C492" s="75"/>
    </row>
    <row r="493" spans="3:3" x14ac:dyDescent="0.3">
      <c r="C493" s="75"/>
    </row>
    <row r="494" spans="3:3" x14ac:dyDescent="0.3">
      <c r="C494" s="75"/>
    </row>
    <row r="495" spans="3:3" x14ac:dyDescent="0.3">
      <c r="C495" s="75"/>
    </row>
    <row r="496" spans="3:3" x14ac:dyDescent="0.3">
      <c r="C496" s="75"/>
    </row>
    <row r="497" spans="3:3" x14ac:dyDescent="0.3">
      <c r="C497" s="75"/>
    </row>
    <row r="498" spans="3:3" x14ac:dyDescent="0.3">
      <c r="C498" s="75"/>
    </row>
    <row r="499" spans="3:3" x14ac:dyDescent="0.3">
      <c r="C499" s="75"/>
    </row>
    <row r="500" spans="3:3" x14ac:dyDescent="0.3">
      <c r="C500" s="75"/>
    </row>
    <row r="501" spans="3:3" x14ac:dyDescent="0.3">
      <c r="C501" s="75"/>
    </row>
    <row r="502" spans="3:3" x14ac:dyDescent="0.3">
      <c r="C502" s="75"/>
    </row>
    <row r="503" spans="3:3" x14ac:dyDescent="0.3">
      <c r="C503" s="75"/>
    </row>
    <row r="504" spans="3:3" x14ac:dyDescent="0.3">
      <c r="C504" s="75"/>
    </row>
    <row r="505" spans="3:3" x14ac:dyDescent="0.3">
      <c r="C505" s="75"/>
    </row>
    <row r="506" spans="3:3" x14ac:dyDescent="0.3">
      <c r="C506" s="75"/>
    </row>
    <row r="507" spans="3:3" x14ac:dyDescent="0.3">
      <c r="C507" s="75"/>
    </row>
    <row r="508" spans="3:3" x14ac:dyDescent="0.3">
      <c r="C508" s="75"/>
    </row>
    <row r="509" spans="3:3" x14ac:dyDescent="0.3">
      <c r="C509" s="75"/>
    </row>
    <row r="510" spans="3:3" x14ac:dyDescent="0.3">
      <c r="C510" s="75"/>
    </row>
    <row r="511" spans="3:3" x14ac:dyDescent="0.3">
      <c r="C511" s="75"/>
    </row>
    <row r="512" spans="3:3" x14ac:dyDescent="0.3">
      <c r="C512" s="75"/>
    </row>
    <row r="513" spans="3:3" x14ac:dyDescent="0.3">
      <c r="C513" s="75"/>
    </row>
    <row r="514" spans="3:3" x14ac:dyDescent="0.3">
      <c r="C514" s="75"/>
    </row>
    <row r="515" spans="3:3" x14ac:dyDescent="0.3">
      <c r="C515" s="75"/>
    </row>
    <row r="516" spans="3:3" x14ac:dyDescent="0.3">
      <c r="C516" s="75"/>
    </row>
    <row r="517" spans="3:3" x14ac:dyDescent="0.3">
      <c r="C517" s="75"/>
    </row>
    <row r="518" spans="3:3" x14ac:dyDescent="0.3">
      <c r="C518" s="75"/>
    </row>
    <row r="519" spans="3:3" x14ac:dyDescent="0.3">
      <c r="C519" s="75"/>
    </row>
    <row r="520" spans="3:3" x14ac:dyDescent="0.3">
      <c r="C520" s="75"/>
    </row>
    <row r="521" spans="3:3" x14ac:dyDescent="0.3">
      <c r="C521" s="75"/>
    </row>
    <row r="522" spans="3:3" x14ac:dyDescent="0.3">
      <c r="C522" s="75"/>
    </row>
    <row r="523" spans="3:3" x14ac:dyDescent="0.3">
      <c r="C523" s="75"/>
    </row>
    <row r="524" spans="3:3" x14ac:dyDescent="0.3">
      <c r="C524" s="75"/>
    </row>
    <row r="525" spans="3:3" x14ac:dyDescent="0.3">
      <c r="C525" s="75"/>
    </row>
    <row r="526" spans="3:3" x14ac:dyDescent="0.3">
      <c r="C526" s="75"/>
    </row>
    <row r="527" spans="3:3" x14ac:dyDescent="0.3">
      <c r="C527" s="75"/>
    </row>
    <row r="528" spans="3:3" x14ac:dyDescent="0.3">
      <c r="C528" s="75"/>
    </row>
    <row r="529" spans="3:3" x14ac:dyDescent="0.3">
      <c r="C529" s="75"/>
    </row>
    <row r="530" spans="3:3" x14ac:dyDescent="0.3">
      <c r="C530" s="75"/>
    </row>
    <row r="531" spans="3:3" x14ac:dyDescent="0.3">
      <c r="C531" s="75"/>
    </row>
    <row r="532" spans="3:3" x14ac:dyDescent="0.3">
      <c r="C532" s="75"/>
    </row>
    <row r="533" spans="3:3" x14ac:dyDescent="0.3">
      <c r="C533" s="75"/>
    </row>
    <row r="534" spans="3:3" x14ac:dyDescent="0.3">
      <c r="C534" s="75"/>
    </row>
    <row r="535" spans="3:3" x14ac:dyDescent="0.3">
      <c r="C535" s="75"/>
    </row>
    <row r="536" spans="3:3" x14ac:dyDescent="0.3">
      <c r="C536" s="75"/>
    </row>
    <row r="537" spans="3:3" x14ac:dyDescent="0.3">
      <c r="C537" s="75"/>
    </row>
    <row r="538" spans="3:3" x14ac:dyDescent="0.3">
      <c r="C538" s="75"/>
    </row>
    <row r="539" spans="3:3" x14ac:dyDescent="0.3">
      <c r="C539" s="75"/>
    </row>
    <row r="540" spans="3:3" x14ac:dyDescent="0.3">
      <c r="C540" s="75"/>
    </row>
    <row r="541" spans="3:3" x14ac:dyDescent="0.3">
      <c r="C541" s="75"/>
    </row>
    <row r="542" spans="3:3" x14ac:dyDescent="0.3">
      <c r="C542" s="75"/>
    </row>
    <row r="543" spans="3:3" x14ac:dyDescent="0.3">
      <c r="C543" s="75"/>
    </row>
    <row r="544" spans="3:3" x14ac:dyDescent="0.3">
      <c r="C544" s="75"/>
    </row>
    <row r="545" spans="3:3" x14ac:dyDescent="0.3">
      <c r="C545" s="75"/>
    </row>
    <row r="546" spans="3:3" x14ac:dyDescent="0.3">
      <c r="C546" s="75"/>
    </row>
    <row r="547" spans="3:3" x14ac:dyDescent="0.3">
      <c r="C547" s="75"/>
    </row>
    <row r="548" spans="3:3" x14ac:dyDescent="0.3">
      <c r="C548" s="75"/>
    </row>
    <row r="549" spans="3:3" x14ac:dyDescent="0.3">
      <c r="C549" s="75"/>
    </row>
    <row r="550" spans="3:3" x14ac:dyDescent="0.3">
      <c r="C550" s="75"/>
    </row>
    <row r="551" spans="3:3" x14ac:dyDescent="0.3">
      <c r="C551" s="75"/>
    </row>
    <row r="552" spans="3:3" x14ac:dyDescent="0.3">
      <c r="C552" s="75"/>
    </row>
    <row r="553" spans="3:3" x14ac:dyDescent="0.3">
      <c r="C553" s="75"/>
    </row>
    <row r="554" spans="3:3" x14ac:dyDescent="0.3">
      <c r="C554" s="75"/>
    </row>
    <row r="555" spans="3:3" x14ac:dyDescent="0.3">
      <c r="C555" s="75"/>
    </row>
    <row r="556" spans="3:3" x14ac:dyDescent="0.3">
      <c r="C556" s="75"/>
    </row>
    <row r="557" spans="3:3" x14ac:dyDescent="0.3">
      <c r="C557" s="75"/>
    </row>
    <row r="558" spans="3:3" x14ac:dyDescent="0.3">
      <c r="C558" s="75"/>
    </row>
    <row r="559" spans="3:3" x14ac:dyDescent="0.3">
      <c r="C559" s="75"/>
    </row>
    <row r="560" spans="3:3" x14ac:dyDescent="0.3">
      <c r="C560" s="75"/>
    </row>
    <row r="561" spans="3:3" x14ac:dyDescent="0.3">
      <c r="C561" s="75"/>
    </row>
    <row r="562" spans="3:3" x14ac:dyDescent="0.3">
      <c r="C562" s="75"/>
    </row>
    <row r="563" spans="3:3" x14ac:dyDescent="0.3">
      <c r="C563" s="75"/>
    </row>
    <row r="564" spans="3:3" x14ac:dyDescent="0.3">
      <c r="C564" s="75"/>
    </row>
    <row r="565" spans="3:3" x14ac:dyDescent="0.3">
      <c r="C565" s="75"/>
    </row>
    <row r="566" spans="3:3" x14ac:dyDescent="0.3">
      <c r="C566" s="75"/>
    </row>
    <row r="567" spans="3:3" x14ac:dyDescent="0.3">
      <c r="C567" s="75"/>
    </row>
    <row r="568" spans="3:3" x14ac:dyDescent="0.3">
      <c r="C568" s="75"/>
    </row>
    <row r="569" spans="3:3" x14ac:dyDescent="0.3">
      <c r="C569" s="75"/>
    </row>
    <row r="570" spans="3:3" x14ac:dyDescent="0.3">
      <c r="C570" s="75"/>
    </row>
    <row r="571" spans="3:3" x14ac:dyDescent="0.3">
      <c r="C571" s="75"/>
    </row>
    <row r="572" spans="3:3" x14ac:dyDescent="0.3">
      <c r="C572" s="75"/>
    </row>
    <row r="573" spans="3:3" x14ac:dyDescent="0.3">
      <c r="C573" s="75"/>
    </row>
    <row r="574" spans="3:3" x14ac:dyDescent="0.3">
      <c r="C574" s="75"/>
    </row>
    <row r="575" spans="3:3" x14ac:dyDescent="0.3">
      <c r="C575" s="75"/>
    </row>
    <row r="576" spans="3:3" x14ac:dyDescent="0.3">
      <c r="C576" s="75"/>
    </row>
    <row r="577" spans="3:3" x14ac:dyDescent="0.3">
      <c r="C577" s="75"/>
    </row>
    <row r="578" spans="3:3" x14ac:dyDescent="0.3">
      <c r="C578" s="75"/>
    </row>
    <row r="579" spans="3:3" x14ac:dyDescent="0.3">
      <c r="C579" s="75"/>
    </row>
    <row r="580" spans="3:3" x14ac:dyDescent="0.3">
      <c r="C580" s="75"/>
    </row>
    <row r="581" spans="3:3" x14ac:dyDescent="0.3">
      <c r="C581" s="75"/>
    </row>
    <row r="582" spans="3:3" x14ac:dyDescent="0.3">
      <c r="C582" s="75"/>
    </row>
    <row r="583" spans="3:3" x14ac:dyDescent="0.3">
      <c r="C583" s="75"/>
    </row>
    <row r="584" spans="3:3" x14ac:dyDescent="0.3">
      <c r="C584" s="75"/>
    </row>
    <row r="585" spans="3:3" x14ac:dyDescent="0.3">
      <c r="C585" s="75"/>
    </row>
    <row r="586" spans="3:3" x14ac:dyDescent="0.3">
      <c r="C586" s="75"/>
    </row>
    <row r="587" spans="3:3" x14ac:dyDescent="0.3">
      <c r="C587" s="75"/>
    </row>
    <row r="588" spans="3:3" x14ac:dyDescent="0.3">
      <c r="C588" s="75"/>
    </row>
    <row r="589" spans="3:3" x14ac:dyDescent="0.3">
      <c r="C589" s="75"/>
    </row>
    <row r="590" spans="3:3" x14ac:dyDescent="0.3">
      <c r="C590" s="75"/>
    </row>
    <row r="591" spans="3:3" x14ac:dyDescent="0.3">
      <c r="C591" s="75"/>
    </row>
    <row r="592" spans="3:3" x14ac:dyDescent="0.3">
      <c r="C592" s="75"/>
    </row>
    <row r="593" spans="3:3" x14ac:dyDescent="0.3">
      <c r="C593" s="75"/>
    </row>
    <row r="594" spans="3:3" x14ac:dyDescent="0.3">
      <c r="C594" s="75"/>
    </row>
    <row r="595" spans="3:3" x14ac:dyDescent="0.3">
      <c r="C595" s="75"/>
    </row>
    <row r="596" spans="3:3" x14ac:dyDescent="0.3">
      <c r="C596" s="75"/>
    </row>
    <row r="597" spans="3:3" x14ac:dyDescent="0.3">
      <c r="C597" s="75"/>
    </row>
    <row r="598" spans="3:3" x14ac:dyDescent="0.3">
      <c r="C598" s="75"/>
    </row>
    <row r="599" spans="3:3" x14ac:dyDescent="0.3">
      <c r="C599" s="75"/>
    </row>
    <row r="600" spans="3:3" x14ac:dyDescent="0.3">
      <c r="C600" s="75"/>
    </row>
    <row r="601" spans="3:3" x14ac:dyDescent="0.3">
      <c r="C601" s="75"/>
    </row>
    <row r="602" spans="3:3" x14ac:dyDescent="0.3">
      <c r="C602" s="75"/>
    </row>
    <row r="603" spans="3:3" x14ac:dyDescent="0.3">
      <c r="C603" s="75"/>
    </row>
    <row r="604" spans="3:3" x14ac:dyDescent="0.3">
      <c r="C604" s="75"/>
    </row>
    <row r="605" spans="3:3" x14ac:dyDescent="0.3">
      <c r="C605" s="75"/>
    </row>
    <row r="606" spans="3:3" x14ac:dyDescent="0.3">
      <c r="C606" s="75"/>
    </row>
    <row r="607" spans="3:3" x14ac:dyDescent="0.3">
      <c r="C607" s="75"/>
    </row>
    <row r="608" spans="3:3" x14ac:dyDescent="0.3">
      <c r="C608" s="75"/>
    </row>
    <row r="609" spans="3:3" x14ac:dyDescent="0.3">
      <c r="C609" s="75"/>
    </row>
    <row r="610" spans="3:3" x14ac:dyDescent="0.3">
      <c r="C610" s="75"/>
    </row>
    <row r="611" spans="3:3" x14ac:dyDescent="0.3">
      <c r="C611" s="75"/>
    </row>
    <row r="612" spans="3:3" x14ac:dyDescent="0.3">
      <c r="C612" s="75"/>
    </row>
    <row r="613" spans="3:3" x14ac:dyDescent="0.3">
      <c r="C613" s="75"/>
    </row>
    <row r="614" spans="3:3" x14ac:dyDescent="0.3">
      <c r="C614" s="75"/>
    </row>
    <row r="615" spans="3:3" x14ac:dyDescent="0.3">
      <c r="C615" s="75"/>
    </row>
    <row r="616" spans="3:3" x14ac:dyDescent="0.3">
      <c r="C616" s="75"/>
    </row>
    <row r="617" spans="3:3" x14ac:dyDescent="0.3">
      <c r="C617" s="75"/>
    </row>
    <row r="618" spans="3:3" x14ac:dyDescent="0.3">
      <c r="C618" s="75"/>
    </row>
    <row r="619" spans="3:3" x14ac:dyDescent="0.3">
      <c r="C619" s="75"/>
    </row>
    <row r="620" spans="3:3" x14ac:dyDescent="0.3">
      <c r="C620" s="75"/>
    </row>
    <row r="621" spans="3:3" x14ac:dyDescent="0.3">
      <c r="C621" s="75"/>
    </row>
    <row r="622" spans="3:3" x14ac:dyDescent="0.3">
      <c r="C622" s="75"/>
    </row>
    <row r="623" spans="3:3" x14ac:dyDescent="0.3">
      <c r="C623" s="75"/>
    </row>
    <row r="624" spans="3:3" x14ac:dyDescent="0.3">
      <c r="C624" s="75"/>
    </row>
    <row r="625" spans="3:3" x14ac:dyDescent="0.3">
      <c r="C625" s="75"/>
    </row>
    <row r="626" spans="3:3" x14ac:dyDescent="0.3">
      <c r="C626" s="75"/>
    </row>
    <row r="627" spans="3:3" x14ac:dyDescent="0.3">
      <c r="C627" s="75"/>
    </row>
    <row r="628" spans="3:3" x14ac:dyDescent="0.3">
      <c r="C628" s="75"/>
    </row>
    <row r="629" spans="3:3" x14ac:dyDescent="0.3">
      <c r="C629" s="75"/>
    </row>
    <row r="630" spans="3:3" x14ac:dyDescent="0.3">
      <c r="C630" s="75"/>
    </row>
    <row r="631" spans="3:3" x14ac:dyDescent="0.3">
      <c r="C631" s="75"/>
    </row>
    <row r="632" spans="3:3" x14ac:dyDescent="0.3">
      <c r="C632" s="75"/>
    </row>
    <row r="633" spans="3:3" x14ac:dyDescent="0.3">
      <c r="C633" s="75"/>
    </row>
    <row r="634" spans="3:3" x14ac:dyDescent="0.3">
      <c r="C634" s="75"/>
    </row>
    <row r="635" spans="3:3" x14ac:dyDescent="0.3">
      <c r="C635" s="75"/>
    </row>
    <row r="636" spans="3:3" x14ac:dyDescent="0.3">
      <c r="C636" s="75"/>
    </row>
    <row r="637" spans="3:3" x14ac:dyDescent="0.3">
      <c r="C637" s="75"/>
    </row>
    <row r="638" spans="3:3" x14ac:dyDescent="0.3">
      <c r="C638" s="75"/>
    </row>
    <row r="639" spans="3:3" x14ac:dyDescent="0.3">
      <c r="C639" s="75"/>
    </row>
    <row r="640" spans="3:3" x14ac:dyDescent="0.3">
      <c r="C640" s="75"/>
    </row>
    <row r="641" spans="3:3" x14ac:dyDescent="0.3">
      <c r="C641" s="75"/>
    </row>
    <row r="642" spans="3:3" x14ac:dyDescent="0.3">
      <c r="C642" s="75"/>
    </row>
    <row r="643" spans="3:3" x14ac:dyDescent="0.3">
      <c r="C643" s="75"/>
    </row>
    <row r="644" spans="3:3" x14ac:dyDescent="0.3">
      <c r="C644" s="75"/>
    </row>
    <row r="645" spans="3:3" x14ac:dyDescent="0.3">
      <c r="C645" s="75"/>
    </row>
    <row r="646" spans="3:3" x14ac:dyDescent="0.3">
      <c r="C646" s="75"/>
    </row>
    <row r="647" spans="3:3" x14ac:dyDescent="0.3">
      <c r="C647" s="75"/>
    </row>
    <row r="648" spans="3:3" x14ac:dyDescent="0.3">
      <c r="C648" s="75"/>
    </row>
    <row r="649" spans="3:3" x14ac:dyDescent="0.3">
      <c r="C649" s="75"/>
    </row>
    <row r="650" spans="3:3" x14ac:dyDescent="0.3">
      <c r="C650" s="75"/>
    </row>
    <row r="651" spans="3:3" x14ac:dyDescent="0.3">
      <c r="C651" s="75"/>
    </row>
    <row r="652" spans="3:3" x14ac:dyDescent="0.3">
      <c r="C652" s="75"/>
    </row>
    <row r="653" spans="3:3" x14ac:dyDescent="0.3">
      <c r="C653" s="75"/>
    </row>
    <row r="654" spans="3:3" x14ac:dyDescent="0.3">
      <c r="C654" s="75"/>
    </row>
    <row r="655" spans="3:3" x14ac:dyDescent="0.3">
      <c r="C655" s="75"/>
    </row>
    <row r="656" spans="3:3" x14ac:dyDescent="0.3">
      <c r="C656" s="75"/>
    </row>
    <row r="657" spans="3:3" x14ac:dyDescent="0.3">
      <c r="C657" s="75"/>
    </row>
    <row r="658" spans="3:3" x14ac:dyDescent="0.3">
      <c r="C658" s="75"/>
    </row>
    <row r="659" spans="3:3" x14ac:dyDescent="0.3">
      <c r="C659" s="75"/>
    </row>
    <row r="660" spans="3:3" x14ac:dyDescent="0.3">
      <c r="C660" s="75"/>
    </row>
    <row r="661" spans="3:3" x14ac:dyDescent="0.3">
      <c r="C661" s="75"/>
    </row>
    <row r="662" spans="3:3" x14ac:dyDescent="0.3">
      <c r="C662" s="75"/>
    </row>
    <row r="663" spans="3:3" x14ac:dyDescent="0.3">
      <c r="C663" s="75"/>
    </row>
    <row r="664" spans="3:3" x14ac:dyDescent="0.3">
      <c r="C664" s="75"/>
    </row>
    <row r="665" spans="3:3" x14ac:dyDescent="0.3">
      <c r="C665" s="75"/>
    </row>
    <row r="666" spans="3:3" x14ac:dyDescent="0.3">
      <c r="C666" s="75"/>
    </row>
    <row r="667" spans="3:3" x14ac:dyDescent="0.3">
      <c r="C667" s="75"/>
    </row>
    <row r="668" spans="3:3" x14ac:dyDescent="0.3">
      <c r="C668" s="75"/>
    </row>
    <row r="669" spans="3:3" x14ac:dyDescent="0.3">
      <c r="C669" s="75"/>
    </row>
    <row r="670" spans="3:3" x14ac:dyDescent="0.3">
      <c r="C670" s="75"/>
    </row>
    <row r="671" spans="3:3" x14ac:dyDescent="0.3">
      <c r="C671" s="75"/>
    </row>
    <row r="672" spans="3:3" x14ac:dyDescent="0.3">
      <c r="C672" s="75"/>
    </row>
    <row r="673" spans="3:3" x14ac:dyDescent="0.3">
      <c r="C673" s="75"/>
    </row>
    <row r="674" spans="3:3" x14ac:dyDescent="0.3">
      <c r="C674" s="75"/>
    </row>
    <row r="675" spans="3:3" x14ac:dyDescent="0.3">
      <c r="C675" s="75"/>
    </row>
    <row r="676" spans="3:3" x14ac:dyDescent="0.3">
      <c r="C676" s="75"/>
    </row>
    <row r="677" spans="3:3" x14ac:dyDescent="0.3">
      <c r="C677" s="75"/>
    </row>
    <row r="678" spans="3:3" x14ac:dyDescent="0.3">
      <c r="C678" s="75"/>
    </row>
    <row r="679" spans="3:3" x14ac:dyDescent="0.3">
      <c r="C679" s="75"/>
    </row>
    <row r="680" spans="3:3" x14ac:dyDescent="0.3">
      <c r="C680" s="75"/>
    </row>
    <row r="681" spans="3:3" x14ac:dyDescent="0.3">
      <c r="C681" s="75"/>
    </row>
    <row r="682" spans="3:3" x14ac:dyDescent="0.3">
      <c r="C682" s="75"/>
    </row>
    <row r="683" spans="3:3" x14ac:dyDescent="0.3">
      <c r="C683" s="75"/>
    </row>
    <row r="684" spans="3:3" x14ac:dyDescent="0.3">
      <c r="C684" s="75"/>
    </row>
    <row r="685" spans="3:3" x14ac:dyDescent="0.3">
      <c r="C685" s="75"/>
    </row>
    <row r="686" spans="3:3" x14ac:dyDescent="0.3">
      <c r="C686" s="75"/>
    </row>
    <row r="687" spans="3:3" x14ac:dyDescent="0.3">
      <c r="C687" s="75"/>
    </row>
    <row r="688" spans="3:3" x14ac:dyDescent="0.3">
      <c r="C688" s="75"/>
    </row>
    <row r="689" spans="3:3" x14ac:dyDescent="0.3">
      <c r="C689" s="75"/>
    </row>
    <row r="690" spans="3:3" x14ac:dyDescent="0.3">
      <c r="C690" s="75"/>
    </row>
    <row r="691" spans="3:3" x14ac:dyDescent="0.3">
      <c r="C691" s="75"/>
    </row>
    <row r="692" spans="3:3" x14ac:dyDescent="0.3">
      <c r="C692" s="75"/>
    </row>
    <row r="693" spans="3:3" x14ac:dyDescent="0.3">
      <c r="C693" s="75"/>
    </row>
    <row r="694" spans="3:3" x14ac:dyDescent="0.3">
      <c r="C694" s="75"/>
    </row>
    <row r="695" spans="3:3" x14ac:dyDescent="0.3">
      <c r="C695" s="75"/>
    </row>
    <row r="696" spans="3:3" x14ac:dyDescent="0.3">
      <c r="C696" s="75"/>
    </row>
    <row r="697" spans="3:3" x14ac:dyDescent="0.3">
      <c r="C697" s="75"/>
    </row>
    <row r="698" spans="3:3" x14ac:dyDescent="0.3">
      <c r="C698" s="75"/>
    </row>
    <row r="699" spans="3:3" x14ac:dyDescent="0.3">
      <c r="C699" s="75"/>
    </row>
    <row r="700" spans="3:3" x14ac:dyDescent="0.3">
      <c r="C700" s="75"/>
    </row>
    <row r="701" spans="3:3" x14ac:dyDescent="0.3">
      <c r="C701" s="75"/>
    </row>
    <row r="702" spans="3:3" x14ac:dyDescent="0.3">
      <c r="C702" s="75"/>
    </row>
    <row r="703" spans="3:3" x14ac:dyDescent="0.3">
      <c r="C703" s="75"/>
    </row>
    <row r="704" spans="3:3" x14ac:dyDescent="0.3">
      <c r="C704" s="75"/>
    </row>
    <row r="705" spans="3:3" x14ac:dyDescent="0.3">
      <c r="C705" s="75"/>
    </row>
    <row r="706" spans="3:3" x14ac:dyDescent="0.3">
      <c r="C706" s="75"/>
    </row>
    <row r="707" spans="3:3" x14ac:dyDescent="0.3">
      <c r="C707" s="75"/>
    </row>
    <row r="708" spans="3:3" x14ac:dyDescent="0.3">
      <c r="C708" s="75"/>
    </row>
    <row r="709" spans="3:3" x14ac:dyDescent="0.3">
      <c r="C709" s="75"/>
    </row>
    <row r="710" spans="3:3" x14ac:dyDescent="0.3">
      <c r="C710" s="75"/>
    </row>
    <row r="711" spans="3:3" x14ac:dyDescent="0.3">
      <c r="C711" s="75"/>
    </row>
    <row r="712" spans="3:3" x14ac:dyDescent="0.3">
      <c r="C712" s="75"/>
    </row>
    <row r="713" spans="3:3" x14ac:dyDescent="0.3">
      <c r="C713" s="75"/>
    </row>
    <row r="714" spans="3:3" x14ac:dyDescent="0.3">
      <c r="C714" s="75"/>
    </row>
    <row r="715" spans="3:3" x14ac:dyDescent="0.3">
      <c r="C715" s="75"/>
    </row>
    <row r="716" spans="3:3" x14ac:dyDescent="0.3">
      <c r="C716" s="75"/>
    </row>
    <row r="717" spans="3:3" x14ac:dyDescent="0.3">
      <c r="C717" s="75"/>
    </row>
    <row r="718" spans="3:3" x14ac:dyDescent="0.3">
      <c r="C718" s="75"/>
    </row>
    <row r="719" spans="3:3" x14ac:dyDescent="0.3">
      <c r="C719" s="75"/>
    </row>
    <row r="720" spans="3:3" x14ac:dyDescent="0.3">
      <c r="C720" s="75"/>
    </row>
    <row r="721" spans="3:3" x14ac:dyDescent="0.3">
      <c r="C721" s="75"/>
    </row>
    <row r="722" spans="3:3" x14ac:dyDescent="0.3">
      <c r="C722" s="75"/>
    </row>
    <row r="723" spans="3:3" x14ac:dyDescent="0.3">
      <c r="C723" s="75"/>
    </row>
    <row r="724" spans="3:3" x14ac:dyDescent="0.3">
      <c r="C724" s="75"/>
    </row>
    <row r="725" spans="3:3" x14ac:dyDescent="0.3">
      <c r="C725" s="75"/>
    </row>
    <row r="726" spans="3:3" x14ac:dyDescent="0.3">
      <c r="C726" s="75"/>
    </row>
    <row r="727" spans="3:3" x14ac:dyDescent="0.3">
      <c r="C727" s="75"/>
    </row>
    <row r="728" spans="3:3" x14ac:dyDescent="0.3">
      <c r="C728" s="75"/>
    </row>
    <row r="729" spans="3:3" x14ac:dyDescent="0.3">
      <c r="C729" s="75"/>
    </row>
    <row r="730" spans="3:3" x14ac:dyDescent="0.3">
      <c r="C730" s="75"/>
    </row>
    <row r="731" spans="3:3" x14ac:dyDescent="0.3">
      <c r="C731" s="75"/>
    </row>
    <row r="732" spans="3:3" x14ac:dyDescent="0.3">
      <c r="C732" s="75"/>
    </row>
    <row r="733" spans="3:3" x14ac:dyDescent="0.3">
      <c r="C733" s="75"/>
    </row>
    <row r="734" spans="3:3" x14ac:dyDescent="0.3">
      <c r="C734" s="75"/>
    </row>
    <row r="735" spans="3:3" x14ac:dyDescent="0.3">
      <c r="C735" s="75"/>
    </row>
    <row r="736" spans="3:3" x14ac:dyDescent="0.3">
      <c r="C736" s="75"/>
    </row>
    <row r="737" spans="3:3" x14ac:dyDescent="0.3">
      <c r="C737" s="75"/>
    </row>
    <row r="738" spans="3:3" x14ac:dyDescent="0.3">
      <c r="C738" s="75"/>
    </row>
    <row r="739" spans="3:3" x14ac:dyDescent="0.3">
      <c r="C739" s="75"/>
    </row>
    <row r="740" spans="3:3" x14ac:dyDescent="0.3">
      <c r="C740" s="75"/>
    </row>
    <row r="741" spans="3:3" x14ac:dyDescent="0.3">
      <c r="C741" s="75"/>
    </row>
    <row r="742" spans="3:3" x14ac:dyDescent="0.3">
      <c r="C742" s="75"/>
    </row>
    <row r="743" spans="3:3" x14ac:dyDescent="0.3">
      <c r="C743" s="75"/>
    </row>
    <row r="744" spans="3:3" x14ac:dyDescent="0.3">
      <c r="C744" s="75"/>
    </row>
    <row r="745" spans="3:3" x14ac:dyDescent="0.3">
      <c r="C745" s="75"/>
    </row>
    <row r="746" spans="3:3" x14ac:dyDescent="0.3">
      <c r="C746" s="75"/>
    </row>
    <row r="747" spans="3:3" x14ac:dyDescent="0.3">
      <c r="C747" s="75"/>
    </row>
    <row r="748" spans="3:3" x14ac:dyDescent="0.3">
      <c r="C748" s="75"/>
    </row>
    <row r="749" spans="3:3" x14ac:dyDescent="0.3">
      <c r="C749" s="75"/>
    </row>
    <row r="750" spans="3:3" x14ac:dyDescent="0.3">
      <c r="C750" s="75"/>
    </row>
    <row r="751" spans="3:3" x14ac:dyDescent="0.3">
      <c r="C751" s="75"/>
    </row>
    <row r="752" spans="3:3" x14ac:dyDescent="0.3">
      <c r="C752" s="75"/>
    </row>
    <row r="753" spans="3:3" x14ac:dyDescent="0.3">
      <c r="C753" s="75"/>
    </row>
    <row r="754" spans="3:3" x14ac:dyDescent="0.3">
      <c r="C754" s="75"/>
    </row>
    <row r="755" spans="3:3" x14ac:dyDescent="0.3">
      <c r="C755" s="75"/>
    </row>
    <row r="756" spans="3:3" x14ac:dyDescent="0.3">
      <c r="C756" s="75"/>
    </row>
    <row r="757" spans="3:3" x14ac:dyDescent="0.3">
      <c r="C757" s="75"/>
    </row>
    <row r="758" spans="3:3" x14ac:dyDescent="0.3">
      <c r="C758" s="75"/>
    </row>
    <row r="759" spans="3:3" x14ac:dyDescent="0.3">
      <c r="C759" s="75"/>
    </row>
    <row r="760" spans="3:3" x14ac:dyDescent="0.3">
      <c r="C760" s="75"/>
    </row>
    <row r="761" spans="3:3" x14ac:dyDescent="0.3">
      <c r="C761" s="75"/>
    </row>
    <row r="762" spans="3:3" x14ac:dyDescent="0.3">
      <c r="C762" s="75"/>
    </row>
    <row r="763" spans="3:3" x14ac:dyDescent="0.3">
      <c r="C763" s="75"/>
    </row>
    <row r="764" spans="3:3" x14ac:dyDescent="0.3">
      <c r="C764" s="75"/>
    </row>
    <row r="765" spans="3:3" x14ac:dyDescent="0.3">
      <c r="C765" s="75"/>
    </row>
    <row r="766" spans="3:3" x14ac:dyDescent="0.3">
      <c r="C766" s="75"/>
    </row>
    <row r="767" spans="3:3" x14ac:dyDescent="0.3">
      <c r="C767" s="75"/>
    </row>
    <row r="768" spans="3:3" x14ac:dyDescent="0.3">
      <c r="C768" s="75"/>
    </row>
    <row r="769" spans="3:3" x14ac:dyDescent="0.3">
      <c r="C769" s="75"/>
    </row>
    <row r="770" spans="3:3" x14ac:dyDescent="0.3">
      <c r="C770" s="75"/>
    </row>
    <row r="771" spans="3:3" x14ac:dyDescent="0.3">
      <c r="C771" s="75"/>
    </row>
    <row r="772" spans="3:3" x14ac:dyDescent="0.3">
      <c r="C772" s="75"/>
    </row>
    <row r="773" spans="3:3" x14ac:dyDescent="0.3">
      <c r="C773" s="75"/>
    </row>
    <row r="774" spans="3:3" x14ac:dyDescent="0.3">
      <c r="C774" s="75"/>
    </row>
    <row r="775" spans="3:3" x14ac:dyDescent="0.3">
      <c r="C775" s="75"/>
    </row>
    <row r="776" spans="3:3" x14ac:dyDescent="0.3">
      <c r="C776" s="75"/>
    </row>
    <row r="777" spans="3:3" x14ac:dyDescent="0.3">
      <c r="C777" s="75"/>
    </row>
    <row r="778" spans="3:3" x14ac:dyDescent="0.3">
      <c r="C778" s="75"/>
    </row>
    <row r="779" spans="3:3" x14ac:dyDescent="0.3">
      <c r="C779" s="75"/>
    </row>
    <row r="780" spans="3:3" x14ac:dyDescent="0.3">
      <c r="C780" s="75"/>
    </row>
    <row r="781" spans="3:3" x14ac:dyDescent="0.3">
      <c r="C781" s="75"/>
    </row>
    <row r="782" spans="3:3" x14ac:dyDescent="0.3">
      <c r="C782" s="75"/>
    </row>
    <row r="783" spans="3:3" x14ac:dyDescent="0.3">
      <c r="C783" s="75"/>
    </row>
    <row r="784" spans="3:3" x14ac:dyDescent="0.3">
      <c r="C784" s="75"/>
    </row>
    <row r="785" spans="3:3" x14ac:dyDescent="0.3">
      <c r="C785" s="75"/>
    </row>
    <row r="786" spans="3:3" x14ac:dyDescent="0.3">
      <c r="C786" s="75"/>
    </row>
    <row r="787" spans="3:3" x14ac:dyDescent="0.3">
      <c r="C787" s="75"/>
    </row>
    <row r="788" spans="3:3" x14ac:dyDescent="0.3">
      <c r="C788" s="75"/>
    </row>
    <row r="789" spans="3:3" x14ac:dyDescent="0.3">
      <c r="C789" s="75"/>
    </row>
    <row r="790" spans="3:3" x14ac:dyDescent="0.3">
      <c r="C790" s="75"/>
    </row>
    <row r="791" spans="3:3" x14ac:dyDescent="0.3">
      <c r="C791" s="75"/>
    </row>
    <row r="792" spans="3:3" x14ac:dyDescent="0.3">
      <c r="C792" s="75"/>
    </row>
    <row r="793" spans="3:3" x14ac:dyDescent="0.3">
      <c r="C793" s="75"/>
    </row>
    <row r="794" spans="3:3" x14ac:dyDescent="0.3">
      <c r="C794" s="75"/>
    </row>
    <row r="795" spans="3:3" x14ac:dyDescent="0.3">
      <c r="C795" s="75"/>
    </row>
    <row r="796" spans="3:3" x14ac:dyDescent="0.3">
      <c r="C796" s="75"/>
    </row>
    <row r="797" spans="3:3" x14ac:dyDescent="0.3">
      <c r="C797" s="75"/>
    </row>
    <row r="798" spans="3:3" x14ac:dyDescent="0.3">
      <c r="C798" s="75"/>
    </row>
    <row r="799" spans="3:3" x14ac:dyDescent="0.3">
      <c r="C799" s="75"/>
    </row>
    <row r="800" spans="3:3" x14ac:dyDescent="0.3">
      <c r="C800" s="75"/>
    </row>
    <row r="801" spans="3:3" x14ac:dyDescent="0.3">
      <c r="C801" s="75"/>
    </row>
    <row r="802" spans="3:3" x14ac:dyDescent="0.3">
      <c r="C802" s="75"/>
    </row>
    <row r="803" spans="3:3" x14ac:dyDescent="0.3">
      <c r="C803" s="75"/>
    </row>
    <row r="804" spans="3:3" x14ac:dyDescent="0.3">
      <c r="C804" s="75"/>
    </row>
    <row r="805" spans="3:3" x14ac:dyDescent="0.3">
      <c r="C805" s="75"/>
    </row>
    <row r="806" spans="3:3" x14ac:dyDescent="0.3">
      <c r="C806" s="75"/>
    </row>
    <row r="807" spans="3:3" x14ac:dyDescent="0.3">
      <c r="C807" s="75"/>
    </row>
    <row r="808" spans="3:3" x14ac:dyDescent="0.3">
      <c r="C808" s="75"/>
    </row>
    <row r="809" spans="3:3" x14ac:dyDescent="0.3">
      <c r="C809" s="75"/>
    </row>
    <row r="810" spans="3:3" x14ac:dyDescent="0.3">
      <c r="C810" s="75"/>
    </row>
    <row r="811" spans="3:3" x14ac:dyDescent="0.3">
      <c r="C811" s="75"/>
    </row>
    <row r="812" spans="3:3" x14ac:dyDescent="0.3">
      <c r="C812" s="75"/>
    </row>
    <row r="813" spans="3:3" x14ac:dyDescent="0.3">
      <c r="C813" s="75"/>
    </row>
    <row r="814" spans="3:3" x14ac:dyDescent="0.3">
      <c r="C814" s="75"/>
    </row>
    <row r="815" spans="3:3" x14ac:dyDescent="0.3">
      <c r="C815" s="75"/>
    </row>
    <row r="816" spans="3:3" x14ac:dyDescent="0.3">
      <c r="C816" s="75"/>
    </row>
    <row r="817" spans="3:3" x14ac:dyDescent="0.3">
      <c r="C817" s="75"/>
    </row>
    <row r="818" spans="3:3" x14ac:dyDescent="0.3">
      <c r="C818" s="75"/>
    </row>
    <row r="819" spans="3:3" x14ac:dyDescent="0.3">
      <c r="C819" s="75"/>
    </row>
    <row r="820" spans="3:3" x14ac:dyDescent="0.3">
      <c r="C820" s="75"/>
    </row>
    <row r="821" spans="3:3" x14ac:dyDescent="0.3">
      <c r="C821" s="75"/>
    </row>
    <row r="822" spans="3:3" x14ac:dyDescent="0.3">
      <c r="C822" s="75"/>
    </row>
    <row r="823" spans="3:3" x14ac:dyDescent="0.3">
      <c r="C823" s="75"/>
    </row>
    <row r="824" spans="3:3" x14ac:dyDescent="0.3">
      <c r="C824" s="75"/>
    </row>
    <row r="825" spans="3:3" x14ac:dyDescent="0.3">
      <c r="C825" s="75"/>
    </row>
    <row r="826" spans="3:3" x14ac:dyDescent="0.3">
      <c r="C826" s="75"/>
    </row>
    <row r="827" spans="3:3" x14ac:dyDescent="0.3">
      <c r="C827" s="75"/>
    </row>
    <row r="828" spans="3:3" x14ac:dyDescent="0.3">
      <c r="C828" s="75"/>
    </row>
    <row r="829" spans="3:3" x14ac:dyDescent="0.3">
      <c r="C829" s="75"/>
    </row>
    <row r="830" spans="3:3" x14ac:dyDescent="0.3">
      <c r="C830" s="75"/>
    </row>
    <row r="831" spans="3:3" x14ac:dyDescent="0.3">
      <c r="C831" s="75"/>
    </row>
    <row r="832" spans="3:3" x14ac:dyDescent="0.3">
      <c r="C832" s="75"/>
    </row>
    <row r="833" spans="3:3" x14ac:dyDescent="0.3">
      <c r="C833" s="75"/>
    </row>
    <row r="834" spans="3:3" x14ac:dyDescent="0.3">
      <c r="C834" s="75"/>
    </row>
    <row r="835" spans="3:3" x14ac:dyDescent="0.3">
      <c r="C835" s="75"/>
    </row>
    <row r="836" spans="3:3" x14ac:dyDescent="0.3">
      <c r="C836" s="75"/>
    </row>
    <row r="837" spans="3:3" x14ac:dyDescent="0.3">
      <c r="C837" s="75"/>
    </row>
    <row r="838" spans="3:3" x14ac:dyDescent="0.3">
      <c r="C838" s="75"/>
    </row>
    <row r="839" spans="3:3" x14ac:dyDescent="0.3">
      <c r="C839" s="75"/>
    </row>
    <row r="840" spans="3:3" x14ac:dyDescent="0.3">
      <c r="C840" s="75"/>
    </row>
    <row r="841" spans="3:3" x14ac:dyDescent="0.3">
      <c r="C841" s="75"/>
    </row>
    <row r="842" spans="3:3" x14ac:dyDescent="0.3">
      <c r="C842" s="75"/>
    </row>
    <row r="843" spans="3:3" x14ac:dyDescent="0.3">
      <c r="C843" s="75"/>
    </row>
    <row r="844" spans="3:3" x14ac:dyDescent="0.3">
      <c r="C844" s="75"/>
    </row>
    <row r="845" spans="3:3" x14ac:dyDescent="0.3">
      <c r="C845" s="75"/>
    </row>
    <row r="846" spans="3:3" x14ac:dyDescent="0.3">
      <c r="C846" s="75"/>
    </row>
    <row r="847" spans="3:3" x14ac:dyDescent="0.3">
      <c r="C847" s="75"/>
    </row>
    <row r="848" spans="3:3" x14ac:dyDescent="0.3">
      <c r="C848" s="75"/>
    </row>
    <row r="849" spans="3:3" x14ac:dyDescent="0.3">
      <c r="C849" s="75"/>
    </row>
    <row r="850" spans="3:3" x14ac:dyDescent="0.3">
      <c r="C850" s="75"/>
    </row>
    <row r="851" spans="3:3" x14ac:dyDescent="0.3">
      <c r="C851" s="75"/>
    </row>
    <row r="852" spans="3:3" x14ac:dyDescent="0.3">
      <c r="C852" s="75"/>
    </row>
    <row r="853" spans="3:3" x14ac:dyDescent="0.3">
      <c r="C853" s="75"/>
    </row>
    <row r="854" spans="3:3" x14ac:dyDescent="0.3">
      <c r="C854" s="75"/>
    </row>
    <row r="855" spans="3:3" x14ac:dyDescent="0.3">
      <c r="C855" s="75"/>
    </row>
    <row r="856" spans="3:3" x14ac:dyDescent="0.3">
      <c r="C856" s="75"/>
    </row>
    <row r="857" spans="3:3" x14ac:dyDescent="0.3">
      <c r="C857" s="75"/>
    </row>
    <row r="858" spans="3:3" x14ac:dyDescent="0.3">
      <c r="C858" s="75"/>
    </row>
    <row r="859" spans="3:3" x14ac:dyDescent="0.3">
      <c r="C859" s="75"/>
    </row>
    <row r="860" spans="3:3" x14ac:dyDescent="0.3">
      <c r="C860" s="75"/>
    </row>
    <row r="861" spans="3:3" x14ac:dyDescent="0.3">
      <c r="C861" s="75"/>
    </row>
    <row r="862" spans="3:3" x14ac:dyDescent="0.3">
      <c r="C862" s="75"/>
    </row>
    <row r="863" spans="3:3" x14ac:dyDescent="0.3">
      <c r="C863" s="75"/>
    </row>
    <row r="864" spans="3:3" x14ac:dyDescent="0.3">
      <c r="C864" s="75"/>
    </row>
    <row r="865" spans="3:3" x14ac:dyDescent="0.3">
      <c r="C865" s="75"/>
    </row>
    <row r="866" spans="3:3" x14ac:dyDescent="0.3">
      <c r="C866" s="75"/>
    </row>
    <row r="867" spans="3:3" x14ac:dyDescent="0.3">
      <c r="C867" s="75"/>
    </row>
    <row r="868" spans="3:3" x14ac:dyDescent="0.3">
      <c r="C868" s="75"/>
    </row>
    <row r="869" spans="3:3" x14ac:dyDescent="0.3">
      <c r="C869" s="75"/>
    </row>
    <row r="870" spans="3:3" x14ac:dyDescent="0.3">
      <c r="C870" s="75"/>
    </row>
    <row r="871" spans="3:3" x14ac:dyDescent="0.3">
      <c r="C871" s="75"/>
    </row>
    <row r="872" spans="3:3" x14ac:dyDescent="0.3">
      <c r="C872" s="75"/>
    </row>
    <row r="873" spans="3:3" x14ac:dyDescent="0.3">
      <c r="C873" s="75"/>
    </row>
    <row r="874" spans="3:3" x14ac:dyDescent="0.3">
      <c r="C874" s="75"/>
    </row>
    <row r="875" spans="3:3" x14ac:dyDescent="0.3">
      <c r="C875" s="75"/>
    </row>
    <row r="876" spans="3:3" x14ac:dyDescent="0.3">
      <c r="C876" s="75"/>
    </row>
    <row r="877" spans="3:3" x14ac:dyDescent="0.3">
      <c r="C877" s="75"/>
    </row>
    <row r="878" spans="3:3" x14ac:dyDescent="0.3">
      <c r="C878" s="75"/>
    </row>
    <row r="879" spans="3:3" x14ac:dyDescent="0.3">
      <c r="C879" s="75"/>
    </row>
    <row r="880" spans="3:3" x14ac:dyDescent="0.3">
      <c r="C880" s="75"/>
    </row>
    <row r="881" spans="3:3" x14ac:dyDescent="0.3">
      <c r="C881" s="75"/>
    </row>
    <row r="882" spans="3:3" x14ac:dyDescent="0.3">
      <c r="C882" s="75"/>
    </row>
    <row r="883" spans="3:3" x14ac:dyDescent="0.3">
      <c r="C883" s="75"/>
    </row>
    <row r="884" spans="3:3" x14ac:dyDescent="0.3">
      <c r="C884" s="75"/>
    </row>
    <row r="885" spans="3:3" x14ac:dyDescent="0.3">
      <c r="C885" s="75"/>
    </row>
    <row r="886" spans="3:3" x14ac:dyDescent="0.3">
      <c r="C886" s="75"/>
    </row>
    <row r="887" spans="3:3" x14ac:dyDescent="0.3">
      <c r="C887" s="75"/>
    </row>
    <row r="888" spans="3:3" x14ac:dyDescent="0.3">
      <c r="C888" s="75"/>
    </row>
    <row r="889" spans="3:3" x14ac:dyDescent="0.3">
      <c r="C889" s="75"/>
    </row>
    <row r="890" spans="3:3" x14ac:dyDescent="0.3">
      <c r="C890" s="75"/>
    </row>
    <row r="891" spans="3:3" x14ac:dyDescent="0.3">
      <c r="C891" s="75"/>
    </row>
    <row r="892" spans="3:3" x14ac:dyDescent="0.3">
      <c r="C892" s="75"/>
    </row>
    <row r="893" spans="3:3" x14ac:dyDescent="0.3">
      <c r="C893" s="75"/>
    </row>
    <row r="894" spans="3:3" x14ac:dyDescent="0.3">
      <c r="C894" s="75"/>
    </row>
    <row r="895" spans="3:3" x14ac:dyDescent="0.3">
      <c r="C895" s="75"/>
    </row>
    <row r="896" spans="3:3" x14ac:dyDescent="0.3">
      <c r="C896" s="75"/>
    </row>
    <row r="897" spans="3:3" x14ac:dyDescent="0.3">
      <c r="C897" s="75"/>
    </row>
    <row r="898" spans="3:3" x14ac:dyDescent="0.3">
      <c r="C898" s="75"/>
    </row>
    <row r="899" spans="3:3" x14ac:dyDescent="0.3">
      <c r="C899" s="75"/>
    </row>
    <row r="900" spans="3:3" x14ac:dyDescent="0.3">
      <c r="C900" s="75"/>
    </row>
    <row r="901" spans="3:3" x14ac:dyDescent="0.3">
      <c r="C901" s="75"/>
    </row>
    <row r="902" spans="3:3" x14ac:dyDescent="0.3">
      <c r="C902" s="75"/>
    </row>
    <row r="903" spans="3:3" x14ac:dyDescent="0.3">
      <c r="C903" s="75"/>
    </row>
    <row r="904" spans="3:3" x14ac:dyDescent="0.3">
      <c r="C904" s="75"/>
    </row>
    <row r="905" spans="3:3" x14ac:dyDescent="0.3">
      <c r="C905" s="75"/>
    </row>
    <row r="906" spans="3:3" x14ac:dyDescent="0.3">
      <c r="C906" s="75"/>
    </row>
    <row r="907" spans="3:3" x14ac:dyDescent="0.3">
      <c r="C907" s="75"/>
    </row>
    <row r="908" spans="3:3" x14ac:dyDescent="0.3">
      <c r="C908" s="75"/>
    </row>
    <row r="909" spans="3:3" x14ac:dyDescent="0.3">
      <c r="C909" s="75"/>
    </row>
    <row r="910" spans="3:3" x14ac:dyDescent="0.3">
      <c r="C910" s="75"/>
    </row>
    <row r="911" spans="3:3" x14ac:dyDescent="0.3">
      <c r="C911" s="75"/>
    </row>
    <row r="912" spans="3:3" x14ac:dyDescent="0.3">
      <c r="C912" s="75"/>
    </row>
    <row r="913" spans="3:3" x14ac:dyDescent="0.3">
      <c r="C913" s="75"/>
    </row>
    <row r="914" spans="3:3" x14ac:dyDescent="0.3">
      <c r="C914" s="75"/>
    </row>
    <row r="915" spans="3:3" x14ac:dyDescent="0.3">
      <c r="C915" s="75"/>
    </row>
    <row r="916" spans="3:3" x14ac:dyDescent="0.3">
      <c r="C916" s="75"/>
    </row>
    <row r="917" spans="3:3" x14ac:dyDescent="0.3">
      <c r="C917" s="75"/>
    </row>
    <row r="918" spans="3:3" x14ac:dyDescent="0.3">
      <c r="C918" s="75"/>
    </row>
    <row r="919" spans="3:3" x14ac:dyDescent="0.3">
      <c r="C919" s="75"/>
    </row>
    <row r="920" spans="3:3" x14ac:dyDescent="0.3">
      <c r="C920" s="75"/>
    </row>
    <row r="921" spans="3:3" x14ac:dyDescent="0.3">
      <c r="C921" s="75"/>
    </row>
    <row r="922" spans="3:3" x14ac:dyDescent="0.3">
      <c r="C922" s="75"/>
    </row>
    <row r="923" spans="3:3" x14ac:dyDescent="0.3">
      <c r="C923" s="75"/>
    </row>
    <row r="924" spans="3:3" x14ac:dyDescent="0.3">
      <c r="C924" s="75"/>
    </row>
    <row r="925" spans="3:3" x14ac:dyDescent="0.3">
      <c r="C925" s="75"/>
    </row>
    <row r="926" spans="3:3" x14ac:dyDescent="0.3">
      <c r="C926" s="75"/>
    </row>
    <row r="927" spans="3:3" x14ac:dyDescent="0.3">
      <c r="C927" s="75"/>
    </row>
    <row r="928" spans="3:3" x14ac:dyDescent="0.3">
      <c r="C928" s="75"/>
    </row>
    <row r="929" spans="3:3" x14ac:dyDescent="0.3">
      <c r="C929" s="75"/>
    </row>
    <row r="930" spans="3:3" x14ac:dyDescent="0.3">
      <c r="C930" s="75"/>
    </row>
    <row r="931" spans="3:3" x14ac:dyDescent="0.3">
      <c r="C931" s="75"/>
    </row>
    <row r="932" spans="3:3" x14ac:dyDescent="0.3">
      <c r="C932" s="75"/>
    </row>
    <row r="933" spans="3:3" x14ac:dyDescent="0.3">
      <c r="C933" s="75"/>
    </row>
    <row r="934" spans="3:3" x14ac:dyDescent="0.3">
      <c r="C934" s="75"/>
    </row>
    <row r="935" spans="3:3" x14ac:dyDescent="0.3">
      <c r="C935" s="75"/>
    </row>
    <row r="936" spans="3:3" x14ac:dyDescent="0.3">
      <c r="C936" s="75"/>
    </row>
    <row r="937" spans="3:3" x14ac:dyDescent="0.3">
      <c r="C937" s="75"/>
    </row>
    <row r="938" spans="3:3" x14ac:dyDescent="0.3">
      <c r="C938" s="75"/>
    </row>
    <row r="939" spans="3:3" x14ac:dyDescent="0.3">
      <c r="C939" s="75"/>
    </row>
    <row r="940" spans="3:3" x14ac:dyDescent="0.3">
      <c r="C940" s="75"/>
    </row>
    <row r="941" spans="3:3" x14ac:dyDescent="0.3">
      <c r="C941" s="75"/>
    </row>
    <row r="942" spans="3:3" x14ac:dyDescent="0.3">
      <c r="C942" s="75"/>
    </row>
    <row r="943" spans="3:3" x14ac:dyDescent="0.3">
      <c r="C943" s="75"/>
    </row>
    <row r="944" spans="3:3" x14ac:dyDescent="0.3">
      <c r="C944" s="75"/>
    </row>
    <row r="945" spans="3:3" x14ac:dyDescent="0.3">
      <c r="C945" s="75"/>
    </row>
    <row r="946" spans="3:3" x14ac:dyDescent="0.3">
      <c r="C946" s="75"/>
    </row>
    <row r="947" spans="3:3" x14ac:dyDescent="0.3">
      <c r="C947" s="75"/>
    </row>
    <row r="948" spans="3:3" x14ac:dyDescent="0.3">
      <c r="C948" s="75"/>
    </row>
    <row r="949" spans="3:3" x14ac:dyDescent="0.3">
      <c r="C949" s="75"/>
    </row>
    <row r="950" spans="3:3" x14ac:dyDescent="0.3">
      <c r="C950" s="75"/>
    </row>
    <row r="951" spans="3:3" x14ac:dyDescent="0.3">
      <c r="C951" s="75"/>
    </row>
    <row r="952" spans="3:3" x14ac:dyDescent="0.3">
      <c r="C952" s="75"/>
    </row>
    <row r="953" spans="3:3" x14ac:dyDescent="0.3">
      <c r="C953" s="75"/>
    </row>
    <row r="954" spans="3:3" x14ac:dyDescent="0.3">
      <c r="C954" s="75"/>
    </row>
    <row r="955" spans="3:3" x14ac:dyDescent="0.3">
      <c r="C955" s="75"/>
    </row>
    <row r="956" spans="3:3" x14ac:dyDescent="0.3">
      <c r="C956" s="75"/>
    </row>
    <row r="957" spans="3:3" x14ac:dyDescent="0.3">
      <c r="C957" s="75"/>
    </row>
    <row r="958" spans="3:3" x14ac:dyDescent="0.3">
      <c r="C958" s="75"/>
    </row>
    <row r="959" spans="3:3" x14ac:dyDescent="0.3">
      <c r="C959" s="75"/>
    </row>
    <row r="960" spans="3:3" x14ac:dyDescent="0.3">
      <c r="C960" s="75"/>
    </row>
    <row r="961" spans="3:3" x14ac:dyDescent="0.3">
      <c r="C961" s="75"/>
    </row>
    <row r="962" spans="3:3" x14ac:dyDescent="0.3">
      <c r="C962" s="75"/>
    </row>
    <row r="963" spans="3:3" x14ac:dyDescent="0.3">
      <c r="C963" s="75"/>
    </row>
    <row r="964" spans="3:3" x14ac:dyDescent="0.3">
      <c r="C964" s="75"/>
    </row>
    <row r="965" spans="3:3" x14ac:dyDescent="0.3">
      <c r="C965" s="75"/>
    </row>
    <row r="966" spans="3:3" x14ac:dyDescent="0.3">
      <c r="C966" s="75"/>
    </row>
    <row r="967" spans="3:3" x14ac:dyDescent="0.3">
      <c r="C967" s="75"/>
    </row>
    <row r="968" spans="3:3" x14ac:dyDescent="0.3">
      <c r="C968" s="75"/>
    </row>
    <row r="969" spans="3:3" x14ac:dyDescent="0.3">
      <c r="C969" s="75"/>
    </row>
    <row r="970" spans="3:3" x14ac:dyDescent="0.3">
      <c r="C970" s="75"/>
    </row>
    <row r="971" spans="3:3" x14ac:dyDescent="0.3">
      <c r="C971" s="75"/>
    </row>
    <row r="972" spans="3:3" x14ac:dyDescent="0.3">
      <c r="C972" s="75"/>
    </row>
    <row r="973" spans="3:3" x14ac:dyDescent="0.3">
      <c r="C973" s="75"/>
    </row>
    <row r="974" spans="3:3" x14ac:dyDescent="0.3">
      <c r="C974" s="75"/>
    </row>
    <row r="975" spans="3:3" x14ac:dyDescent="0.3">
      <c r="C975" s="75"/>
    </row>
    <row r="976" spans="3:3" x14ac:dyDescent="0.3">
      <c r="C976" s="75"/>
    </row>
    <row r="977" spans="3:3" x14ac:dyDescent="0.3">
      <c r="C977" s="75"/>
    </row>
    <row r="978" spans="3:3" x14ac:dyDescent="0.3">
      <c r="C978" s="75"/>
    </row>
    <row r="979" spans="3:3" x14ac:dyDescent="0.3">
      <c r="C979" s="75"/>
    </row>
    <row r="980" spans="3:3" x14ac:dyDescent="0.3">
      <c r="C980" s="75"/>
    </row>
    <row r="981" spans="3:3" x14ac:dyDescent="0.3">
      <c r="C981" s="75"/>
    </row>
    <row r="982" spans="3:3" x14ac:dyDescent="0.3">
      <c r="C982" s="75"/>
    </row>
    <row r="983" spans="3:3" x14ac:dyDescent="0.3">
      <c r="C983" s="75"/>
    </row>
    <row r="984" spans="3:3" x14ac:dyDescent="0.3">
      <c r="C984" s="75"/>
    </row>
    <row r="985" spans="3:3" x14ac:dyDescent="0.3">
      <c r="C985" s="75"/>
    </row>
    <row r="986" spans="3:3" x14ac:dyDescent="0.3">
      <c r="C986" s="75"/>
    </row>
    <row r="987" spans="3:3" x14ac:dyDescent="0.3">
      <c r="C987" s="75"/>
    </row>
    <row r="988" spans="3:3" x14ac:dyDescent="0.3">
      <c r="C988" s="75"/>
    </row>
    <row r="989" spans="3:3" x14ac:dyDescent="0.3">
      <c r="C989" s="75"/>
    </row>
    <row r="990" spans="3:3" x14ac:dyDescent="0.3">
      <c r="C990" s="75"/>
    </row>
    <row r="991" spans="3:3" x14ac:dyDescent="0.3">
      <c r="C991" s="75"/>
    </row>
    <row r="992" spans="3:3" x14ac:dyDescent="0.3">
      <c r="C992" s="75"/>
    </row>
    <row r="993" spans="3:3" x14ac:dyDescent="0.3">
      <c r="C993" s="75"/>
    </row>
    <row r="994" spans="3:3" x14ac:dyDescent="0.3">
      <c r="C994" s="75"/>
    </row>
    <row r="995" spans="3:3" x14ac:dyDescent="0.3">
      <c r="C995" s="75"/>
    </row>
    <row r="996" spans="3:3" x14ac:dyDescent="0.3">
      <c r="C996" s="75"/>
    </row>
    <row r="997" spans="3:3" x14ac:dyDescent="0.3">
      <c r="C997" s="75"/>
    </row>
    <row r="998" spans="3:3" x14ac:dyDescent="0.3">
      <c r="C998" s="75"/>
    </row>
    <row r="999" spans="3:3" x14ac:dyDescent="0.3">
      <c r="C999" s="75"/>
    </row>
  </sheetData>
  <autoFilter ref="A1:H53" xr:uid="{B23CC546-2D1F-4D77-8557-6B74FEFF857B}">
    <sortState xmlns:xlrd2="http://schemas.microsoft.com/office/spreadsheetml/2017/richdata2" ref="A2:H53">
      <sortCondition ref="A2:A53"/>
    </sortState>
  </autoFilter>
  <conditionalFormatting sqref="C2:C53">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54:C999">
    <cfRule type="expression" dxfId="64" priority="8">
      <formula>EXACT("Учебные пособия",C54)</formula>
    </cfRule>
    <cfRule type="expression" dxfId="63" priority="9">
      <formula>EXACT("Техника безопасности",C54)</formula>
    </cfRule>
    <cfRule type="expression" dxfId="62" priority="10">
      <formula>EXACT("Охрана труда",C54)</formula>
    </cfRule>
    <cfRule type="expression" dxfId="61" priority="11">
      <formula>EXACT("Программное обеспечение",C54)</formula>
    </cfRule>
    <cfRule type="expression" dxfId="60" priority="12">
      <formula>EXACT("Оборудование IT",C54)</formula>
    </cfRule>
    <cfRule type="expression" dxfId="59" priority="13">
      <formula>EXACT("Мебель",C54)</formula>
    </cfRule>
    <cfRule type="expression" dxfId="58" priority="14">
      <formula>EXACT("Оборудование",C54)</formula>
    </cfRule>
  </conditionalFormatting>
  <conditionalFormatting sqref="G2:G53">
    <cfRule type="colorScale" priority="335">
      <colorScale>
        <cfvo type="min"/>
        <cfvo type="percentile" val="50"/>
        <cfvo type="max"/>
        <color rgb="FFF8696B"/>
        <color rgb="FFFFEB84"/>
        <color rgb="FF63BE7B"/>
      </colorScale>
    </cfRule>
  </conditionalFormatting>
  <conditionalFormatting sqref="H2:H53">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53" xr:uid="{D21DAE20-EAB0-4C6B-AEC9-307264B14F56}">
      <formula1>"Базовая часть, Вариативная часть"</formula1>
    </dataValidation>
    <dataValidation allowBlank="1" showErrorMessage="1" sqref="A2:B53" xr:uid="{CC1973A4-98EC-46C8-A16F-8EF1805A31D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5" activePane="bottomLeft" state="frozen"/>
      <selection activeCell="A2" sqref="A2:E2"/>
      <selection pane="bottomLeft" activeCell="A2" sqref="A2:E2"/>
    </sheetView>
  </sheetViews>
  <sheetFormatPr defaultRowHeight="15.6" x14ac:dyDescent="0.3"/>
  <cols>
    <col min="1" max="1" width="32.6640625" style="78" customWidth="1"/>
    <col min="2" max="2" width="100.6640625" style="42" customWidth="1"/>
    <col min="3" max="3" width="25.6640625" style="80" bestFit="1" customWidth="1"/>
    <col min="4" max="4" width="14.44140625" style="80" customWidth="1"/>
    <col min="5" max="5" width="25.6640625" style="80" customWidth="1"/>
    <col min="6" max="6" width="14.33203125" style="80" customWidth="1"/>
    <col min="7" max="7" width="13.88671875" style="5" customWidth="1"/>
    <col min="8" max="8" width="20.88671875" style="5" customWidth="1"/>
    <col min="9" max="16384" width="8.88671875" style="42"/>
  </cols>
  <sheetData>
    <row r="1" spans="1:8" ht="31.2" x14ac:dyDescent="0.3">
      <c r="A1" s="66" t="s">
        <v>1</v>
      </c>
      <c r="B1" s="79" t="s">
        <v>9</v>
      </c>
      <c r="C1" s="81" t="s">
        <v>2</v>
      </c>
      <c r="D1" s="66" t="s">
        <v>4</v>
      </c>
      <c r="E1" s="66" t="s">
        <v>3</v>
      </c>
      <c r="F1" s="66" t="s">
        <v>7</v>
      </c>
      <c r="G1" s="66" t="s">
        <v>31</v>
      </c>
      <c r="H1" s="66" t="s">
        <v>32</v>
      </c>
    </row>
    <row r="2" spans="1:8" ht="31.2" hidden="1" x14ac:dyDescent="0.3">
      <c r="A2" s="67" t="s">
        <v>131</v>
      </c>
      <c r="B2" s="71" t="s">
        <v>132</v>
      </c>
      <c r="C2" s="9" t="s">
        <v>5</v>
      </c>
      <c r="D2" s="72">
        <v>1</v>
      </c>
      <c r="E2" s="72" t="s">
        <v>128</v>
      </c>
      <c r="F2" s="72">
        <v>12</v>
      </c>
      <c r="G2" s="11">
        <f t="shared" ref="G2:G22" si="0">COUNTIF($A$2:$A$999,A2)</f>
        <v>1</v>
      </c>
      <c r="H2" s="11" t="s">
        <v>35</v>
      </c>
    </row>
    <row r="3" spans="1:8" ht="46.8" hidden="1" x14ac:dyDescent="0.3">
      <c r="A3" s="67" t="s">
        <v>213</v>
      </c>
      <c r="B3" s="71" t="s">
        <v>214</v>
      </c>
      <c r="C3" s="9" t="s">
        <v>80</v>
      </c>
      <c r="D3" s="72">
        <v>1</v>
      </c>
      <c r="E3" s="72" t="s">
        <v>215</v>
      </c>
      <c r="F3" s="72">
        <v>13</v>
      </c>
      <c r="G3" s="11">
        <f t="shared" si="0"/>
        <v>1</v>
      </c>
      <c r="H3" s="11" t="s">
        <v>313</v>
      </c>
    </row>
    <row r="4" spans="1:8" hidden="1" x14ac:dyDescent="0.3">
      <c r="A4" s="67" t="s">
        <v>137</v>
      </c>
      <c r="B4" s="71" t="s">
        <v>138</v>
      </c>
      <c r="C4" s="9" t="s">
        <v>5</v>
      </c>
      <c r="D4" s="72">
        <v>1</v>
      </c>
      <c r="E4" s="72" t="s">
        <v>128</v>
      </c>
      <c r="F4" s="72">
        <v>12</v>
      </c>
      <c r="G4" s="11">
        <f t="shared" si="0"/>
        <v>1</v>
      </c>
      <c r="H4" s="11" t="s">
        <v>35</v>
      </c>
    </row>
    <row r="5" spans="1:8" ht="78" x14ac:dyDescent="0.3">
      <c r="A5" s="67" t="s">
        <v>166</v>
      </c>
      <c r="B5" s="71" t="s">
        <v>167</v>
      </c>
      <c r="C5" s="9" t="s">
        <v>10</v>
      </c>
      <c r="D5" s="72">
        <v>1</v>
      </c>
      <c r="E5" s="72" t="s">
        <v>128</v>
      </c>
      <c r="F5" s="72">
        <v>6</v>
      </c>
      <c r="G5" s="11">
        <f t="shared" si="0"/>
        <v>1</v>
      </c>
      <c r="H5" s="11" t="s">
        <v>35</v>
      </c>
    </row>
    <row r="6" spans="1:8" hidden="1" x14ac:dyDescent="0.3">
      <c r="A6" s="67" t="s">
        <v>26</v>
      </c>
      <c r="B6" s="71" t="s">
        <v>294</v>
      </c>
      <c r="C6" s="9" t="s">
        <v>5</v>
      </c>
      <c r="D6" s="72">
        <v>1</v>
      </c>
      <c r="E6" s="72" t="s">
        <v>215</v>
      </c>
      <c r="F6" s="72">
        <v>12</v>
      </c>
      <c r="G6" s="11">
        <f t="shared" si="0"/>
        <v>1</v>
      </c>
      <c r="H6" s="11" t="s">
        <v>35</v>
      </c>
    </row>
    <row r="7" spans="1:8" hidden="1" x14ac:dyDescent="0.3">
      <c r="A7" s="67" t="s">
        <v>133</v>
      </c>
      <c r="B7" s="71" t="s">
        <v>134</v>
      </c>
      <c r="C7" s="9" t="s">
        <v>5</v>
      </c>
      <c r="D7" s="72">
        <v>1</v>
      </c>
      <c r="E7" s="72" t="s">
        <v>128</v>
      </c>
      <c r="F7" s="72">
        <v>12</v>
      </c>
      <c r="G7" s="11">
        <f t="shared" si="0"/>
        <v>1</v>
      </c>
      <c r="H7" s="11" t="s">
        <v>35</v>
      </c>
    </row>
    <row r="8" spans="1:8" ht="31.2" hidden="1" x14ac:dyDescent="0.3">
      <c r="A8" s="67" t="s">
        <v>295</v>
      </c>
      <c r="B8" s="71" t="s">
        <v>296</v>
      </c>
      <c r="C8" s="9" t="s">
        <v>17</v>
      </c>
      <c r="D8" s="72">
        <v>1</v>
      </c>
      <c r="E8" s="72" t="s">
        <v>215</v>
      </c>
      <c r="F8" s="72">
        <v>12</v>
      </c>
      <c r="G8" s="11">
        <f t="shared" si="0"/>
        <v>1</v>
      </c>
      <c r="H8" s="11"/>
    </row>
    <row r="9" spans="1:8" ht="46.8" hidden="1" x14ac:dyDescent="0.3">
      <c r="A9" s="67" t="s">
        <v>219</v>
      </c>
      <c r="B9" s="71" t="s">
        <v>220</v>
      </c>
      <c r="C9" s="9" t="s">
        <v>5</v>
      </c>
      <c r="D9" s="72">
        <v>1</v>
      </c>
      <c r="E9" s="72" t="s">
        <v>215</v>
      </c>
      <c r="F9" s="72">
        <v>13</v>
      </c>
      <c r="G9" s="11">
        <f t="shared" si="0"/>
        <v>1</v>
      </c>
      <c r="H9" s="11" t="s">
        <v>35</v>
      </c>
    </row>
    <row r="10" spans="1:8" ht="46.8" hidden="1" x14ac:dyDescent="0.3">
      <c r="A10" s="67" t="s">
        <v>297</v>
      </c>
      <c r="B10" s="71" t="s">
        <v>298</v>
      </c>
      <c r="C10" s="9" t="s">
        <v>17</v>
      </c>
      <c r="D10" s="72">
        <v>1</v>
      </c>
      <c r="E10" s="72" t="s">
        <v>128</v>
      </c>
      <c r="F10" s="72">
        <v>24</v>
      </c>
      <c r="G10" s="11">
        <f t="shared" si="0"/>
        <v>1</v>
      </c>
      <c r="H10" s="11" t="s">
        <v>35</v>
      </c>
    </row>
    <row r="11" spans="1:8" hidden="1" x14ac:dyDescent="0.3">
      <c r="A11" s="67" t="s">
        <v>135</v>
      </c>
      <c r="B11" s="71" t="s">
        <v>136</v>
      </c>
      <c r="C11" s="9" t="s">
        <v>10</v>
      </c>
      <c r="D11" s="72">
        <v>1</v>
      </c>
      <c r="E11" s="72" t="s">
        <v>128</v>
      </c>
      <c r="F11" s="72">
        <v>12</v>
      </c>
      <c r="G11" s="11">
        <f t="shared" si="0"/>
        <v>1</v>
      </c>
      <c r="H11" s="11"/>
    </row>
    <row r="12" spans="1:8" ht="31.2" hidden="1" x14ac:dyDescent="0.3">
      <c r="A12" s="67" t="s">
        <v>216</v>
      </c>
      <c r="B12" s="71" t="s">
        <v>217</v>
      </c>
      <c r="C12" s="9" t="s">
        <v>6</v>
      </c>
      <c r="D12" s="72">
        <v>1</v>
      </c>
      <c r="E12" s="72" t="s">
        <v>215</v>
      </c>
      <c r="F12" s="72">
        <v>13</v>
      </c>
      <c r="G12" s="11">
        <f t="shared" si="0"/>
        <v>1</v>
      </c>
      <c r="H12" s="11" t="s">
        <v>35</v>
      </c>
    </row>
    <row r="13" spans="1:8" hidden="1" x14ac:dyDescent="0.3">
      <c r="A13" s="67" t="s">
        <v>78</v>
      </c>
      <c r="B13" s="71" t="s">
        <v>293</v>
      </c>
      <c r="C13" s="9" t="s">
        <v>6</v>
      </c>
      <c r="D13" s="72">
        <v>1</v>
      </c>
      <c r="E13" s="72" t="s">
        <v>215</v>
      </c>
      <c r="F13" s="72">
        <v>12</v>
      </c>
      <c r="G13" s="11">
        <f t="shared" si="0"/>
        <v>1</v>
      </c>
      <c r="H13" s="11" t="s">
        <v>35</v>
      </c>
    </row>
    <row r="14" spans="1:8" ht="31.2" hidden="1" x14ac:dyDescent="0.3">
      <c r="A14" s="67" t="s">
        <v>126</v>
      </c>
      <c r="B14" s="71" t="s">
        <v>127</v>
      </c>
      <c r="C14" s="9" t="s">
        <v>6</v>
      </c>
      <c r="D14" s="72">
        <v>1</v>
      </c>
      <c r="E14" s="72" t="s">
        <v>128</v>
      </c>
      <c r="F14" s="72">
        <v>12</v>
      </c>
      <c r="G14" s="11">
        <f t="shared" si="0"/>
        <v>1</v>
      </c>
      <c r="H14" s="11" t="s">
        <v>35</v>
      </c>
    </row>
    <row r="15" spans="1:8" hidden="1" x14ac:dyDescent="0.3">
      <c r="A15" s="67" t="s">
        <v>79</v>
      </c>
      <c r="B15" s="71" t="s">
        <v>165</v>
      </c>
      <c r="C15" s="9" t="s">
        <v>6</v>
      </c>
      <c r="D15" s="72">
        <v>1</v>
      </c>
      <c r="E15" s="72" t="s">
        <v>128</v>
      </c>
      <c r="F15" s="72">
        <v>6</v>
      </c>
      <c r="G15" s="11">
        <f t="shared" si="0"/>
        <v>4</v>
      </c>
      <c r="H15" s="11" t="s">
        <v>35</v>
      </c>
    </row>
    <row r="16" spans="1:8" hidden="1" x14ac:dyDescent="0.3">
      <c r="A16" s="67" t="s">
        <v>79</v>
      </c>
      <c r="B16" s="71" t="s">
        <v>165</v>
      </c>
      <c r="C16" s="9" t="s">
        <v>6</v>
      </c>
      <c r="D16" s="72">
        <v>1</v>
      </c>
      <c r="E16" s="72" t="s">
        <v>128</v>
      </c>
      <c r="F16" s="72">
        <v>6</v>
      </c>
      <c r="G16" s="11">
        <f t="shared" si="0"/>
        <v>4</v>
      </c>
      <c r="H16" s="11" t="s">
        <v>35</v>
      </c>
    </row>
    <row r="17" spans="1:8" hidden="1" x14ac:dyDescent="0.3">
      <c r="A17" s="67" t="s">
        <v>79</v>
      </c>
      <c r="B17" s="71" t="s">
        <v>218</v>
      </c>
      <c r="C17" s="9" t="s">
        <v>6</v>
      </c>
      <c r="D17" s="72">
        <v>1</v>
      </c>
      <c r="E17" s="72" t="s">
        <v>128</v>
      </c>
      <c r="F17" s="72">
        <v>26</v>
      </c>
      <c r="G17" s="11">
        <f t="shared" si="0"/>
        <v>4</v>
      </c>
      <c r="H17" s="11" t="s">
        <v>35</v>
      </c>
    </row>
    <row r="18" spans="1:8" hidden="1" x14ac:dyDescent="0.3">
      <c r="A18" s="67" t="s">
        <v>79</v>
      </c>
      <c r="B18" s="71" t="s">
        <v>292</v>
      </c>
      <c r="C18" s="9" t="s">
        <v>6</v>
      </c>
      <c r="D18" s="72">
        <v>1</v>
      </c>
      <c r="E18" s="72" t="s">
        <v>128</v>
      </c>
      <c r="F18" s="72">
        <v>24</v>
      </c>
      <c r="G18" s="11">
        <f t="shared" si="0"/>
        <v>4</v>
      </c>
      <c r="H18" s="11" t="s">
        <v>35</v>
      </c>
    </row>
    <row r="19" spans="1:8" hidden="1" x14ac:dyDescent="0.3">
      <c r="A19" s="67" t="s">
        <v>129</v>
      </c>
      <c r="B19" s="71" t="s">
        <v>130</v>
      </c>
      <c r="C19" s="9" t="s">
        <v>6</v>
      </c>
      <c r="D19" s="72">
        <v>1</v>
      </c>
      <c r="E19" s="72" t="s">
        <v>128</v>
      </c>
      <c r="F19" s="72">
        <v>12</v>
      </c>
      <c r="G19" s="11">
        <f t="shared" si="0"/>
        <v>1</v>
      </c>
      <c r="H19" s="11" t="s">
        <v>35</v>
      </c>
    </row>
    <row r="20" spans="1:8" ht="93.6" hidden="1" x14ac:dyDescent="0.3">
      <c r="A20" s="67" t="s">
        <v>311</v>
      </c>
      <c r="B20" s="71" t="s">
        <v>140</v>
      </c>
      <c r="C20" s="9" t="s">
        <v>80</v>
      </c>
      <c r="D20" s="72">
        <v>1</v>
      </c>
      <c r="E20" s="72" t="s">
        <v>128</v>
      </c>
      <c r="F20" s="72">
        <v>12</v>
      </c>
      <c r="G20" s="11">
        <f t="shared" si="0"/>
        <v>1</v>
      </c>
      <c r="H20" s="11" t="s">
        <v>313</v>
      </c>
    </row>
    <row r="21" spans="1:8" ht="31.2" x14ac:dyDescent="0.3">
      <c r="A21" s="67" t="s">
        <v>168</v>
      </c>
      <c r="B21" s="71" t="s">
        <v>169</v>
      </c>
      <c r="C21" s="9" t="s">
        <v>10</v>
      </c>
      <c r="D21" s="72">
        <v>1</v>
      </c>
      <c r="E21" s="72" t="s">
        <v>128</v>
      </c>
      <c r="F21" s="72">
        <v>6</v>
      </c>
      <c r="G21" s="11">
        <f t="shared" si="0"/>
        <v>1</v>
      </c>
      <c r="H21" s="11" t="s">
        <v>35</v>
      </c>
    </row>
    <row r="22" spans="1:8" x14ac:dyDescent="0.3">
      <c r="A22" s="67" t="s">
        <v>211</v>
      </c>
      <c r="B22" s="71" t="s">
        <v>212</v>
      </c>
      <c r="C22" s="9" t="s">
        <v>10</v>
      </c>
      <c r="D22" s="72">
        <v>1</v>
      </c>
      <c r="E22" s="72" t="s">
        <v>128</v>
      </c>
      <c r="F22" s="72">
        <v>26</v>
      </c>
      <c r="G22" s="11">
        <f t="shared" si="0"/>
        <v>1</v>
      </c>
      <c r="H22" s="11" t="s">
        <v>35</v>
      </c>
    </row>
    <row r="23" spans="1:8" x14ac:dyDescent="0.3">
      <c r="C23" s="75"/>
    </row>
    <row r="24" spans="1:8" x14ac:dyDescent="0.3">
      <c r="C24" s="75"/>
    </row>
    <row r="25" spans="1:8" x14ac:dyDescent="0.3">
      <c r="C25" s="75"/>
    </row>
    <row r="26" spans="1:8" x14ac:dyDescent="0.3">
      <c r="C26" s="75"/>
    </row>
    <row r="27" spans="1:8" x14ac:dyDescent="0.3">
      <c r="C27" s="75"/>
    </row>
    <row r="28" spans="1:8" x14ac:dyDescent="0.3">
      <c r="C28" s="75"/>
    </row>
    <row r="29" spans="1:8" x14ac:dyDescent="0.3">
      <c r="C29" s="75"/>
    </row>
    <row r="30" spans="1:8" x14ac:dyDescent="0.3">
      <c r="C30" s="75"/>
    </row>
    <row r="31" spans="1:8" x14ac:dyDescent="0.3">
      <c r="C31" s="75"/>
    </row>
    <row r="32" spans="1:8" x14ac:dyDescent="0.3">
      <c r="C32" s="75"/>
    </row>
    <row r="33" spans="3:3" x14ac:dyDescent="0.3">
      <c r="C33" s="75"/>
    </row>
    <row r="34" spans="3:3" x14ac:dyDescent="0.3">
      <c r="C34" s="75"/>
    </row>
    <row r="35" spans="3:3" x14ac:dyDescent="0.3">
      <c r="C35" s="75"/>
    </row>
    <row r="36" spans="3:3" x14ac:dyDescent="0.3">
      <c r="C36" s="75"/>
    </row>
    <row r="37" spans="3:3" x14ac:dyDescent="0.3">
      <c r="C37" s="75"/>
    </row>
    <row r="38" spans="3:3" x14ac:dyDescent="0.3">
      <c r="C38" s="75"/>
    </row>
    <row r="39" spans="3:3" x14ac:dyDescent="0.3">
      <c r="C39" s="75"/>
    </row>
    <row r="40" spans="3:3" x14ac:dyDescent="0.3">
      <c r="C40" s="75"/>
    </row>
    <row r="41" spans="3:3" x14ac:dyDescent="0.3">
      <c r="C41" s="75"/>
    </row>
    <row r="42" spans="3:3" x14ac:dyDescent="0.3">
      <c r="C42" s="75"/>
    </row>
    <row r="43" spans="3:3" x14ac:dyDescent="0.3">
      <c r="C43" s="75"/>
    </row>
    <row r="44" spans="3:3" x14ac:dyDescent="0.3">
      <c r="C44" s="75"/>
    </row>
    <row r="45" spans="3:3" x14ac:dyDescent="0.3">
      <c r="C45" s="75"/>
    </row>
    <row r="46" spans="3:3" x14ac:dyDescent="0.3">
      <c r="C46" s="75"/>
    </row>
    <row r="47" spans="3:3" x14ac:dyDescent="0.3">
      <c r="C47" s="75"/>
    </row>
    <row r="48" spans="3:3" x14ac:dyDescent="0.3">
      <c r="C48" s="75"/>
    </row>
    <row r="49" spans="3:3" x14ac:dyDescent="0.3">
      <c r="C49" s="75"/>
    </row>
    <row r="50" spans="3:3" x14ac:dyDescent="0.3">
      <c r="C50" s="75"/>
    </row>
    <row r="51" spans="3:3" x14ac:dyDescent="0.3">
      <c r="C51" s="75"/>
    </row>
    <row r="52" spans="3:3" x14ac:dyDescent="0.3">
      <c r="C52" s="75"/>
    </row>
    <row r="53" spans="3:3" x14ac:dyDescent="0.3">
      <c r="C53" s="75"/>
    </row>
    <row r="54" spans="3:3" x14ac:dyDescent="0.3">
      <c r="C54" s="75"/>
    </row>
    <row r="55" spans="3:3" x14ac:dyDescent="0.3">
      <c r="C55" s="75"/>
    </row>
    <row r="56" spans="3:3" x14ac:dyDescent="0.3">
      <c r="C56" s="75"/>
    </row>
    <row r="57" spans="3:3" x14ac:dyDescent="0.3">
      <c r="C57" s="75"/>
    </row>
    <row r="58" spans="3:3" x14ac:dyDescent="0.3">
      <c r="C58" s="75"/>
    </row>
    <row r="59" spans="3:3" x14ac:dyDescent="0.3">
      <c r="C59" s="75"/>
    </row>
    <row r="60" spans="3:3" x14ac:dyDescent="0.3">
      <c r="C60" s="75"/>
    </row>
    <row r="61" spans="3:3" x14ac:dyDescent="0.3">
      <c r="C61" s="75"/>
    </row>
    <row r="62" spans="3:3" x14ac:dyDescent="0.3">
      <c r="C62" s="75"/>
    </row>
    <row r="63" spans="3:3" x14ac:dyDescent="0.3">
      <c r="C63" s="75"/>
    </row>
    <row r="64" spans="3:3" x14ac:dyDescent="0.3">
      <c r="C64" s="75"/>
    </row>
    <row r="65" spans="3:3" x14ac:dyDescent="0.3">
      <c r="C65" s="75"/>
    </row>
    <row r="66" spans="3:3" x14ac:dyDescent="0.3">
      <c r="C66" s="75"/>
    </row>
    <row r="67" spans="3:3" x14ac:dyDescent="0.3">
      <c r="C67" s="75"/>
    </row>
    <row r="68" spans="3:3" x14ac:dyDescent="0.3">
      <c r="C68" s="75"/>
    </row>
    <row r="69" spans="3:3" x14ac:dyDescent="0.3">
      <c r="C69" s="75"/>
    </row>
    <row r="70" spans="3:3" x14ac:dyDescent="0.3">
      <c r="C70" s="75"/>
    </row>
    <row r="71" spans="3:3" x14ac:dyDescent="0.3">
      <c r="C71" s="75"/>
    </row>
    <row r="72" spans="3:3" x14ac:dyDescent="0.3">
      <c r="C72" s="75"/>
    </row>
    <row r="73" spans="3:3" x14ac:dyDescent="0.3">
      <c r="C73" s="75"/>
    </row>
    <row r="74" spans="3:3" x14ac:dyDescent="0.3">
      <c r="C74" s="75"/>
    </row>
    <row r="75" spans="3:3" x14ac:dyDescent="0.3">
      <c r="C75" s="75"/>
    </row>
    <row r="76" spans="3:3" x14ac:dyDescent="0.3">
      <c r="C76" s="75"/>
    </row>
    <row r="77" spans="3:3" x14ac:dyDescent="0.3">
      <c r="C77" s="75"/>
    </row>
    <row r="78" spans="3:3" x14ac:dyDescent="0.3">
      <c r="C78" s="75"/>
    </row>
    <row r="79" spans="3:3" x14ac:dyDescent="0.3">
      <c r="C79" s="75"/>
    </row>
    <row r="80" spans="3:3" x14ac:dyDescent="0.3">
      <c r="C80" s="75"/>
    </row>
    <row r="81" spans="3:3" x14ac:dyDescent="0.3">
      <c r="C81" s="75"/>
    </row>
    <row r="82" spans="3:3" x14ac:dyDescent="0.3">
      <c r="C82" s="75"/>
    </row>
    <row r="83" spans="3:3" x14ac:dyDescent="0.3">
      <c r="C83" s="75"/>
    </row>
    <row r="84" spans="3:3" x14ac:dyDescent="0.3">
      <c r="C84" s="75"/>
    </row>
    <row r="85" spans="3:3" x14ac:dyDescent="0.3">
      <c r="C85" s="75"/>
    </row>
    <row r="86" spans="3:3" x14ac:dyDescent="0.3">
      <c r="C86" s="75"/>
    </row>
    <row r="87" spans="3:3" x14ac:dyDescent="0.3">
      <c r="C87" s="75"/>
    </row>
    <row r="88" spans="3:3" x14ac:dyDescent="0.3">
      <c r="C88" s="75"/>
    </row>
    <row r="89" spans="3:3" x14ac:dyDescent="0.3">
      <c r="C89" s="75"/>
    </row>
    <row r="90" spans="3:3" x14ac:dyDescent="0.3">
      <c r="C90" s="75"/>
    </row>
    <row r="91" spans="3:3" x14ac:dyDescent="0.3">
      <c r="C91" s="75"/>
    </row>
    <row r="92" spans="3:3" x14ac:dyDescent="0.3">
      <c r="C92" s="75"/>
    </row>
    <row r="93" spans="3:3" x14ac:dyDescent="0.3">
      <c r="C93" s="75"/>
    </row>
    <row r="94" spans="3:3" x14ac:dyDescent="0.3">
      <c r="C94" s="75"/>
    </row>
    <row r="95" spans="3:3" x14ac:dyDescent="0.3">
      <c r="C95" s="75"/>
    </row>
    <row r="96" spans="3:3" x14ac:dyDescent="0.3">
      <c r="C96" s="75"/>
    </row>
    <row r="97" spans="3:3" x14ac:dyDescent="0.3">
      <c r="C97" s="75"/>
    </row>
    <row r="98" spans="3:3" x14ac:dyDescent="0.3">
      <c r="C98" s="75"/>
    </row>
    <row r="99" spans="3:3" x14ac:dyDescent="0.3">
      <c r="C99" s="75"/>
    </row>
    <row r="100" spans="3:3" x14ac:dyDescent="0.3">
      <c r="C100" s="75"/>
    </row>
    <row r="101" spans="3:3" x14ac:dyDescent="0.3">
      <c r="C101" s="75"/>
    </row>
    <row r="102" spans="3:3" x14ac:dyDescent="0.3">
      <c r="C102" s="75"/>
    </row>
    <row r="103" spans="3:3" x14ac:dyDescent="0.3">
      <c r="C103" s="75"/>
    </row>
    <row r="104" spans="3:3" x14ac:dyDescent="0.3">
      <c r="C104" s="75"/>
    </row>
    <row r="105" spans="3:3" x14ac:dyDescent="0.3">
      <c r="C105" s="75"/>
    </row>
    <row r="106" spans="3:3" x14ac:dyDescent="0.3">
      <c r="C106" s="75"/>
    </row>
    <row r="107" spans="3:3" x14ac:dyDescent="0.3">
      <c r="C107" s="75"/>
    </row>
    <row r="108" spans="3:3" x14ac:dyDescent="0.3">
      <c r="C108" s="75"/>
    </row>
    <row r="109" spans="3:3" x14ac:dyDescent="0.3">
      <c r="C109" s="75"/>
    </row>
    <row r="110" spans="3:3" x14ac:dyDescent="0.3">
      <c r="C110" s="75"/>
    </row>
    <row r="111" spans="3:3" x14ac:dyDescent="0.3">
      <c r="C111" s="75"/>
    </row>
    <row r="112" spans="3:3" x14ac:dyDescent="0.3">
      <c r="C112" s="75"/>
    </row>
    <row r="113" spans="3:3" x14ac:dyDescent="0.3">
      <c r="C113" s="75"/>
    </row>
    <row r="114" spans="3:3" x14ac:dyDescent="0.3">
      <c r="C114" s="75"/>
    </row>
    <row r="115" spans="3:3" x14ac:dyDescent="0.3">
      <c r="C115" s="75"/>
    </row>
    <row r="116" spans="3:3" x14ac:dyDescent="0.3">
      <c r="C116" s="75"/>
    </row>
    <row r="117" spans="3:3" x14ac:dyDescent="0.3">
      <c r="C117" s="75"/>
    </row>
    <row r="118" spans="3:3" x14ac:dyDescent="0.3">
      <c r="C118" s="75"/>
    </row>
    <row r="119" spans="3:3" x14ac:dyDescent="0.3">
      <c r="C119" s="75"/>
    </row>
    <row r="120" spans="3:3" x14ac:dyDescent="0.3">
      <c r="C120" s="75"/>
    </row>
    <row r="121" spans="3:3" x14ac:dyDescent="0.3">
      <c r="C121" s="75"/>
    </row>
    <row r="122" spans="3:3" x14ac:dyDescent="0.3">
      <c r="C122" s="75"/>
    </row>
    <row r="123" spans="3:3" x14ac:dyDescent="0.3">
      <c r="C123" s="75"/>
    </row>
    <row r="124" spans="3:3" x14ac:dyDescent="0.3">
      <c r="C124" s="75"/>
    </row>
    <row r="125" spans="3:3" x14ac:dyDescent="0.3">
      <c r="C125" s="75"/>
    </row>
    <row r="126" spans="3:3" x14ac:dyDescent="0.3">
      <c r="C126" s="75"/>
    </row>
    <row r="127" spans="3:3" x14ac:dyDescent="0.3">
      <c r="C127" s="75"/>
    </row>
    <row r="128" spans="3:3" x14ac:dyDescent="0.3">
      <c r="C128" s="75"/>
    </row>
    <row r="129" spans="3:3" x14ac:dyDescent="0.3">
      <c r="C129" s="75"/>
    </row>
    <row r="130" spans="3:3" x14ac:dyDescent="0.3">
      <c r="C130" s="75"/>
    </row>
    <row r="131" spans="3:3" x14ac:dyDescent="0.3">
      <c r="C131" s="75"/>
    </row>
    <row r="132" spans="3:3" x14ac:dyDescent="0.3">
      <c r="C132" s="75"/>
    </row>
    <row r="133" spans="3:3" x14ac:dyDescent="0.3">
      <c r="C133" s="75"/>
    </row>
    <row r="134" spans="3:3" x14ac:dyDescent="0.3">
      <c r="C134" s="75"/>
    </row>
    <row r="135" spans="3:3" x14ac:dyDescent="0.3">
      <c r="C135" s="75"/>
    </row>
    <row r="136" spans="3:3" x14ac:dyDescent="0.3">
      <c r="C136" s="75"/>
    </row>
    <row r="137" spans="3:3" x14ac:dyDescent="0.3">
      <c r="C137" s="75"/>
    </row>
    <row r="138" spans="3:3" x14ac:dyDescent="0.3">
      <c r="C138" s="75"/>
    </row>
    <row r="139" spans="3:3" x14ac:dyDescent="0.3">
      <c r="C139" s="75"/>
    </row>
    <row r="140" spans="3:3" x14ac:dyDescent="0.3">
      <c r="C140" s="75"/>
    </row>
    <row r="141" spans="3:3" x14ac:dyDescent="0.3">
      <c r="C141" s="75"/>
    </row>
    <row r="142" spans="3:3" x14ac:dyDescent="0.3">
      <c r="C142" s="75"/>
    </row>
    <row r="143" spans="3:3" x14ac:dyDescent="0.3">
      <c r="C143" s="75"/>
    </row>
    <row r="144" spans="3:3" x14ac:dyDescent="0.3">
      <c r="C144" s="75"/>
    </row>
    <row r="145" spans="3:3" x14ac:dyDescent="0.3">
      <c r="C145" s="75"/>
    </row>
    <row r="146" spans="3:3" x14ac:dyDescent="0.3">
      <c r="C146" s="75"/>
    </row>
    <row r="147" spans="3:3" x14ac:dyDescent="0.3">
      <c r="C147" s="75"/>
    </row>
    <row r="148" spans="3:3" x14ac:dyDescent="0.3">
      <c r="C148" s="75"/>
    </row>
    <row r="149" spans="3:3" x14ac:dyDescent="0.3">
      <c r="C149" s="75"/>
    </row>
    <row r="150" spans="3:3" x14ac:dyDescent="0.3">
      <c r="C150" s="75"/>
    </row>
    <row r="151" spans="3:3" x14ac:dyDescent="0.3">
      <c r="C151" s="75"/>
    </row>
    <row r="152" spans="3:3" x14ac:dyDescent="0.3">
      <c r="C152" s="75"/>
    </row>
    <row r="153" spans="3:3" x14ac:dyDescent="0.3">
      <c r="C153" s="75"/>
    </row>
    <row r="154" spans="3:3" x14ac:dyDescent="0.3">
      <c r="C154" s="75"/>
    </row>
    <row r="155" spans="3:3" x14ac:dyDescent="0.3">
      <c r="C155" s="75"/>
    </row>
    <row r="156" spans="3:3" x14ac:dyDescent="0.3">
      <c r="C156" s="75"/>
    </row>
    <row r="157" spans="3:3" x14ac:dyDescent="0.3">
      <c r="C157" s="75"/>
    </row>
    <row r="158" spans="3:3" x14ac:dyDescent="0.3">
      <c r="C158" s="75"/>
    </row>
    <row r="159" spans="3:3" x14ac:dyDescent="0.3">
      <c r="C159" s="75"/>
    </row>
    <row r="160" spans="3:3" x14ac:dyDescent="0.3">
      <c r="C160" s="75"/>
    </row>
    <row r="161" spans="3:3" x14ac:dyDescent="0.3">
      <c r="C161" s="75"/>
    </row>
    <row r="162" spans="3:3" x14ac:dyDescent="0.3">
      <c r="C162" s="75"/>
    </row>
    <row r="163" spans="3:3" x14ac:dyDescent="0.3">
      <c r="C163" s="75"/>
    </row>
    <row r="164" spans="3:3" x14ac:dyDescent="0.3">
      <c r="C164" s="75"/>
    </row>
    <row r="165" spans="3:3" x14ac:dyDescent="0.3">
      <c r="C165" s="75"/>
    </row>
    <row r="166" spans="3:3" x14ac:dyDescent="0.3">
      <c r="C166" s="75"/>
    </row>
    <row r="167" spans="3:3" x14ac:dyDescent="0.3">
      <c r="C167" s="75"/>
    </row>
    <row r="168" spans="3:3" x14ac:dyDescent="0.3">
      <c r="C168" s="75"/>
    </row>
    <row r="169" spans="3:3" x14ac:dyDescent="0.3">
      <c r="C169" s="75"/>
    </row>
    <row r="170" spans="3:3" x14ac:dyDescent="0.3">
      <c r="C170" s="75"/>
    </row>
    <row r="171" spans="3:3" x14ac:dyDescent="0.3">
      <c r="C171" s="75"/>
    </row>
    <row r="172" spans="3:3" x14ac:dyDescent="0.3">
      <c r="C172" s="75"/>
    </row>
    <row r="173" spans="3:3" x14ac:dyDescent="0.3">
      <c r="C173" s="75"/>
    </row>
    <row r="174" spans="3:3" x14ac:dyDescent="0.3">
      <c r="C174" s="75"/>
    </row>
    <row r="175" spans="3:3" x14ac:dyDescent="0.3">
      <c r="C175" s="75"/>
    </row>
    <row r="176" spans="3:3" x14ac:dyDescent="0.3">
      <c r="C176" s="75"/>
    </row>
    <row r="177" spans="3:3" x14ac:dyDescent="0.3">
      <c r="C177" s="75"/>
    </row>
    <row r="178" spans="3:3" x14ac:dyDescent="0.3">
      <c r="C178" s="75"/>
    </row>
    <row r="179" spans="3:3" x14ac:dyDescent="0.3">
      <c r="C179" s="75"/>
    </row>
    <row r="180" spans="3:3" x14ac:dyDescent="0.3">
      <c r="C180" s="75"/>
    </row>
    <row r="181" spans="3:3" x14ac:dyDescent="0.3">
      <c r="C181" s="75"/>
    </row>
    <row r="182" spans="3:3" x14ac:dyDescent="0.3">
      <c r="C182" s="75"/>
    </row>
    <row r="183" spans="3:3" x14ac:dyDescent="0.3">
      <c r="C183" s="75"/>
    </row>
    <row r="184" spans="3:3" x14ac:dyDescent="0.3">
      <c r="C184" s="75"/>
    </row>
    <row r="185" spans="3:3" x14ac:dyDescent="0.3">
      <c r="C185" s="75"/>
    </row>
    <row r="186" spans="3:3" x14ac:dyDescent="0.3">
      <c r="C186" s="75"/>
    </row>
    <row r="187" spans="3:3" x14ac:dyDescent="0.3">
      <c r="C187" s="75"/>
    </row>
    <row r="188" spans="3:3" x14ac:dyDescent="0.3">
      <c r="C188" s="75"/>
    </row>
    <row r="189" spans="3:3" x14ac:dyDescent="0.3">
      <c r="C189" s="75"/>
    </row>
    <row r="190" spans="3:3" x14ac:dyDescent="0.3">
      <c r="C190" s="75"/>
    </row>
    <row r="191" spans="3:3" x14ac:dyDescent="0.3">
      <c r="C191" s="75"/>
    </row>
    <row r="192" spans="3:3" x14ac:dyDescent="0.3">
      <c r="C192" s="75"/>
    </row>
    <row r="193" spans="3:3" x14ac:dyDescent="0.3">
      <c r="C193" s="75"/>
    </row>
    <row r="194" spans="3:3" x14ac:dyDescent="0.3">
      <c r="C194" s="75"/>
    </row>
    <row r="195" spans="3:3" x14ac:dyDescent="0.3">
      <c r="C195" s="75"/>
    </row>
    <row r="196" spans="3:3" x14ac:dyDescent="0.3">
      <c r="C196" s="75"/>
    </row>
    <row r="197" spans="3:3" x14ac:dyDescent="0.3">
      <c r="C197" s="75"/>
    </row>
    <row r="198" spans="3:3" x14ac:dyDescent="0.3">
      <c r="C198" s="75"/>
    </row>
    <row r="199" spans="3:3" x14ac:dyDescent="0.3">
      <c r="C199" s="75"/>
    </row>
    <row r="200" spans="3:3" x14ac:dyDescent="0.3">
      <c r="C200" s="75"/>
    </row>
    <row r="201" spans="3:3" x14ac:dyDescent="0.3">
      <c r="C201" s="75"/>
    </row>
    <row r="202" spans="3:3" x14ac:dyDescent="0.3">
      <c r="C202" s="75"/>
    </row>
    <row r="203" spans="3:3" x14ac:dyDescent="0.3">
      <c r="C203" s="75"/>
    </row>
    <row r="204" spans="3:3" x14ac:dyDescent="0.3">
      <c r="C204" s="75"/>
    </row>
    <row r="205" spans="3:3" x14ac:dyDescent="0.3">
      <c r="C205" s="75"/>
    </row>
    <row r="206" spans="3:3" x14ac:dyDescent="0.3">
      <c r="C206" s="75"/>
    </row>
    <row r="207" spans="3:3" x14ac:dyDescent="0.3">
      <c r="C207" s="75"/>
    </row>
    <row r="208" spans="3:3" x14ac:dyDescent="0.3">
      <c r="C208" s="75"/>
    </row>
    <row r="209" spans="3:3" x14ac:dyDescent="0.3">
      <c r="C209" s="75"/>
    </row>
    <row r="210" spans="3:3" x14ac:dyDescent="0.3">
      <c r="C210" s="75"/>
    </row>
    <row r="211" spans="3:3" x14ac:dyDescent="0.3">
      <c r="C211" s="75"/>
    </row>
    <row r="212" spans="3:3" x14ac:dyDescent="0.3">
      <c r="C212" s="75"/>
    </row>
    <row r="213" spans="3:3" x14ac:dyDescent="0.3">
      <c r="C213" s="75"/>
    </row>
    <row r="214" spans="3:3" x14ac:dyDescent="0.3">
      <c r="C214" s="75"/>
    </row>
    <row r="215" spans="3:3" x14ac:dyDescent="0.3">
      <c r="C215" s="75"/>
    </row>
    <row r="216" spans="3:3" x14ac:dyDescent="0.3">
      <c r="C216" s="75"/>
    </row>
    <row r="217" spans="3:3" x14ac:dyDescent="0.3">
      <c r="C217" s="75"/>
    </row>
    <row r="218" spans="3:3" x14ac:dyDescent="0.3">
      <c r="C218" s="75"/>
    </row>
    <row r="219" spans="3:3" x14ac:dyDescent="0.3">
      <c r="C219" s="75"/>
    </row>
    <row r="220" spans="3:3" x14ac:dyDescent="0.3">
      <c r="C220" s="75"/>
    </row>
    <row r="221" spans="3:3" x14ac:dyDescent="0.3">
      <c r="C221" s="75"/>
    </row>
    <row r="222" spans="3:3" x14ac:dyDescent="0.3">
      <c r="C222" s="75"/>
    </row>
    <row r="223" spans="3:3" x14ac:dyDescent="0.3">
      <c r="C223" s="75"/>
    </row>
    <row r="224" spans="3:3" x14ac:dyDescent="0.3">
      <c r="C224" s="75"/>
    </row>
    <row r="225" spans="3:3" x14ac:dyDescent="0.3">
      <c r="C225" s="75"/>
    </row>
    <row r="226" spans="3:3" x14ac:dyDescent="0.3">
      <c r="C226" s="75"/>
    </row>
    <row r="227" spans="3:3" x14ac:dyDescent="0.3">
      <c r="C227" s="75"/>
    </row>
    <row r="228" spans="3:3" x14ac:dyDescent="0.3">
      <c r="C228" s="75"/>
    </row>
    <row r="229" spans="3:3" x14ac:dyDescent="0.3">
      <c r="C229" s="75"/>
    </row>
    <row r="230" spans="3:3" x14ac:dyDescent="0.3">
      <c r="C230" s="75"/>
    </row>
    <row r="231" spans="3:3" x14ac:dyDescent="0.3">
      <c r="C231" s="75"/>
    </row>
    <row r="232" spans="3:3" x14ac:dyDescent="0.3">
      <c r="C232" s="75"/>
    </row>
    <row r="233" spans="3:3" x14ac:dyDescent="0.3">
      <c r="C233" s="75"/>
    </row>
    <row r="234" spans="3:3" x14ac:dyDescent="0.3">
      <c r="C234" s="75"/>
    </row>
    <row r="235" spans="3:3" x14ac:dyDescent="0.3">
      <c r="C235" s="75"/>
    </row>
    <row r="236" spans="3:3" x14ac:dyDescent="0.3">
      <c r="C236" s="75"/>
    </row>
    <row r="237" spans="3:3" x14ac:dyDescent="0.3">
      <c r="C237" s="75"/>
    </row>
    <row r="238" spans="3:3" x14ac:dyDescent="0.3">
      <c r="C238" s="75"/>
    </row>
    <row r="239" spans="3:3" x14ac:dyDescent="0.3">
      <c r="C239" s="75"/>
    </row>
    <row r="240" spans="3:3" x14ac:dyDescent="0.3">
      <c r="C240" s="75"/>
    </row>
    <row r="241" spans="3:3" x14ac:dyDescent="0.3">
      <c r="C241" s="75"/>
    </row>
    <row r="242" spans="3:3" x14ac:dyDescent="0.3">
      <c r="C242" s="75"/>
    </row>
    <row r="243" spans="3:3" x14ac:dyDescent="0.3">
      <c r="C243" s="75"/>
    </row>
    <row r="244" spans="3:3" x14ac:dyDescent="0.3">
      <c r="C244" s="75"/>
    </row>
    <row r="245" spans="3:3" x14ac:dyDescent="0.3">
      <c r="C245" s="75"/>
    </row>
    <row r="246" spans="3:3" x14ac:dyDescent="0.3">
      <c r="C246" s="75"/>
    </row>
    <row r="247" spans="3:3" x14ac:dyDescent="0.3">
      <c r="C247" s="75"/>
    </row>
    <row r="248" spans="3:3" x14ac:dyDescent="0.3">
      <c r="C248" s="75"/>
    </row>
    <row r="249" spans="3:3" x14ac:dyDescent="0.3">
      <c r="C249" s="75"/>
    </row>
    <row r="250" spans="3:3" x14ac:dyDescent="0.3">
      <c r="C250" s="75"/>
    </row>
    <row r="251" spans="3:3" x14ac:dyDescent="0.3">
      <c r="C251" s="75"/>
    </row>
    <row r="252" spans="3:3" x14ac:dyDescent="0.3">
      <c r="C252" s="75"/>
    </row>
    <row r="253" spans="3:3" x14ac:dyDescent="0.3">
      <c r="C253" s="75"/>
    </row>
    <row r="254" spans="3:3" x14ac:dyDescent="0.3">
      <c r="C254" s="75"/>
    </row>
    <row r="255" spans="3:3" x14ac:dyDescent="0.3">
      <c r="C255" s="75"/>
    </row>
    <row r="256" spans="3:3" x14ac:dyDescent="0.3">
      <c r="C256" s="75"/>
    </row>
    <row r="257" spans="3:3" x14ac:dyDescent="0.3">
      <c r="C257" s="75"/>
    </row>
    <row r="258" spans="3:3" x14ac:dyDescent="0.3">
      <c r="C258" s="75"/>
    </row>
    <row r="259" spans="3:3" x14ac:dyDescent="0.3">
      <c r="C259" s="75"/>
    </row>
    <row r="260" spans="3:3" x14ac:dyDescent="0.3">
      <c r="C260" s="75"/>
    </row>
    <row r="261" spans="3:3" x14ac:dyDescent="0.3">
      <c r="C261" s="75"/>
    </row>
    <row r="262" spans="3:3" x14ac:dyDescent="0.3">
      <c r="C262" s="75"/>
    </row>
    <row r="263" spans="3:3" x14ac:dyDescent="0.3">
      <c r="C263" s="75"/>
    </row>
    <row r="264" spans="3:3" x14ac:dyDescent="0.3">
      <c r="C264" s="75"/>
    </row>
    <row r="265" spans="3:3" x14ac:dyDescent="0.3">
      <c r="C265" s="75"/>
    </row>
    <row r="266" spans="3:3" x14ac:dyDescent="0.3">
      <c r="C266" s="75"/>
    </row>
    <row r="267" spans="3:3" x14ac:dyDescent="0.3">
      <c r="C267" s="75"/>
    </row>
    <row r="268" spans="3:3" x14ac:dyDescent="0.3">
      <c r="C268" s="75"/>
    </row>
    <row r="269" spans="3:3" x14ac:dyDescent="0.3">
      <c r="C269" s="75"/>
    </row>
    <row r="270" spans="3:3" x14ac:dyDescent="0.3">
      <c r="C270" s="75"/>
    </row>
    <row r="271" spans="3:3" x14ac:dyDescent="0.3">
      <c r="C271" s="75"/>
    </row>
    <row r="272" spans="3:3" x14ac:dyDescent="0.3">
      <c r="C272" s="75"/>
    </row>
    <row r="273" spans="3:3" x14ac:dyDescent="0.3">
      <c r="C273" s="75"/>
    </row>
    <row r="274" spans="3:3" x14ac:dyDescent="0.3">
      <c r="C274" s="75"/>
    </row>
    <row r="275" spans="3:3" x14ac:dyDescent="0.3">
      <c r="C275" s="75"/>
    </row>
    <row r="276" spans="3:3" x14ac:dyDescent="0.3">
      <c r="C276" s="75"/>
    </row>
    <row r="277" spans="3:3" x14ac:dyDescent="0.3">
      <c r="C277" s="75"/>
    </row>
    <row r="278" spans="3:3" x14ac:dyDescent="0.3">
      <c r="C278" s="75"/>
    </row>
    <row r="279" spans="3:3" x14ac:dyDescent="0.3">
      <c r="C279" s="75"/>
    </row>
    <row r="280" spans="3:3" x14ac:dyDescent="0.3">
      <c r="C280" s="75"/>
    </row>
    <row r="281" spans="3:3" x14ac:dyDescent="0.3">
      <c r="C281" s="75"/>
    </row>
    <row r="282" spans="3:3" x14ac:dyDescent="0.3">
      <c r="C282" s="75"/>
    </row>
    <row r="283" spans="3:3" x14ac:dyDescent="0.3">
      <c r="C283" s="75"/>
    </row>
    <row r="284" spans="3:3" x14ac:dyDescent="0.3">
      <c r="C284" s="75"/>
    </row>
    <row r="285" spans="3:3" x14ac:dyDescent="0.3">
      <c r="C285" s="75"/>
    </row>
    <row r="286" spans="3:3" x14ac:dyDescent="0.3">
      <c r="C286" s="75"/>
    </row>
    <row r="287" spans="3:3" x14ac:dyDescent="0.3">
      <c r="C287" s="75"/>
    </row>
    <row r="288" spans="3:3" x14ac:dyDescent="0.3">
      <c r="C288" s="75"/>
    </row>
    <row r="289" spans="3:3" x14ac:dyDescent="0.3">
      <c r="C289" s="75"/>
    </row>
    <row r="290" spans="3:3" x14ac:dyDescent="0.3">
      <c r="C290" s="75"/>
    </row>
    <row r="291" spans="3:3" x14ac:dyDescent="0.3">
      <c r="C291" s="75"/>
    </row>
    <row r="292" spans="3:3" x14ac:dyDescent="0.3">
      <c r="C292" s="75"/>
    </row>
    <row r="293" spans="3:3" x14ac:dyDescent="0.3">
      <c r="C293" s="75"/>
    </row>
    <row r="294" spans="3:3" x14ac:dyDescent="0.3">
      <c r="C294" s="75"/>
    </row>
    <row r="295" spans="3:3" x14ac:dyDescent="0.3">
      <c r="C295" s="75"/>
    </row>
    <row r="296" spans="3:3" x14ac:dyDescent="0.3">
      <c r="C296" s="75"/>
    </row>
    <row r="297" spans="3:3" x14ac:dyDescent="0.3">
      <c r="C297" s="75"/>
    </row>
    <row r="298" spans="3:3" x14ac:dyDescent="0.3">
      <c r="C298" s="75"/>
    </row>
    <row r="299" spans="3:3" x14ac:dyDescent="0.3">
      <c r="C299" s="75"/>
    </row>
    <row r="300" spans="3:3" x14ac:dyDescent="0.3">
      <c r="C300" s="75"/>
    </row>
    <row r="301" spans="3:3" x14ac:dyDescent="0.3">
      <c r="C301" s="75"/>
    </row>
    <row r="302" spans="3:3" x14ac:dyDescent="0.3">
      <c r="C302" s="75"/>
    </row>
    <row r="303" spans="3:3" x14ac:dyDescent="0.3">
      <c r="C303" s="75"/>
    </row>
    <row r="304" spans="3:3" x14ac:dyDescent="0.3">
      <c r="C304" s="75"/>
    </row>
    <row r="305" spans="3:3" x14ac:dyDescent="0.3">
      <c r="C305" s="75"/>
    </row>
    <row r="306" spans="3:3" x14ac:dyDescent="0.3">
      <c r="C306" s="75"/>
    </row>
    <row r="307" spans="3:3" x14ac:dyDescent="0.3">
      <c r="C307" s="75"/>
    </row>
    <row r="308" spans="3:3" x14ac:dyDescent="0.3">
      <c r="C308" s="75"/>
    </row>
    <row r="309" spans="3:3" x14ac:dyDescent="0.3">
      <c r="C309" s="75"/>
    </row>
    <row r="310" spans="3:3" x14ac:dyDescent="0.3">
      <c r="C310" s="75"/>
    </row>
    <row r="311" spans="3:3" x14ac:dyDescent="0.3">
      <c r="C311" s="75"/>
    </row>
    <row r="312" spans="3:3" x14ac:dyDescent="0.3">
      <c r="C312" s="75"/>
    </row>
    <row r="313" spans="3:3" x14ac:dyDescent="0.3">
      <c r="C313" s="75"/>
    </row>
    <row r="314" spans="3:3" x14ac:dyDescent="0.3">
      <c r="C314" s="75"/>
    </row>
    <row r="315" spans="3:3" x14ac:dyDescent="0.3">
      <c r="C315" s="75"/>
    </row>
    <row r="316" spans="3:3" x14ac:dyDescent="0.3">
      <c r="C316" s="75"/>
    </row>
    <row r="317" spans="3:3" x14ac:dyDescent="0.3">
      <c r="C317" s="75"/>
    </row>
    <row r="318" spans="3:3" x14ac:dyDescent="0.3">
      <c r="C318" s="75"/>
    </row>
    <row r="319" spans="3:3" x14ac:dyDescent="0.3">
      <c r="C319" s="75"/>
    </row>
    <row r="320" spans="3:3" x14ac:dyDescent="0.3">
      <c r="C320" s="75"/>
    </row>
    <row r="321" spans="3:3" x14ac:dyDescent="0.3">
      <c r="C321" s="75"/>
    </row>
    <row r="322" spans="3:3" x14ac:dyDescent="0.3">
      <c r="C322" s="75"/>
    </row>
    <row r="323" spans="3:3" x14ac:dyDescent="0.3">
      <c r="C323" s="75"/>
    </row>
    <row r="324" spans="3:3" x14ac:dyDescent="0.3">
      <c r="C324" s="75"/>
    </row>
    <row r="325" spans="3:3" x14ac:dyDescent="0.3">
      <c r="C325" s="75"/>
    </row>
    <row r="326" spans="3:3" x14ac:dyDescent="0.3">
      <c r="C326" s="75"/>
    </row>
    <row r="327" spans="3:3" x14ac:dyDescent="0.3">
      <c r="C327" s="75"/>
    </row>
    <row r="328" spans="3:3" x14ac:dyDescent="0.3">
      <c r="C328" s="75"/>
    </row>
    <row r="329" spans="3:3" x14ac:dyDescent="0.3">
      <c r="C329" s="75"/>
    </row>
    <row r="330" spans="3:3" x14ac:dyDescent="0.3">
      <c r="C330" s="75"/>
    </row>
    <row r="331" spans="3:3" x14ac:dyDescent="0.3">
      <c r="C331" s="75"/>
    </row>
    <row r="332" spans="3:3" x14ac:dyDescent="0.3">
      <c r="C332" s="75"/>
    </row>
    <row r="333" spans="3:3" x14ac:dyDescent="0.3">
      <c r="C333" s="75"/>
    </row>
    <row r="334" spans="3:3" x14ac:dyDescent="0.3">
      <c r="C334" s="75"/>
    </row>
    <row r="335" spans="3:3" x14ac:dyDescent="0.3">
      <c r="C335" s="75"/>
    </row>
    <row r="336" spans="3:3" x14ac:dyDescent="0.3">
      <c r="C336" s="75"/>
    </row>
    <row r="337" spans="3:3" x14ac:dyDescent="0.3">
      <c r="C337" s="75"/>
    </row>
    <row r="338" spans="3:3" x14ac:dyDescent="0.3">
      <c r="C338" s="75"/>
    </row>
    <row r="339" spans="3:3" x14ac:dyDescent="0.3">
      <c r="C339" s="75"/>
    </row>
    <row r="340" spans="3:3" x14ac:dyDescent="0.3">
      <c r="C340" s="75"/>
    </row>
    <row r="341" spans="3:3" x14ac:dyDescent="0.3">
      <c r="C341" s="75"/>
    </row>
    <row r="342" spans="3:3" x14ac:dyDescent="0.3">
      <c r="C342" s="75"/>
    </row>
    <row r="343" spans="3:3" x14ac:dyDescent="0.3">
      <c r="C343" s="75"/>
    </row>
    <row r="344" spans="3:3" x14ac:dyDescent="0.3">
      <c r="C344" s="75"/>
    </row>
    <row r="345" spans="3:3" x14ac:dyDescent="0.3">
      <c r="C345" s="75"/>
    </row>
    <row r="346" spans="3:3" x14ac:dyDescent="0.3">
      <c r="C346" s="75"/>
    </row>
    <row r="347" spans="3:3" x14ac:dyDescent="0.3">
      <c r="C347" s="75"/>
    </row>
    <row r="348" spans="3:3" x14ac:dyDescent="0.3">
      <c r="C348" s="75"/>
    </row>
    <row r="349" spans="3:3" x14ac:dyDescent="0.3">
      <c r="C349" s="75"/>
    </row>
    <row r="350" spans="3:3" x14ac:dyDescent="0.3">
      <c r="C350" s="75"/>
    </row>
    <row r="351" spans="3:3" x14ac:dyDescent="0.3">
      <c r="C351" s="75"/>
    </row>
    <row r="352" spans="3:3" x14ac:dyDescent="0.3">
      <c r="C352" s="75"/>
    </row>
    <row r="353" spans="3:3" x14ac:dyDescent="0.3">
      <c r="C353" s="75"/>
    </row>
    <row r="354" spans="3:3" x14ac:dyDescent="0.3">
      <c r="C354" s="75"/>
    </row>
    <row r="355" spans="3:3" x14ac:dyDescent="0.3">
      <c r="C355" s="75"/>
    </row>
    <row r="356" spans="3:3" x14ac:dyDescent="0.3">
      <c r="C356" s="75"/>
    </row>
    <row r="357" spans="3:3" x14ac:dyDescent="0.3">
      <c r="C357" s="75"/>
    </row>
    <row r="358" spans="3:3" x14ac:dyDescent="0.3">
      <c r="C358" s="75"/>
    </row>
    <row r="359" spans="3:3" x14ac:dyDescent="0.3">
      <c r="C359" s="75"/>
    </row>
    <row r="360" spans="3:3" x14ac:dyDescent="0.3">
      <c r="C360" s="75"/>
    </row>
    <row r="361" spans="3:3" x14ac:dyDescent="0.3">
      <c r="C361" s="75"/>
    </row>
    <row r="362" spans="3:3" x14ac:dyDescent="0.3">
      <c r="C362" s="75"/>
    </row>
    <row r="363" spans="3:3" x14ac:dyDescent="0.3">
      <c r="C363" s="75"/>
    </row>
    <row r="364" spans="3:3" x14ac:dyDescent="0.3">
      <c r="C364" s="75"/>
    </row>
    <row r="365" spans="3:3" x14ac:dyDescent="0.3">
      <c r="C365" s="75"/>
    </row>
    <row r="366" spans="3:3" x14ac:dyDescent="0.3">
      <c r="C366" s="75"/>
    </row>
    <row r="367" spans="3:3" x14ac:dyDescent="0.3">
      <c r="C367" s="75"/>
    </row>
    <row r="368" spans="3:3" x14ac:dyDescent="0.3">
      <c r="C368" s="75"/>
    </row>
    <row r="369" spans="3:3" x14ac:dyDescent="0.3">
      <c r="C369" s="75"/>
    </row>
    <row r="370" spans="3:3" x14ac:dyDescent="0.3">
      <c r="C370" s="75"/>
    </row>
    <row r="371" spans="3:3" x14ac:dyDescent="0.3">
      <c r="C371" s="75"/>
    </row>
    <row r="372" spans="3:3" x14ac:dyDescent="0.3">
      <c r="C372" s="75"/>
    </row>
    <row r="373" spans="3:3" x14ac:dyDescent="0.3">
      <c r="C373" s="75"/>
    </row>
    <row r="374" spans="3:3" x14ac:dyDescent="0.3">
      <c r="C374" s="75"/>
    </row>
    <row r="375" spans="3:3" x14ac:dyDescent="0.3">
      <c r="C375" s="75"/>
    </row>
    <row r="376" spans="3:3" x14ac:dyDescent="0.3">
      <c r="C376" s="75"/>
    </row>
    <row r="377" spans="3:3" x14ac:dyDescent="0.3">
      <c r="C377" s="75"/>
    </row>
    <row r="378" spans="3:3" x14ac:dyDescent="0.3">
      <c r="C378" s="75"/>
    </row>
    <row r="379" spans="3:3" x14ac:dyDescent="0.3">
      <c r="C379" s="75"/>
    </row>
    <row r="380" spans="3:3" x14ac:dyDescent="0.3">
      <c r="C380" s="75"/>
    </row>
    <row r="381" spans="3:3" x14ac:dyDescent="0.3">
      <c r="C381" s="75"/>
    </row>
    <row r="382" spans="3:3" x14ac:dyDescent="0.3">
      <c r="C382" s="75"/>
    </row>
    <row r="383" spans="3:3" x14ac:dyDescent="0.3">
      <c r="C383" s="75"/>
    </row>
    <row r="384" spans="3:3" x14ac:dyDescent="0.3">
      <c r="C384" s="75"/>
    </row>
    <row r="385" spans="3:3" x14ac:dyDescent="0.3">
      <c r="C385" s="75"/>
    </row>
    <row r="386" spans="3:3" x14ac:dyDescent="0.3">
      <c r="C386" s="75"/>
    </row>
    <row r="387" spans="3:3" x14ac:dyDescent="0.3">
      <c r="C387" s="75"/>
    </row>
    <row r="388" spans="3:3" x14ac:dyDescent="0.3">
      <c r="C388" s="75"/>
    </row>
    <row r="389" spans="3:3" x14ac:dyDescent="0.3">
      <c r="C389" s="75"/>
    </row>
    <row r="390" spans="3:3" x14ac:dyDescent="0.3">
      <c r="C390" s="75"/>
    </row>
    <row r="391" spans="3:3" x14ac:dyDescent="0.3">
      <c r="C391" s="75"/>
    </row>
    <row r="392" spans="3:3" x14ac:dyDescent="0.3">
      <c r="C392" s="75"/>
    </row>
    <row r="393" spans="3:3" x14ac:dyDescent="0.3">
      <c r="C393" s="75"/>
    </row>
    <row r="394" spans="3:3" x14ac:dyDescent="0.3">
      <c r="C394" s="75"/>
    </row>
    <row r="395" spans="3:3" x14ac:dyDescent="0.3">
      <c r="C395" s="75"/>
    </row>
    <row r="396" spans="3:3" x14ac:dyDescent="0.3">
      <c r="C396" s="75"/>
    </row>
    <row r="397" spans="3:3" x14ac:dyDescent="0.3">
      <c r="C397" s="75"/>
    </row>
    <row r="398" spans="3:3" x14ac:dyDescent="0.3">
      <c r="C398" s="75"/>
    </row>
    <row r="399" spans="3:3" x14ac:dyDescent="0.3">
      <c r="C399" s="75"/>
    </row>
    <row r="400" spans="3:3" x14ac:dyDescent="0.3">
      <c r="C400" s="75"/>
    </row>
    <row r="401" spans="3:3" x14ac:dyDescent="0.3">
      <c r="C401" s="75"/>
    </row>
    <row r="402" spans="3:3" x14ac:dyDescent="0.3">
      <c r="C402" s="75"/>
    </row>
    <row r="403" spans="3:3" x14ac:dyDescent="0.3">
      <c r="C403" s="75"/>
    </row>
    <row r="404" spans="3:3" x14ac:dyDescent="0.3">
      <c r="C404" s="75"/>
    </row>
    <row r="405" spans="3:3" x14ac:dyDescent="0.3">
      <c r="C405" s="75"/>
    </row>
    <row r="406" spans="3:3" x14ac:dyDescent="0.3">
      <c r="C406" s="75"/>
    </row>
    <row r="407" spans="3:3" x14ac:dyDescent="0.3">
      <c r="C407" s="75"/>
    </row>
    <row r="408" spans="3:3" x14ac:dyDescent="0.3">
      <c r="C408" s="75"/>
    </row>
    <row r="409" spans="3:3" x14ac:dyDescent="0.3">
      <c r="C409" s="75"/>
    </row>
    <row r="410" spans="3:3" x14ac:dyDescent="0.3">
      <c r="C410" s="75"/>
    </row>
    <row r="411" spans="3:3" x14ac:dyDescent="0.3">
      <c r="C411" s="75"/>
    </row>
    <row r="412" spans="3:3" x14ac:dyDescent="0.3">
      <c r="C412" s="75"/>
    </row>
    <row r="413" spans="3:3" x14ac:dyDescent="0.3">
      <c r="C413" s="75"/>
    </row>
    <row r="414" spans="3:3" x14ac:dyDescent="0.3">
      <c r="C414" s="75"/>
    </row>
    <row r="415" spans="3:3" x14ac:dyDescent="0.3">
      <c r="C415" s="75"/>
    </row>
    <row r="416" spans="3:3" x14ac:dyDescent="0.3">
      <c r="C416" s="75"/>
    </row>
    <row r="417" spans="3:3" x14ac:dyDescent="0.3">
      <c r="C417" s="75"/>
    </row>
    <row r="418" spans="3:3" x14ac:dyDescent="0.3">
      <c r="C418" s="75"/>
    </row>
    <row r="419" spans="3:3" x14ac:dyDescent="0.3">
      <c r="C419" s="75"/>
    </row>
    <row r="420" spans="3:3" x14ac:dyDescent="0.3">
      <c r="C420" s="75"/>
    </row>
    <row r="421" spans="3:3" x14ac:dyDescent="0.3">
      <c r="C421" s="75"/>
    </row>
    <row r="422" spans="3:3" x14ac:dyDescent="0.3">
      <c r="C422" s="75"/>
    </row>
    <row r="423" spans="3:3" x14ac:dyDescent="0.3">
      <c r="C423" s="75"/>
    </row>
    <row r="424" spans="3:3" x14ac:dyDescent="0.3">
      <c r="C424" s="75"/>
    </row>
    <row r="425" spans="3:3" x14ac:dyDescent="0.3">
      <c r="C425" s="75"/>
    </row>
    <row r="426" spans="3:3" x14ac:dyDescent="0.3">
      <c r="C426" s="75"/>
    </row>
    <row r="427" spans="3:3" x14ac:dyDescent="0.3">
      <c r="C427" s="75"/>
    </row>
    <row r="428" spans="3:3" x14ac:dyDescent="0.3">
      <c r="C428" s="75"/>
    </row>
    <row r="429" spans="3:3" x14ac:dyDescent="0.3">
      <c r="C429" s="75"/>
    </row>
    <row r="430" spans="3:3" x14ac:dyDescent="0.3">
      <c r="C430" s="75"/>
    </row>
    <row r="431" spans="3:3" x14ac:dyDescent="0.3">
      <c r="C431" s="75"/>
    </row>
    <row r="432" spans="3:3" x14ac:dyDescent="0.3">
      <c r="C432" s="75"/>
    </row>
    <row r="433" spans="3:3" x14ac:dyDescent="0.3">
      <c r="C433" s="75"/>
    </row>
    <row r="434" spans="3:3" x14ac:dyDescent="0.3">
      <c r="C434" s="75"/>
    </row>
    <row r="435" spans="3:3" x14ac:dyDescent="0.3">
      <c r="C435" s="75"/>
    </row>
    <row r="436" spans="3:3" x14ac:dyDescent="0.3">
      <c r="C436" s="75"/>
    </row>
    <row r="437" spans="3:3" x14ac:dyDescent="0.3">
      <c r="C437" s="75"/>
    </row>
    <row r="438" spans="3:3" x14ac:dyDescent="0.3">
      <c r="C438" s="75"/>
    </row>
    <row r="439" spans="3:3" x14ac:dyDescent="0.3">
      <c r="C439" s="75"/>
    </row>
    <row r="440" spans="3:3" x14ac:dyDescent="0.3">
      <c r="C440" s="75"/>
    </row>
    <row r="441" spans="3:3" x14ac:dyDescent="0.3">
      <c r="C441" s="75"/>
    </row>
    <row r="442" spans="3:3" x14ac:dyDescent="0.3">
      <c r="C442" s="75"/>
    </row>
    <row r="443" spans="3:3" x14ac:dyDescent="0.3">
      <c r="C443" s="75"/>
    </row>
    <row r="444" spans="3:3" x14ac:dyDescent="0.3">
      <c r="C444" s="75"/>
    </row>
    <row r="445" spans="3:3" x14ac:dyDescent="0.3">
      <c r="C445" s="75"/>
    </row>
    <row r="446" spans="3:3" x14ac:dyDescent="0.3">
      <c r="C446" s="75"/>
    </row>
    <row r="447" spans="3:3" x14ac:dyDescent="0.3">
      <c r="C447" s="75"/>
    </row>
    <row r="448" spans="3:3" x14ac:dyDescent="0.3">
      <c r="C448" s="75"/>
    </row>
    <row r="449" spans="3:3" x14ac:dyDescent="0.3">
      <c r="C449" s="75"/>
    </row>
    <row r="450" spans="3:3" x14ac:dyDescent="0.3">
      <c r="C450" s="75"/>
    </row>
    <row r="451" spans="3:3" x14ac:dyDescent="0.3">
      <c r="C451" s="75"/>
    </row>
    <row r="452" spans="3:3" x14ac:dyDescent="0.3">
      <c r="C452" s="75"/>
    </row>
    <row r="453" spans="3:3" x14ac:dyDescent="0.3">
      <c r="C453" s="75"/>
    </row>
    <row r="454" spans="3:3" x14ac:dyDescent="0.3">
      <c r="C454" s="75"/>
    </row>
    <row r="455" spans="3:3" x14ac:dyDescent="0.3">
      <c r="C455" s="75"/>
    </row>
    <row r="456" spans="3:3" x14ac:dyDescent="0.3">
      <c r="C456" s="75"/>
    </row>
    <row r="457" spans="3:3" x14ac:dyDescent="0.3">
      <c r="C457" s="75"/>
    </row>
    <row r="458" spans="3:3" x14ac:dyDescent="0.3">
      <c r="C458" s="75"/>
    </row>
    <row r="459" spans="3:3" x14ac:dyDescent="0.3">
      <c r="C459" s="75"/>
    </row>
    <row r="460" spans="3:3" x14ac:dyDescent="0.3">
      <c r="C460" s="75"/>
    </row>
    <row r="461" spans="3:3" x14ac:dyDescent="0.3">
      <c r="C461" s="75"/>
    </row>
    <row r="462" spans="3:3" x14ac:dyDescent="0.3">
      <c r="C462" s="75"/>
    </row>
    <row r="463" spans="3:3" x14ac:dyDescent="0.3">
      <c r="C463" s="75"/>
    </row>
    <row r="464" spans="3:3" x14ac:dyDescent="0.3">
      <c r="C464" s="75"/>
    </row>
    <row r="465" spans="3:3" x14ac:dyDescent="0.3">
      <c r="C465" s="75"/>
    </row>
    <row r="466" spans="3:3" x14ac:dyDescent="0.3">
      <c r="C466" s="75"/>
    </row>
    <row r="467" spans="3:3" x14ac:dyDescent="0.3">
      <c r="C467" s="75"/>
    </row>
    <row r="468" spans="3:3" x14ac:dyDescent="0.3">
      <c r="C468" s="75"/>
    </row>
    <row r="469" spans="3:3" x14ac:dyDescent="0.3">
      <c r="C469" s="75"/>
    </row>
    <row r="470" spans="3:3" x14ac:dyDescent="0.3">
      <c r="C470" s="75"/>
    </row>
    <row r="471" spans="3:3" x14ac:dyDescent="0.3">
      <c r="C471" s="75"/>
    </row>
    <row r="472" spans="3:3" x14ac:dyDescent="0.3">
      <c r="C472" s="75"/>
    </row>
    <row r="473" spans="3:3" x14ac:dyDescent="0.3">
      <c r="C473" s="75"/>
    </row>
    <row r="474" spans="3:3" x14ac:dyDescent="0.3">
      <c r="C474" s="75"/>
    </row>
    <row r="475" spans="3:3" x14ac:dyDescent="0.3">
      <c r="C475" s="75"/>
    </row>
    <row r="476" spans="3:3" x14ac:dyDescent="0.3">
      <c r="C476" s="75"/>
    </row>
    <row r="477" spans="3:3" x14ac:dyDescent="0.3">
      <c r="C477" s="75"/>
    </row>
    <row r="478" spans="3:3" x14ac:dyDescent="0.3">
      <c r="C478" s="75"/>
    </row>
    <row r="479" spans="3:3" x14ac:dyDescent="0.3">
      <c r="C479" s="75"/>
    </row>
    <row r="480" spans="3:3" x14ac:dyDescent="0.3">
      <c r="C480" s="75"/>
    </row>
    <row r="481" spans="3:3" x14ac:dyDescent="0.3">
      <c r="C481" s="75"/>
    </row>
    <row r="482" spans="3:3" x14ac:dyDescent="0.3">
      <c r="C482" s="75"/>
    </row>
    <row r="483" spans="3:3" x14ac:dyDescent="0.3">
      <c r="C483" s="75"/>
    </row>
    <row r="484" spans="3:3" x14ac:dyDescent="0.3">
      <c r="C484" s="75"/>
    </row>
    <row r="485" spans="3:3" x14ac:dyDescent="0.3">
      <c r="C485" s="75"/>
    </row>
    <row r="486" spans="3:3" x14ac:dyDescent="0.3">
      <c r="C486" s="75"/>
    </row>
    <row r="487" spans="3:3" x14ac:dyDescent="0.3">
      <c r="C487" s="75"/>
    </row>
    <row r="488" spans="3:3" x14ac:dyDescent="0.3">
      <c r="C488" s="75"/>
    </row>
    <row r="489" spans="3:3" x14ac:dyDescent="0.3">
      <c r="C489" s="75"/>
    </row>
    <row r="490" spans="3:3" x14ac:dyDescent="0.3">
      <c r="C490" s="75"/>
    </row>
    <row r="491" spans="3:3" x14ac:dyDescent="0.3">
      <c r="C491" s="75"/>
    </row>
    <row r="492" spans="3:3" x14ac:dyDescent="0.3">
      <c r="C492" s="75"/>
    </row>
    <row r="493" spans="3:3" x14ac:dyDescent="0.3">
      <c r="C493" s="75"/>
    </row>
    <row r="494" spans="3:3" x14ac:dyDescent="0.3">
      <c r="C494" s="75"/>
    </row>
    <row r="495" spans="3:3" x14ac:dyDescent="0.3">
      <c r="C495" s="75"/>
    </row>
    <row r="496" spans="3:3" x14ac:dyDescent="0.3">
      <c r="C496" s="75"/>
    </row>
    <row r="497" spans="3:3" x14ac:dyDescent="0.3">
      <c r="C497" s="75"/>
    </row>
    <row r="498" spans="3:3" x14ac:dyDescent="0.3">
      <c r="C498" s="75"/>
    </row>
    <row r="499" spans="3:3" x14ac:dyDescent="0.3">
      <c r="C499" s="75"/>
    </row>
    <row r="500" spans="3:3" x14ac:dyDescent="0.3">
      <c r="C500" s="75"/>
    </row>
    <row r="501" spans="3:3" x14ac:dyDescent="0.3">
      <c r="C501" s="75"/>
    </row>
    <row r="502" spans="3:3" x14ac:dyDescent="0.3">
      <c r="C502" s="75"/>
    </row>
    <row r="503" spans="3:3" x14ac:dyDescent="0.3">
      <c r="C503" s="75"/>
    </row>
    <row r="504" spans="3:3" x14ac:dyDescent="0.3">
      <c r="C504" s="75"/>
    </row>
    <row r="505" spans="3:3" x14ac:dyDescent="0.3">
      <c r="C505" s="75"/>
    </row>
    <row r="506" spans="3:3" x14ac:dyDescent="0.3">
      <c r="C506" s="75"/>
    </row>
    <row r="507" spans="3:3" x14ac:dyDescent="0.3">
      <c r="C507" s="75"/>
    </row>
    <row r="508" spans="3:3" x14ac:dyDescent="0.3">
      <c r="C508" s="75"/>
    </row>
    <row r="509" spans="3:3" x14ac:dyDescent="0.3">
      <c r="C509" s="75"/>
    </row>
    <row r="510" spans="3:3" x14ac:dyDescent="0.3">
      <c r="C510" s="75"/>
    </row>
    <row r="511" spans="3:3" x14ac:dyDescent="0.3">
      <c r="C511" s="75"/>
    </row>
    <row r="512" spans="3:3" x14ac:dyDescent="0.3">
      <c r="C512" s="75"/>
    </row>
    <row r="513" spans="3:3" x14ac:dyDescent="0.3">
      <c r="C513" s="75"/>
    </row>
    <row r="514" spans="3:3" x14ac:dyDescent="0.3">
      <c r="C514" s="75"/>
    </row>
    <row r="515" spans="3:3" x14ac:dyDescent="0.3">
      <c r="C515" s="75"/>
    </row>
    <row r="516" spans="3:3" x14ac:dyDescent="0.3">
      <c r="C516" s="75"/>
    </row>
    <row r="517" spans="3:3" x14ac:dyDescent="0.3">
      <c r="C517" s="75"/>
    </row>
    <row r="518" spans="3:3" x14ac:dyDescent="0.3">
      <c r="C518" s="75"/>
    </row>
    <row r="519" spans="3:3" x14ac:dyDescent="0.3">
      <c r="C519" s="75"/>
    </row>
    <row r="520" spans="3:3" x14ac:dyDescent="0.3">
      <c r="C520" s="75"/>
    </row>
    <row r="521" spans="3:3" x14ac:dyDescent="0.3">
      <c r="C521" s="75"/>
    </row>
    <row r="522" spans="3:3" x14ac:dyDescent="0.3">
      <c r="C522" s="75"/>
    </row>
    <row r="523" spans="3:3" x14ac:dyDescent="0.3">
      <c r="C523" s="75"/>
    </row>
    <row r="524" spans="3:3" x14ac:dyDescent="0.3">
      <c r="C524" s="75"/>
    </row>
    <row r="525" spans="3:3" x14ac:dyDescent="0.3">
      <c r="C525" s="75"/>
    </row>
    <row r="526" spans="3:3" x14ac:dyDescent="0.3">
      <c r="C526" s="75"/>
    </row>
    <row r="527" spans="3:3" x14ac:dyDescent="0.3">
      <c r="C527" s="75"/>
    </row>
    <row r="528" spans="3:3" x14ac:dyDescent="0.3">
      <c r="C528" s="75"/>
    </row>
    <row r="529" spans="3:3" x14ac:dyDescent="0.3">
      <c r="C529" s="75"/>
    </row>
    <row r="530" spans="3:3" x14ac:dyDescent="0.3">
      <c r="C530" s="75"/>
    </row>
    <row r="531" spans="3:3" x14ac:dyDescent="0.3">
      <c r="C531" s="75"/>
    </row>
    <row r="532" spans="3:3" x14ac:dyDescent="0.3">
      <c r="C532" s="75"/>
    </row>
    <row r="533" spans="3:3" x14ac:dyDescent="0.3">
      <c r="C533" s="75"/>
    </row>
    <row r="534" spans="3:3" x14ac:dyDescent="0.3">
      <c r="C534" s="75"/>
    </row>
    <row r="535" spans="3:3" x14ac:dyDescent="0.3">
      <c r="C535" s="75"/>
    </row>
    <row r="536" spans="3:3" x14ac:dyDescent="0.3">
      <c r="C536" s="75"/>
    </row>
    <row r="537" spans="3:3" x14ac:dyDescent="0.3">
      <c r="C537" s="75"/>
    </row>
    <row r="538" spans="3:3" x14ac:dyDescent="0.3">
      <c r="C538" s="75"/>
    </row>
    <row r="539" spans="3:3" x14ac:dyDescent="0.3">
      <c r="C539" s="75"/>
    </row>
    <row r="540" spans="3:3" x14ac:dyDescent="0.3">
      <c r="C540" s="75"/>
    </row>
    <row r="541" spans="3:3" x14ac:dyDescent="0.3">
      <c r="C541" s="75"/>
    </row>
    <row r="542" spans="3:3" x14ac:dyDescent="0.3">
      <c r="C542" s="75"/>
    </row>
    <row r="543" spans="3:3" x14ac:dyDescent="0.3">
      <c r="C543" s="75"/>
    </row>
    <row r="544" spans="3:3" x14ac:dyDescent="0.3">
      <c r="C544" s="75"/>
    </row>
    <row r="545" spans="3:3" x14ac:dyDescent="0.3">
      <c r="C545" s="75"/>
    </row>
    <row r="546" spans="3:3" x14ac:dyDescent="0.3">
      <c r="C546" s="75"/>
    </row>
    <row r="547" spans="3:3" x14ac:dyDescent="0.3">
      <c r="C547" s="75"/>
    </row>
    <row r="548" spans="3:3" x14ac:dyDescent="0.3">
      <c r="C548" s="75"/>
    </row>
    <row r="549" spans="3:3" x14ac:dyDescent="0.3">
      <c r="C549" s="75"/>
    </row>
    <row r="550" spans="3:3" x14ac:dyDescent="0.3">
      <c r="C550" s="75"/>
    </row>
    <row r="551" spans="3:3" x14ac:dyDescent="0.3">
      <c r="C551" s="75"/>
    </row>
    <row r="552" spans="3:3" x14ac:dyDescent="0.3">
      <c r="C552" s="75"/>
    </row>
    <row r="553" spans="3:3" x14ac:dyDescent="0.3">
      <c r="C553" s="75"/>
    </row>
    <row r="554" spans="3:3" x14ac:dyDescent="0.3">
      <c r="C554" s="75"/>
    </row>
    <row r="555" spans="3:3" x14ac:dyDescent="0.3">
      <c r="C555" s="75"/>
    </row>
    <row r="556" spans="3:3" x14ac:dyDescent="0.3">
      <c r="C556" s="75"/>
    </row>
    <row r="557" spans="3:3" x14ac:dyDescent="0.3">
      <c r="C557" s="75"/>
    </row>
    <row r="558" spans="3:3" x14ac:dyDescent="0.3">
      <c r="C558" s="75"/>
    </row>
    <row r="559" spans="3:3" x14ac:dyDescent="0.3">
      <c r="C559" s="75"/>
    </row>
    <row r="560" spans="3:3" x14ac:dyDescent="0.3">
      <c r="C560" s="75"/>
    </row>
    <row r="561" spans="3:3" x14ac:dyDescent="0.3">
      <c r="C561" s="75"/>
    </row>
    <row r="562" spans="3:3" x14ac:dyDescent="0.3">
      <c r="C562" s="75"/>
    </row>
    <row r="563" spans="3:3" x14ac:dyDescent="0.3">
      <c r="C563" s="75"/>
    </row>
    <row r="564" spans="3:3" x14ac:dyDescent="0.3">
      <c r="C564" s="75"/>
    </row>
    <row r="565" spans="3:3" x14ac:dyDescent="0.3">
      <c r="C565" s="75"/>
    </row>
    <row r="566" spans="3:3" x14ac:dyDescent="0.3">
      <c r="C566" s="75"/>
    </row>
    <row r="567" spans="3:3" x14ac:dyDescent="0.3">
      <c r="C567" s="75"/>
    </row>
    <row r="568" spans="3:3" x14ac:dyDescent="0.3">
      <c r="C568" s="75"/>
    </row>
    <row r="569" spans="3:3" x14ac:dyDescent="0.3">
      <c r="C569" s="75"/>
    </row>
    <row r="570" spans="3:3" x14ac:dyDescent="0.3">
      <c r="C570" s="75"/>
    </row>
    <row r="571" spans="3:3" x14ac:dyDescent="0.3">
      <c r="C571" s="75"/>
    </row>
    <row r="572" spans="3:3" x14ac:dyDescent="0.3">
      <c r="C572" s="75"/>
    </row>
    <row r="573" spans="3:3" x14ac:dyDescent="0.3">
      <c r="C573" s="75"/>
    </row>
    <row r="574" spans="3:3" x14ac:dyDescent="0.3">
      <c r="C574" s="75"/>
    </row>
    <row r="575" spans="3:3" x14ac:dyDescent="0.3">
      <c r="C575" s="75"/>
    </row>
    <row r="576" spans="3:3" x14ac:dyDescent="0.3">
      <c r="C576" s="75"/>
    </row>
    <row r="577" spans="3:3" x14ac:dyDescent="0.3">
      <c r="C577" s="75"/>
    </row>
    <row r="578" spans="3:3" x14ac:dyDescent="0.3">
      <c r="C578" s="75"/>
    </row>
    <row r="579" spans="3:3" x14ac:dyDescent="0.3">
      <c r="C579" s="75"/>
    </row>
    <row r="580" spans="3:3" x14ac:dyDescent="0.3">
      <c r="C580" s="75"/>
    </row>
    <row r="581" spans="3:3" x14ac:dyDescent="0.3">
      <c r="C581" s="75"/>
    </row>
    <row r="582" spans="3:3" x14ac:dyDescent="0.3">
      <c r="C582" s="75"/>
    </row>
    <row r="583" spans="3:3" x14ac:dyDescent="0.3">
      <c r="C583" s="75"/>
    </row>
    <row r="584" spans="3:3" x14ac:dyDescent="0.3">
      <c r="C584" s="75"/>
    </row>
    <row r="585" spans="3:3" x14ac:dyDescent="0.3">
      <c r="C585" s="75"/>
    </row>
    <row r="586" spans="3:3" x14ac:dyDescent="0.3">
      <c r="C586" s="75"/>
    </row>
    <row r="587" spans="3:3" x14ac:dyDescent="0.3">
      <c r="C587" s="75"/>
    </row>
    <row r="588" spans="3:3" x14ac:dyDescent="0.3">
      <c r="C588" s="75"/>
    </row>
    <row r="589" spans="3:3" x14ac:dyDescent="0.3">
      <c r="C589" s="75"/>
    </row>
    <row r="590" spans="3:3" x14ac:dyDescent="0.3">
      <c r="C590" s="75"/>
    </row>
    <row r="591" spans="3:3" x14ac:dyDescent="0.3">
      <c r="C591" s="75"/>
    </row>
    <row r="592" spans="3:3" x14ac:dyDescent="0.3">
      <c r="C592" s="75"/>
    </row>
    <row r="593" spans="3:3" x14ac:dyDescent="0.3">
      <c r="C593" s="75"/>
    </row>
    <row r="594" spans="3:3" x14ac:dyDescent="0.3">
      <c r="C594" s="75"/>
    </row>
    <row r="595" spans="3:3" x14ac:dyDescent="0.3">
      <c r="C595" s="75"/>
    </row>
    <row r="596" spans="3:3" x14ac:dyDescent="0.3">
      <c r="C596" s="75"/>
    </row>
    <row r="597" spans="3:3" x14ac:dyDescent="0.3">
      <c r="C597" s="75"/>
    </row>
    <row r="598" spans="3:3" x14ac:dyDescent="0.3">
      <c r="C598" s="75"/>
    </row>
    <row r="599" spans="3:3" x14ac:dyDescent="0.3">
      <c r="C599" s="75"/>
    </row>
    <row r="600" spans="3:3" x14ac:dyDescent="0.3">
      <c r="C600" s="75"/>
    </row>
    <row r="601" spans="3:3" x14ac:dyDescent="0.3">
      <c r="C601" s="75"/>
    </row>
    <row r="602" spans="3:3" x14ac:dyDescent="0.3">
      <c r="C602" s="75"/>
    </row>
    <row r="603" spans="3:3" x14ac:dyDescent="0.3">
      <c r="C603" s="75"/>
    </row>
    <row r="604" spans="3:3" x14ac:dyDescent="0.3">
      <c r="C604" s="75"/>
    </row>
    <row r="605" spans="3:3" x14ac:dyDescent="0.3">
      <c r="C605" s="75"/>
    </row>
    <row r="606" spans="3:3" x14ac:dyDescent="0.3">
      <c r="C606" s="75"/>
    </row>
    <row r="607" spans="3:3" x14ac:dyDescent="0.3">
      <c r="C607" s="75"/>
    </row>
    <row r="608" spans="3:3" x14ac:dyDescent="0.3">
      <c r="C608" s="75"/>
    </row>
    <row r="609" spans="3:3" x14ac:dyDescent="0.3">
      <c r="C609" s="75"/>
    </row>
    <row r="610" spans="3:3" x14ac:dyDescent="0.3">
      <c r="C610" s="75"/>
    </row>
    <row r="611" spans="3:3" x14ac:dyDescent="0.3">
      <c r="C611" s="75"/>
    </row>
    <row r="612" spans="3:3" x14ac:dyDescent="0.3">
      <c r="C612" s="75"/>
    </row>
    <row r="613" spans="3:3" x14ac:dyDescent="0.3">
      <c r="C613" s="75"/>
    </row>
    <row r="614" spans="3:3" x14ac:dyDescent="0.3">
      <c r="C614" s="75"/>
    </row>
    <row r="615" spans="3:3" x14ac:dyDescent="0.3">
      <c r="C615" s="75"/>
    </row>
    <row r="616" spans="3:3" x14ac:dyDescent="0.3">
      <c r="C616" s="75"/>
    </row>
    <row r="617" spans="3:3" x14ac:dyDescent="0.3">
      <c r="C617" s="75"/>
    </row>
    <row r="618" spans="3:3" x14ac:dyDescent="0.3">
      <c r="C618" s="75"/>
    </row>
    <row r="619" spans="3:3" x14ac:dyDescent="0.3">
      <c r="C619" s="75"/>
    </row>
    <row r="620" spans="3:3" x14ac:dyDescent="0.3">
      <c r="C620" s="75"/>
    </row>
    <row r="621" spans="3:3" x14ac:dyDescent="0.3">
      <c r="C621" s="75"/>
    </row>
    <row r="622" spans="3:3" x14ac:dyDescent="0.3">
      <c r="C622" s="75"/>
    </row>
    <row r="623" spans="3:3" x14ac:dyDescent="0.3">
      <c r="C623" s="75"/>
    </row>
    <row r="624" spans="3:3" x14ac:dyDescent="0.3">
      <c r="C624" s="75"/>
    </row>
    <row r="625" spans="3:3" x14ac:dyDescent="0.3">
      <c r="C625" s="75"/>
    </row>
    <row r="626" spans="3:3" x14ac:dyDescent="0.3">
      <c r="C626" s="75"/>
    </row>
    <row r="627" spans="3:3" x14ac:dyDescent="0.3">
      <c r="C627" s="75"/>
    </row>
    <row r="628" spans="3:3" x14ac:dyDescent="0.3">
      <c r="C628" s="75"/>
    </row>
    <row r="629" spans="3:3" x14ac:dyDescent="0.3">
      <c r="C629" s="75"/>
    </row>
    <row r="630" spans="3:3" x14ac:dyDescent="0.3">
      <c r="C630" s="75"/>
    </row>
    <row r="631" spans="3:3" x14ac:dyDescent="0.3">
      <c r="C631" s="75"/>
    </row>
    <row r="632" spans="3:3" x14ac:dyDescent="0.3">
      <c r="C632" s="75"/>
    </row>
    <row r="633" spans="3:3" x14ac:dyDescent="0.3">
      <c r="C633" s="75"/>
    </row>
    <row r="634" spans="3:3" x14ac:dyDescent="0.3">
      <c r="C634" s="75"/>
    </row>
    <row r="635" spans="3:3" x14ac:dyDescent="0.3">
      <c r="C635" s="75"/>
    </row>
    <row r="636" spans="3:3" x14ac:dyDescent="0.3">
      <c r="C636" s="75"/>
    </row>
    <row r="637" spans="3:3" x14ac:dyDescent="0.3">
      <c r="C637" s="75"/>
    </row>
    <row r="638" spans="3:3" x14ac:dyDescent="0.3">
      <c r="C638" s="75"/>
    </row>
    <row r="639" spans="3:3" x14ac:dyDescent="0.3">
      <c r="C639" s="75"/>
    </row>
    <row r="640" spans="3:3" x14ac:dyDescent="0.3">
      <c r="C640" s="75"/>
    </row>
    <row r="641" spans="3:3" x14ac:dyDescent="0.3">
      <c r="C641" s="75"/>
    </row>
    <row r="642" spans="3:3" x14ac:dyDescent="0.3">
      <c r="C642" s="75"/>
    </row>
    <row r="643" spans="3:3" x14ac:dyDescent="0.3">
      <c r="C643" s="75"/>
    </row>
    <row r="644" spans="3:3" x14ac:dyDescent="0.3">
      <c r="C644" s="75"/>
    </row>
    <row r="645" spans="3:3" x14ac:dyDescent="0.3">
      <c r="C645" s="75"/>
    </row>
    <row r="646" spans="3:3" x14ac:dyDescent="0.3">
      <c r="C646" s="75"/>
    </row>
    <row r="647" spans="3:3" x14ac:dyDescent="0.3">
      <c r="C647" s="75"/>
    </row>
    <row r="648" spans="3:3" x14ac:dyDescent="0.3">
      <c r="C648" s="75"/>
    </row>
    <row r="649" spans="3:3" x14ac:dyDescent="0.3">
      <c r="C649" s="75"/>
    </row>
    <row r="650" spans="3:3" x14ac:dyDescent="0.3">
      <c r="C650" s="75"/>
    </row>
    <row r="651" spans="3:3" x14ac:dyDescent="0.3">
      <c r="C651" s="75"/>
    </row>
    <row r="652" spans="3:3" x14ac:dyDescent="0.3">
      <c r="C652" s="75"/>
    </row>
    <row r="653" spans="3:3" x14ac:dyDescent="0.3">
      <c r="C653" s="75"/>
    </row>
    <row r="654" spans="3:3" x14ac:dyDescent="0.3">
      <c r="C654" s="75"/>
    </row>
    <row r="655" spans="3:3" x14ac:dyDescent="0.3">
      <c r="C655" s="75"/>
    </row>
    <row r="656" spans="3:3" x14ac:dyDescent="0.3">
      <c r="C656" s="75"/>
    </row>
    <row r="657" spans="3:3" x14ac:dyDescent="0.3">
      <c r="C657" s="75"/>
    </row>
    <row r="658" spans="3:3" x14ac:dyDescent="0.3">
      <c r="C658" s="75"/>
    </row>
    <row r="659" spans="3:3" x14ac:dyDescent="0.3">
      <c r="C659" s="75"/>
    </row>
    <row r="660" spans="3:3" x14ac:dyDescent="0.3">
      <c r="C660" s="75"/>
    </row>
    <row r="661" spans="3:3" x14ac:dyDescent="0.3">
      <c r="C661" s="75"/>
    </row>
    <row r="662" spans="3:3" x14ac:dyDescent="0.3">
      <c r="C662" s="75"/>
    </row>
    <row r="663" spans="3:3" x14ac:dyDescent="0.3">
      <c r="C663" s="75"/>
    </row>
    <row r="664" spans="3:3" x14ac:dyDescent="0.3">
      <c r="C664" s="75"/>
    </row>
    <row r="665" spans="3:3" x14ac:dyDescent="0.3">
      <c r="C665" s="75"/>
    </row>
    <row r="666" spans="3:3" x14ac:dyDescent="0.3">
      <c r="C666" s="75"/>
    </row>
    <row r="667" spans="3:3" x14ac:dyDescent="0.3">
      <c r="C667" s="75"/>
    </row>
    <row r="668" spans="3:3" x14ac:dyDescent="0.3">
      <c r="C668" s="75"/>
    </row>
    <row r="669" spans="3:3" x14ac:dyDescent="0.3">
      <c r="C669" s="75"/>
    </row>
    <row r="670" spans="3:3" x14ac:dyDescent="0.3">
      <c r="C670" s="75"/>
    </row>
    <row r="671" spans="3:3" x14ac:dyDescent="0.3">
      <c r="C671" s="75"/>
    </row>
    <row r="672" spans="3:3" x14ac:dyDescent="0.3">
      <c r="C672" s="75"/>
    </row>
    <row r="673" spans="3:3" x14ac:dyDescent="0.3">
      <c r="C673" s="75"/>
    </row>
    <row r="674" spans="3:3" x14ac:dyDescent="0.3">
      <c r="C674" s="75"/>
    </row>
    <row r="675" spans="3:3" x14ac:dyDescent="0.3">
      <c r="C675" s="75"/>
    </row>
    <row r="676" spans="3:3" x14ac:dyDescent="0.3">
      <c r="C676" s="75"/>
    </row>
    <row r="677" spans="3:3" x14ac:dyDescent="0.3">
      <c r="C677" s="75"/>
    </row>
    <row r="678" spans="3:3" x14ac:dyDescent="0.3">
      <c r="C678" s="75"/>
    </row>
    <row r="679" spans="3:3" x14ac:dyDescent="0.3">
      <c r="C679" s="75"/>
    </row>
    <row r="680" spans="3:3" x14ac:dyDescent="0.3">
      <c r="C680" s="75"/>
    </row>
    <row r="681" spans="3:3" x14ac:dyDescent="0.3">
      <c r="C681" s="75"/>
    </row>
    <row r="682" spans="3:3" x14ac:dyDescent="0.3">
      <c r="C682" s="75"/>
    </row>
    <row r="683" spans="3:3" x14ac:dyDescent="0.3">
      <c r="C683" s="75"/>
    </row>
    <row r="684" spans="3:3" x14ac:dyDescent="0.3">
      <c r="C684" s="75"/>
    </row>
    <row r="685" spans="3:3" x14ac:dyDescent="0.3">
      <c r="C685" s="75"/>
    </row>
    <row r="686" spans="3:3" x14ac:dyDescent="0.3">
      <c r="C686" s="75"/>
    </row>
    <row r="687" spans="3:3" x14ac:dyDescent="0.3">
      <c r="C687" s="75"/>
    </row>
    <row r="688" spans="3:3" x14ac:dyDescent="0.3">
      <c r="C688" s="75"/>
    </row>
    <row r="689" spans="3:3" x14ac:dyDescent="0.3">
      <c r="C689" s="75"/>
    </row>
    <row r="690" spans="3:3" x14ac:dyDescent="0.3">
      <c r="C690" s="75"/>
    </row>
    <row r="691" spans="3:3" x14ac:dyDescent="0.3">
      <c r="C691" s="75"/>
    </row>
    <row r="692" spans="3:3" x14ac:dyDescent="0.3">
      <c r="C692" s="75"/>
    </row>
    <row r="693" spans="3:3" x14ac:dyDescent="0.3">
      <c r="C693" s="75"/>
    </row>
    <row r="694" spans="3:3" x14ac:dyDescent="0.3">
      <c r="C694" s="75"/>
    </row>
    <row r="695" spans="3:3" x14ac:dyDescent="0.3">
      <c r="C695" s="75"/>
    </row>
    <row r="696" spans="3:3" x14ac:dyDescent="0.3">
      <c r="C696" s="75"/>
    </row>
    <row r="697" spans="3:3" x14ac:dyDescent="0.3">
      <c r="C697" s="75"/>
    </row>
    <row r="698" spans="3:3" x14ac:dyDescent="0.3">
      <c r="C698" s="75"/>
    </row>
    <row r="699" spans="3:3" x14ac:dyDescent="0.3">
      <c r="C699" s="75"/>
    </row>
    <row r="700" spans="3:3" x14ac:dyDescent="0.3">
      <c r="C700" s="75"/>
    </row>
    <row r="701" spans="3:3" x14ac:dyDescent="0.3">
      <c r="C701" s="75"/>
    </row>
    <row r="702" spans="3:3" x14ac:dyDescent="0.3">
      <c r="C702" s="75"/>
    </row>
    <row r="703" spans="3:3" x14ac:dyDescent="0.3">
      <c r="C703" s="75"/>
    </row>
    <row r="704" spans="3:3" x14ac:dyDescent="0.3">
      <c r="C704" s="75"/>
    </row>
    <row r="705" spans="3:3" x14ac:dyDescent="0.3">
      <c r="C705" s="75"/>
    </row>
    <row r="706" spans="3:3" x14ac:dyDescent="0.3">
      <c r="C706" s="75"/>
    </row>
    <row r="707" spans="3:3" x14ac:dyDescent="0.3">
      <c r="C707" s="75"/>
    </row>
    <row r="708" spans="3:3" x14ac:dyDescent="0.3">
      <c r="C708" s="75"/>
    </row>
    <row r="709" spans="3:3" x14ac:dyDescent="0.3">
      <c r="C709" s="75"/>
    </row>
    <row r="710" spans="3:3" x14ac:dyDescent="0.3">
      <c r="C710" s="75"/>
    </row>
    <row r="711" spans="3:3" x14ac:dyDescent="0.3">
      <c r="C711" s="75"/>
    </row>
    <row r="712" spans="3:3" x14ac:dyDescent="0.3">
      <c r="C712" s="75"/>
    </row>
    <row r="713" spans="3:3" x14ac:dyDescent="0.3">
      <c r="C713" s="75"/>
    </row>
    <row r="714" spans="3:3" x14ac:dyDescent="0.3">
      <c r="C714" s="75"/>
    </row>
    <row r="715" spans="3:3" x14ac:dyDescent="0.3">
      <c r="C715" s="75"/>
    </row>
    <row r="716" spans="3:3" x14ac:dyDescent="0.3">
      <c r="C716" s="75"/>
    </row>
    <row r="717" spans="3:3" x14ac:dyDescent="0.3">
      <c r="C717" s="75"/>
    </row>
    <row r="718" spans="3:3" x14ac:dyDescent="0.3">
      <c r="C718" s="75"/>
    </row>
    <row r="719" spans="3:3" x14ac:dyDescent="0.3">
      <c r="C719" s="75"/>
    </row>
    <row r="720" spans="3:3" x14ac:dyDescent="0.3">
      <c r="C720" s="75"/>
    </row>
    <row r="721" spans="3:3" x14ac:dyDescent="0.3">
      <c r="C721" s="75"/>
    </row>
    <row r="722" spans="3:3" x14ac:dyDescent="0.3">
      <c r="C722" s="75"/>
    </row>
    <row r="723" spans="3:3" x14ac:dyDescent="0.3">
      <c r="C723" s="75"/>
    </row>
    <row r="724" spans="3:3" x14ac:dyDescent="0.3">
      <c r="C724" s="75"/>
    </row>
    <row r="725" spans="3:3" x14ac:dyDescent="0.3">
      <c r="C725" s="75"/>
    </row>
    <row r="726" spans="3:3" x14ac:dyDescent="0.3">
      <c r="C726" s="75"/>
    </row>
    <row r="727" spans="3:3" x14ac:dyDescent="0.3">
      <c r="C727" s="75"/>
    </row>
    <row r="728" spans="3:3" x14ac:dyDescent="0.3">
      <c r="C728" s="75"/>
    </row>
    <row r="729" spans="3:3" x14ac:dyDescent="0.3">
      <c r="C729" s="75"/>
    </row>
    <row r="730" spans="3:3" x14ac:dyDescent="0.3">
      <c r="C730" s="75"/>
    </row>
    <row r="731" spans="3:3" x14ac:dyDescent="0.3">
      <c r="C731" s="75"/>
    </row>
    <row r="732" spans="3:3" x14ac:dyDescent="0.3">
      <c r="C732" s="75"/>
    </row>
    <row r="733" spans="3:3" x14ac:dyDescent="0.3">
      <c r="C733" s="75"/>
    </row>
    <row r="734" spans="3:3" x14ac:dyDescent="0.3">
      <c r="C734" s="75"/>
    </row>
    <row r="735" spans="3:3" x14ac:dyDescent="0.3">
      <c r="C735" s="75"/>
    </row>
    <row r="736" spans="3:3" x14ac:dyDescent="0.3">
      <c r="C736" s="75"/>
    </row>
    <row r="737" spans="3:3" x14ac:dyDescent="0.3">
      <c r="C737" s="75"/>
    </row>
    <row r="738" spans="3:3" x14ac:dyDescent="0.3">
      <c r="C738" s="75"/>
    </row>
    <row r="739" spans="3:3" x14ac:dyDescent="0.3">
      <c r="C739" s="75"/>
    </row>
    <row r="740" spans="3:3" x14ac:dyDescent="0.3">
      <c r="C740" s="75"/>
    </row>
    <row r="741" spans="3:3" x14ac:dyDescent="0.3">
      <c r="C741" s="75"/>
    </row>
    <row r="742" spans="3:3" x14ac:dyDescent="0.3">
      <c r="C742" s="75"/>
    </row>
    <row r="743" spans="3:3" x14ac:dyDescent="0.3">
      <c r="C743" s="75"/>
    </row>
    <row r="744" spans="3:3" x14ac:dyDescent="0.3">
      <c r="C744" s="75"/>
    </row>
    <row r="745" spans="3:3" x14ac:dyDescent="0.3">
      <c r="C745" s="75"/>
    </row>
    <row r="746" spans="3:3" x14ac:dyDescent="0.3">
      <c r="C746" s="75"/>
    </row>
    <row r="747" spans="3:3" x14ac:dyDescent="0.3">
      <c r="C747" s="75"/>
    </row>
    <row r="748" spans="3:3" x14ac:dyDescent="0.3">
      <c r="C748" s="75"/>
    </row>
    <row r="749" spans="3:3" x14ac:dyDescent="0.3">
      <c r="C749" s="75"/>
    </row>
    <row r="750" spans="3:3" x14ac:dyDescent="0.3">
      <c r="C750" s="75"/>
    </row>
    <row r="751" spans="3:3" x14ac:dyDescent="0.3">
      <c r="C751" s="75"/>
    </row>
    <row r="752" spans="3:3" x14ac:dyDescent="0.3">
      <c r="C752" s="75"/>
    </row>
    <row r="753" spans="3:3" x14ac:dyDescent="0.3">
      <c r="C753" s="75"/>
    </row>
    <row r="754" spans="3:3" x14ac:dyDescent="0.3">
      <c r="C754" s="75"/>
    </row>
    <row r="755" spans="3:3" x14ac:dyDescent="0.3">
      <c r="C755" s="75"/>
    </row>
    <row r="756" spans="3:3" x14ac:dyDescent="0.3">
      <c r="C756" s="75"/>
    </row>
    <row r="757" spans="3:3" x14ac:dyDescent="0.3">
      <c r="C757" s="75"/>
    </row>
    <row r="758" spans="3:3" x14ac:dyDescent="0.3">
      <c r="C758" s="75"/>
    </row>
    <row r="759" spans="3:3" x14ac:dyDescent="0.3">
      <c r="C759" s="75"/>
    </row>
    <row r="760" spans="3:3" x14ac:dyDescent="0.3">
      <c r="C760" s="75"/>
    </row>
    <row r="761" spans="3:3" x14ac:dyDescent="0.3">
      <c r="C761" s="75"/>
    </row>
    <row r="762" spans="3:3" x14ac:dyDescent="0.3">
      <c r="C762" s="75"/>
    </row>
    <row r="763" spans="3:3" x14ac:dyDescent="0.3">
      <c r="C763" s="75"/>
    </row>
    <row r="764" spans="3:3" x14ac:dyDescent="0.3">
      <c r="C764" s="75"/>
    </row>
    <row r="765" spans="3:3" x14ac:dyDescent="0.3">
      <c r="C765" s="75"/>
    </row>
    <row r="766" spans="3:3" x14ac:dyDescent="0.3">
      <c r="C766" s="75"/>
    </row>
    <row r="767" spans="3:3" x14ac:dyDescent="0.3">
      <c r="C767" s="75"/>
    </row>
    <row r="768" spans="3:3" x14ac:dyDescent="0.3">
      <c r="C768" s="75"/>
    </row>
    <row r="769" spans="3:3" x14ac:dyDescent="0.3">
      <c r="C769" s="75"/>
    </row>
    <row r="770" spans="3:3" x14ac:dyDescent="0.3">
      <c r="C770" s="75"/>
    </row>
    <row r="771" spans="3:3" x14ac:dyDescent="0.3">
      <c r="C771" s="75"/>
    </row>
    <row r="772" spans="3:3" x14ac:dyDescent="0.3">
      <c r="C772" s="75"/>
    </row>
    <row r="773" spans="3:3" x14ac:dyDescent="0.3">
      <c r="C773" s="75"/>
    </row>
    <row r="774" spans="3:3" x14ac:dyDescent="0.3">
      <c r="C774" s="75"/>
    </row>
    <row r="775" spans="3:3" x14ac:dyDescent="0.3">
      <c r="C775" s="75"/>
    </row>
    <row r="776" spans="3:3" x14ac:dyDescent="0.3">
      <c r="C776" s="75"/>
    </row>
    <row r="777" spans="3:3" x14ac:dyDescent="0.3">
      <c r="C777" s="75"/>
    </row>
    <row r="778" spans="3:3" x14ac:dyDescent="0.3">
      <c r="C778" s="75"/>
    </row>
    <row r="779" spans="3:3" x14ac:dyDescent="0.3">
      <c r="C779" s="75"/>
    </row>
    <row r="780" spans="3:3" x14ac:dyDescent="0.3">
      <c r="C780" s="75"/>
    </row>
    <row r="781" spans="3:3" x14ac:dyDescent="0.3">
      <c r="C781" s="75"/>
    </row>
    <row r="782" spans="3:3" x14ac:dyDescent="0.3">
      <c r="C782" s="75"/>
    </row>
    <row r="783" spans="3:3" x14ac:dyDescent="0.3">
      <c r="C783" s="75"/>
    </row>
    <row r="784" spans="3:3" x14ac:dyDescent="0.3">
      <c r="C784" s="75"/>
    </row>
    <row r="785" spans="3:3" x14ac:dyDescent="0.3">
      <c r="C785" s="75"/>
    </row>
    <row r="786" spans="3:3" x14ac:dyDescent="0.3">
      <c r="C786" s="75"/>
    </row>
    <row r="787" spans="3:3" x14ac:dyDescent="0.3">
      <c r="C787" s="75"/>
    </row>
    <row r="788" spans="3:3" x14ac:dyDescent="0.3">
      <c r="C788" s="75"/>
    </row>
    <row r="789" spans="3:3" x14ac:dyDescent="0.3">
      <c r="C789" s="75"/>
    </row>
    <row r="790" spans="3:3" x14ac:dyDescent="0.3">
      <c r="C790" s="75"/>
    </row>
    <row r="791" spans="3:3" x14ac:dyDescent="0.3">
      <c r="C791" s="75"/>
    </row>
    <row r="792" spans="3:3" x14ac:dyDescent="0.3">
      <c r="C792" s="75"/>
    </row>
    <row r="793" spans="3:3" x14ac:dyDescent="0.3">
      <c r="C793" s="75"/>
    </row>
    <row r="794" spans="3:3" x14ac:dyDescent="0.3">
      <c r="C794" s="75"/>
    </row>
    <row r="795" spans="3:3" x14ac:dyDescent="0.3">
      <c r="C795" s="75"/>
    </row>
    <row r="796" spans="3:3" x14ac:dyDescent="0.3">
      <c r="C796" s="75"/>
    </row>
    <row r="797" spans="3:3" x14ac:dyDescent="0.3">
      <c r="C797" s="75"/>
    </row>
    <row r="798" spans="3:3" x14ac:dyDescent="0.3">
      <c r="C798" s="75"/>
    </row>
    <row r="799" spans="3:3" x14ac:dyDescent="0.3">
      <c r="C799" s="75"/>
    </row>
    <row r="800" spans="3:3" x14ac:dyDescent="0.3">
      <c r="C800" s="75"/>
    </row>
    <row r="801" spans="3:3" x14ac:dyDescent="0.3">
      <c r="C801" s="75"/>
    </row>
    <row r="802" spans="3:3" x14ac:dyDescent="0.3">
      <c r="C802" s="75"/>
    </row>
    <row r="803" spans="3:3" x14ac:dyDescent="0.3">
      <c r="C803" s="75"/>
    </row>
    <row r="804" spans="3:3" x14ac:dyDescent="0.3">
      <c r="C804" s="75"/>
    </row>
    <row r="805" spans="3:3" x14ac:dyDescent="0.3">
      <c r="C805" s="75"/>
    </row>
    <row r="806" spans="3:3" x14ac:dyDescent="0.3">
      <c r="C806" s="75"/>
    </row>
    <row r="807" spans="3:3" x14ac:dyDescent="0.3">
      <c r="C807" s="75"/>
    </row>
    <row r="808" spans="3:3" x14ac:dyDescent="0.3">
      <c r="C808" s="75"/>
    </row>
    <row r="809" spans="3:3" x14ac:dyDescent="0.3">
      <c r="C809" s="75"/>
    </row>
    <row r="810" spans="3:3" x14ac:dyDescent="0.3">
      <c r="C810" s="75"/>
    </row>
    <row r="811" spans="3:3" x14ac:dyDescent="0.3">
      <c r="C811" s="75"/>
    </row>
    <row r="812" spans="3:3" x14ac:dyDescent="0.3">
      <c r="C812" s="75"/>
    </row>
    <row r="813" spans="3:3" x14ac:dyDescent="0.3">
      <c r="C813" s="75"/>
    </row>
    <row r="814" spans="3:3" x14ac:dyDescent="0.3">
      <c r="C814" s="75"/>
    </row>
    <row r="815" spans="3:3" x14ac:dyDescent="0.3">
      <c r="C815" s="75"/>
    </row>
    <row r="816" spans="3:3" x14ac:dyDescent="0.3">
      <c r="C816" s="75"/>
    </row>
    <row r="817" spans="3:3" x14ac:dyDescent="0.3">
      <c r="C817" s="75"/>
    </row>
    <row r="818" spans="3:3" x14ac:dyDescent="0.3">
      <c r="C818" s="75"/>
    </row>
    <row r="819" spans="3:3" x14ac:dyDescent="0.3">
      <c r="C819" s="75"/>
    </row>
    <row r="820" spans="3:3" x14ac:dyDescent="0.3">
      <c r="C820" s="75"/>
    </row>
    <row r="821" spans="3:3" x14ac:dyDescent="0.3">
      <c r="C821" s="75"/>
    </row>
    <row r="822" spans="3:3" x14ac:dyDescent="0.3">
      <c r="C822" s="75"/>
    </row>
    <row r="823" spans="3:3" x14ac:dyDescent="0.3">
      <c r="C823" s="75"/>
    </row>
    <row r="824" spans="3:3" x14ac:dyDescent="0.3">
      <c r="C824" s="75"/>
    </row>
    <row r="825" spans="3:3" x14ac:dyDescent="0.3">
      <c r="C825" s="75"/>
    </row>
    <row r="826" spans="3:3" x14ac:dyDescent="0.3">
      <c r="C826" s="75"/>
    </row>
    <row r="827" spans="3:3" x14ac:dyDescent="0.3">
      <c r="C827" s="75"/>
    </row>
    <row r="828" spans="3:3" x14ac:dyDescent="0.3">
      <c r="C828" s="75"/>
    </row>
    <row r="829" spans="3:3" x14ac:dyDescent="0.3">
      <c r="C829" s="75"/>
    </row>
    <row r="830" spans="3:3" x14ac:dyDescent="0.3">
      <c r="C830" s="75"/>
    </row>
    <row r="831" spans="3:3" x14ac:dyDescent="0.3">
      <c r="C831" s="75"/>
    </row>
    <row r="832" spans="3:3" x14ac:dyDescent="0.3">
      <c r="C832" s="75"/>
    </row>
    <row r="833" spans="3:3" x14ac:dyDescent="0.3">
      <c r="C833" s="75"/>
    </row>
    <row r="834" spans="3:3" x14ac:dyDescent="0.3">
      <c r="C834" s="75"/>
    </row>
    <row r="835" spans="3:3" x14ac:dyDescent="0.3">
      <c r="C835" s="75"/>
    </row>
    <row r="836" spans="3:3" x14ac:dyDescent="0.3">
      <c r="C836" s="75"/>
    </row>
    <row r="837" spans="3:3" x14ac:dyDescent="0.3">
      <c r="C837" s="75"/>
    </row>
    <row r="838" spans="3:3" x14ac:dyDescent="0.3">
      <c r="C838" s="75"/>
    </row>
    <row r="839" spans="3:3" x14ac:dyDescent="0.3">
      <c r="C839" s="75"/>
    </row>
    <row r="840" spans="3:3" x14ac:dyDescent="0.3">
      <c r="C840" s="75"/>
    </row>
    <row r="841" spans="3:3" x14ac:dyDescent="0.3">
      <c r="C841" s="75"/>
    </row>
    <row r="842" spans="3:3" x14ac:dyDescent="0.3">
      <c r="C842" s="75"/>
    </row>
    <row r="843" spans="3:3" x14ac:dyDescent="0.3">
      <c r="C843" s="75"/>
    </row>
    <row r="844" spans="3:3" x14ac:dyDescent="0.3">
      <c r="C844" s="75"/>
    </row>
    <row r="845" spans="3:3" x14ac:dyDescent="0.3">
      <c r="C845" s="75"/>
    </row>
    <row r="846" spans="3:3" x14ac:dyDescent="0.3">
      <c r="C846" s="75"/>
    </row>
    <row r="847" spans="3:3" x14ac:dyDescent="0.3">
      <c r="C847" s="75"/>
    </row>
    <row r="848" spans="3:3" x14ac:dyDescent="0.3">
      <c r="C848" s="75"/>
    </row>
    <row r="849" spans="3:3" x14ac:dyDescent="0.3">
      <c r="C849" s="75"/>
    </row>
    <row r="850" spans="3:3" x14ac:dyDescent="0.3">
      <c r="C850" s="75"/>
    </row>
    <row r="851" spans="3:3" x14ac:dyDescent="0.3">
      <c r="C851" s="75"/>
    </row>
    <row r="852" spans="3:3" x14ac:dyDescent="0.3">
      <c r="C852" s="75"/>
    </row>
    <row r="853" spans="3:3" x14ac:dyDescent="0.3">
      <c r="C853" s="75"/>
    </row>
    <row r="854" spans="3:3" x14ac:dyDescent="0.3">
      <c r="C854" s="75"/>
    </row>
    <row r="855" spans="3:3" x14ac:dyDescent="0.3">
      <c r="C855" s="75"/>
    </row>
    <row r="856" spans="3:3" x14ac:dyDescent="0.3">
      <c r="C856" s="75"/>
    </row>
    <row r="857" spans="3:3" x14ac:dyDescent="0.3">
      <c r="C857" s="75"/>
    </row>
    <row r="858" spans="3:3" x14ac:dyDescent="0.3">
      <c r="C858" s="75"/>
    </row>
    <row r="859" spans="3:3" x14ac:dyDescent="0.3">
      <c r="C859" s="75"/>
    </row>
    <row r="860" spans="3:3" x14ac:dyDescent="0.3">
      <c r="C860" s="75"/>
    </row>
    <row r="861" spans="3:3" x14ac:dyDescent="0.3">
      <c r="C861" s="75"/>
    </row>
    <row r="862" spans="3:3" x14ac:dyDescent="0.3">
      <c r="C862" s="75"/>
    </row>
    <row r="863" spans="3:3" x14ac:dyDescent="0.3">
      <c r="C863" s="75"/>
    </row>
    <row r="864" spans="3:3" x14ac:dyDescent="0.3">
      <c r="C864" s="75"/>
    </row>
    <row r="865" spans="3:3" x14ac:dyDescent="0.3">
      <c r="C865" s="75"/>
    </row>
    <row r="866" spans="3:3" x14ac:dyDescent="0.3">
      <c r="C866" s="75"/>
    </row>
    <row r="867" spans="3:3" x14ac:dyDescent="0.3">
      <c r="C867" s="75"/>
    </row>
    <row r="868" spans="3:3" x14ac:dyDescent="0.3">
      <c r="C868" s="75"/>
    </row>
    <row r="869" spans="3:3" x14ac:dyDescent="0.3">
      <c r="C869" s="75"/>
    </row>
    <row r="870" spans="3:3" x14ac:dyDescent="0.3">
      <c r="C870" s="75"/>
    </row>
    <row r="871" spans="3:3" x14ac:dyDescent="0.3">
      <c r="C871" s="75"/>
    </row>
    <row r="872" spans="3:3" x14ac:dyDescent="0.3">
      <c r="C872" s="75"/>
    </row>
    <row r="873" spans="3:3" x14ac:dyDescent="0.3">
      <c r="C873" s="75"/>
    </row>
    <row r="874" spans="3:3" x14ac:dyDescent="0.3">
      <c r="C874" s="75"/>
    </row>
    <row r="875" spans="3:3" x14ac:dyDescent="0.3">
      <c r="C875" s="75"/>
    </row>
    <row r="876" spans="3:3" x14ac:dyDescent="0.3">
      <c r="C876" s="75"/>
    </row>
    <row r="877" spans="3:3" x14ac:dyDescent="0.3">
      <c r="C877" s="75"/>
    </row>
    <row r="878" spans="3:3" x14ac:dyDescent="0.3">
      <c r="C878" s="75"/>
    </row>
    <row r="879" spans="3:3" x14ac:dyDescent="0.3">
      <c r="C879" s="75"/>
    </row>
    <row r="880" spans="3:3" x14ac:dyDescent="0.3">
      <c r="C880" s="75"/>
    </row>
    <row r="881" spans="3:3" x14ac:dyDescent="0.3">
      <c r="C881" s="75"/>
    </row>
    <row r="882" spans="3:3" x14ac:dyDescent="0.3">
      <c r="C882" s="75"/>
    </row>
    <row r="883" spans="3:3" x14ac:dyDescent="0.3">
      <c r="C883" s="75"/>
    </row>
    <row r="884" spans="3:3" x14ac:dyDescent="0.3">
      <c r="C884" s="75"/>
    </row>
    <row r="885" spans="3:3" x14ac:dyDescent="0.3">
      <c r="C885" s="75"/>
    </row>
    <row r="886" spans="3:3" x14ac:dyDescent="0.3">
      <c r="C886" s="75"/>
    </row>
    <row r="887" spans="3:3" x14ac:dyDescent="0.3">
      <c r="C887" s="75"/>
    </row>
    <row r="888" spans="3:3" x14ac:dyDescent="0.3">
      <c r="C888" s="75"/>
    </row>
    <row r="889" spans="3:3" x14ac:dyDescent="0.3">
      <c r="C889" s="75"/>
    </row>
    <row r="890" spans="3:3" x14ac:dyDescent="0.3">
      <c r="C890" s="75"/>
    </row>
    <row r="891" spans="3:3" x14ac:dyDescent="0.3">
      <c r="C891" s="75"/>
    </row>
    <row r="892" spans="3:3" x14ac:dyDescent="0.3">
      <c r="C892" s="75"/>
    </row>
    <row r="893" spans="3:3" x14ac:dyDescent="0.3">
      <c r="C893" s="75"/>
    </row>
    <row r="894" spans="3:3" x14ac:dyDescent="0.3">
      <c r="C894" s="75"/>
    </row>
    <row r="895" spans="3:3" x14ac:dyDescent="0.3">
      <c r="C895" s="75"/>
    </row>
    <row r="896" spans="3:3" x14ac:dyDescent="0.3">
      <c r="C896" s="75"/>
    </row>
    <row r="897" spans="3:3" x14ac:dyDescent="0.3">
      <c r="C897" s="75"/>
    </row>
    <row r="898" spans="3:3" x14ac:dyDescent="0.3">
      <c r="C898" s="75"/>
    </row>
    <row r="899" spans="3:3" x14ac:dyDescent="0.3">
      <c r="C899" s="75"/>
    </row>
    <row r="900" spans="3:3" x14ac:dyDescent="0.3">
      <c r="C900" s="75"/>
    </row>
    <row r="901" spans="3:3" x14ac:dyDescent="0.3">
      <c r="C901" s="75"/>
    </row>
    <row r="902" spans="3:3" x14ac:dyDescent="0.3">
      <c r="C902" s="75"/>
    </row>
    <row r="903" spans="3:3" x14ac:dyDescent="0.3">
      <c r="C903" s="75"/>
    </row>
    <row r="904" spans="3:3" x14ac:dyDescent="0.3">
      <c r="C904" s="75"/>
    </row>
    <row r="905" spans="3:3" x14ac:dyDescent="0.3">
      <c r="C905" s="75"/>
    </row>
    <row r="906" spans="3:3" x14ac:dyDescent="0.3">
      <c r="C906" s="75"/>
    </row>
    <row r="907" spans="3:3" x14ac:dyDescent="0.3">
      <c r="C907" s="75"/>
    </row>
    <row r="908" spans="3:3" x14ac:dyDescent="0.3">
      <c r="C908" s="75"/>
    </row>
    <row r="909" spans="3:3" x14ac:dyDescent="0.3">
      <c r="C909" s="75"/>
    </row>
    <row r="910" spans="3:3" x14ac:dyDescent="0.3">
      <c r="C910" s="75"/>
    </row>
    <row r="911" spans="3:3" x14ac:dyDescent="0.3">
      <c r="C911" s="75"/>
    </row>
    <row r="912" spans="3:3" x14ac:dyDescent="0.3">
      <c r="C912" s="75"/>
    </row>
    <row r="913" spans="3:3" x14ac:dyDescent="0.3">
      <c r="C913" s="75"/>
    </row>
    <row r="914" spans="3:3" x14ac:dyDescent="0.3">
      <c r="C914" s="75"/>
    </row>
    <row r="915" spans="3:3" x14ac:dyDescent="0.3">
      <c r="C915" s="75"/>
    </row>
    <row r="916" spans="3:3" x14ac:dyDescent="0.3">
      <c r="C916" s="75"/>
    </row>
    <row r="917" spans="3:3" x14ac:dyDescent="0.3">
      <c r="C917" s="75"/>
    </row>
    <row r="918" spans="3:3" x14ac:dyDescent="0.3">
      <c r="C918" s="75"/>
    </row>
    <row r="919" spans="3:3" x14ac:dyDescent="0.3">
      <c r="C919" s="75"/>
    </row>
    <row r="920" spans="3:3" x14ac:dyDescent="0.3">
      <c r="C920" s="75"/>
    </row>
    <row r="921" spans="3:3" x14ac:dyDescent="0.3">
      <c r="C921" s="75"/>
    </row>
    <row r="922" spans="3:3" x14ac:dyDescent="0.3">
      <c r="C922" s="75"/>
    </row>
    <row r="923" spans="3:3" x14ac:dyDescent="0.3">
      <c r="C923" s="75"/>
    </row>
    <row r="924" spans="3:3" x14ac:dyDescent="0.3">
      <c r="C924" s="75"/>
    </row>
    <row r="925" spans="3:3" x14ac:dyDescent="0.3">
      <c r="C925" s="75"/>
    </row>
    <row r="926" spans="3:3" x14ac:dyDescent="0.3">
      <c r="C926" s="75"/>
    </row>
    <row r="927" spans="3:3" x14ac:dyDescent="0.3">
      <c r="C927" s="75"/>
    </row>
    <row r="928" spans="3:3" x14ac:dyDescent="0.3">
      <c r="C928" s="75"/>
    </row>
    <row r="929" spans="3:3" x14ac:dyDescent="0.3">
      <c r="C929" s="75"/>
    </row>
    <row r="930" spans="3:3" x14ac:dyDescent="0.3">
      <c r="C930" s="75"/>
    </row>
    <row r="931" spans="3:3" x14ac:dyDescent="0.3">
      <c r="C931" s="75"/>
    </row>
    <row r="932" spans="3:3" x14ac:dyDescent="0.3">
      <c r="C932" s="75"/>
    </row>
    <row r="933" spans="3:3" x14ac:dyDescent="0.3">
      <c r="C933" s="75"/>
    </row>
    <row r="934" spans="3:3" x14ac:dyDescent="0.3">
      <c r="C934" s="75"/>
    </row>
    <row r="935" spans="3:3" x14ac:dyDescent="0.3">
      <c r="C935" s="75"/>
    </row>
    <row r="936" spans="3:3" x14ac:dyDescent="0.3">
      <c r="C936" s="75"/>
    </row>
    <row r="937" spans="3:3" x14ac:dyDescent="0.3">
      <c r="C937" s="75"/>
    </row>
    <row r="938" spans="3:3" x14ac:dyDescent="0.3">
      <c r="C938" s="75"/>
    </row>
    <row r="939" spans="3:3" x14ac:dyDescent="0.3">
      <c r="C939" s="75"/>
    </row>
    <row r="940" spans="3:3" x14ac:dyDescent="0.3">
      <c r="C940" s="75"/>
    </row>
    <row r="941" spans="3:3" x14ac:dyDescent="0.3">
      <c r="C941" s="75"/>
    </row>
    <row r="942" spans="3:3" x14ac:dyDescent="0.3">
      <c r="C942" s="75"/>
    </row>
    <row r="943" spans="3:3" x14ac:dyDescent="0.3">
      <c r="C943" s="75"/>
    </row>
    <row r="944" spans="3:3" x14ac:dyDescent="0.3">
      <c r="C944" s="75"/>
    </row>
    <row r="945" spans="3:3" x14ac:dyDescent="0.3">
      <c r="C945" s="75"/>
    </row>
    <row r="946" spans="3:3" x14ac:dyDescent="0.3">
      <c r="C946" s="75"/>
    </row>
    <row r="947" spans="3:3" x14ac:dyDescent="0.3">
      <c r="C947" s="75"/>
    </row>
    <row r="948" spans="3:3" x14ac:dyDescent="0.3">
      <c r="C948" s="75"/>
    </row>
    <row r="949" spans="3:3" x14ac:dyDescent="0.3">
      <c r="C949" s="75"/>
    </row>
    <row r="950" spans="3:3" x14ac:dyDescent="0.3">
      <c r="C950" s="75"/>
    </row>
    <row r="951" spans="3:3" x14ac:dyDescent="0.3">
      <c r="C951" s="75"/>
    </row>
    <row r="952" spans="3:3" x14ac:dyDescent="0.3">
      <c r="C952" s="75"/>
    </row>
    <row r="953" spans="3:3" x14ac:dyDescent="0.3">
      <c r="C953" s="75"/>
    </row>
    <row r="954" spans="3:3" x14ac:dyDescent="0.3">
      <c r="C954" s="75"/>
    </row>
    <row r="955" spans="3:3" x14ac:dyDescent="0.3">
      <c r="C955" s="75"/>
    </row>
    <row r="956" spans="3:3" x14ac:dyDescent="0.3">
      <c r="C956" s="75"/>
    </row>
    <row r="957" spans="3:3" x14ac:dyDescent="0.3">
      <c r="C957" s="75"/>
    </row>
    <row r="958" spans="3:3" x14ac:dyDescent="0.3">
      <c r="C958" s="75"/>
    </row>
    <row r="959" spans="3:3" x14ac:dyDescent="0.3">
      <c r="C959" s="75"/>
    </row>
    <row r="960" spans="3:3" x14ac:dyDescent="0.3">
      <c r="C960" s="75"/>
    </row>
    <row r="961" spans="3:3" x14ac:dyDescent="0.3">
      <c r="C961" s="75"/>
    </row>
    <row r="962" spans="3:3" x14ac:dyDescent="0.3">
      <c r="C962" s="75"/>
    </row>
    <row r="963" spans="3:3" x14ac:dyDescent="0.3">
      <c r="C963" s="75"/>
    </row>
    <row r="964" spans="3:3" x14ac:dyDescent="0.3">
      <c r="C964" s="75"/>
    </row>
    <row r="965" spans="3:3" x14ac:dyDescent="0.3">
      <c r="C965" s="75"/>
    </row>
    <row r="966" spans="3:3" x14ac:dyDescent="0.3">
      <c r="C966" s="75"/>
    </row>
    <row r="967" spans="3:3" x14ac:dyDescent="0.3">
      <c r="C967" s="75"/>
    </row>
    <row r="968" spans="3:3" x14ac:dyDescent="0.3">
      <c r="C968" s="75"/>
    </row>
    <row r="969" spans="3:3" x14ac:dyDescent="0.3">
      <c r="C969" s="75"/>
    </row>
    <row r="970" spans="3:3" x14ac:dyDescent="0.3">
      <c r="C970" s="75"/>
    </row>
    <row r="971" spans="3:3" x14ac:dyDescent="0.3">
      <c r="C971" s="75"/>
    </row>
    <row r="972" spans="3:3" x14ac:dyDescent="0.3">
      <c r="C972" s="75"/>
    </row>
    <row r="973" spans="3:3" x14ac:dyDescent="0.3">
      <c r="C973" s="75"/>
    </row>
    <row r="974" spans="3:3" x14ac:dyDescent="0.3">
      <c r="C974" s="75"/>
    </row>
    <row r="975" spans="3:3" x14ac:dyDescent="0.3">
      <c r="C975" s="75"/>
    </row>
    <row r="976" spans="3:3" x14ac:dyDescent="0.3">
      <c r="C976" s="75"/>
    </row>
    <row r="977" spans="3:3" x14ac:dyDescent="0.3">
      <c r="C977" s="75"/>
    </row>
    <row r="978" spans="3:3" x14ac:dyDescent="0.3">
      <c r="C978" s="75"/>
    </row>
    <row r="979" spans="3:3" x14ac:dyDescent="0.3">
      <c r="C979" s="75"/>
    </row>
    <row r="980" spans="3:3" x14ac:dyDescent="0.3">
      <c r="C980" s="75"/>
    </row>
    <row r="981" spans="3:3" x14ac:dyDescent="0.3">
      <c r="C981" s="75"/>
    </row>
    <row r="982" spans="3:3" x14ac:dyDescent="0.3">
      <c r="C982" s="75"/>
    </row>
    <row r="983" spans="3:3" x14ac:dyDescent="0.3">
      <c r="C983" s="75"/>
    </row>
    <row r="984" spans="3:3" x14ac:dyDescent="0.3">
      <c r="C984" s="75"/>
    </row>
    <row r="985" spans="3:3" x14ac:dyDescent="0.3">
      <c r="C985" s="75"/>
    </row>
    <row r="986" spans="3:3" x14ac:dyDescent="0.3">
      <c r="C986" s="75"/>
    </row>
    <row r="987" spans="3:3" x14ac:dyDescent="0.3">
      <c r="C987" s="75"/>
    </row>
    <row r="988" spans="3:3" x14ac:dyDescent="0.3">
      <c r="C988" s="75"/>
    </row>
    <row r="989" spans="3:3" x14ac:dyDescent="0.3">
      <c r="C989" s="75"/>
    </row>
    <row r="990" spans="3:3" x14ac:dyDescent="0.3">
      <c r="C990" s="75"/>
    </row>
    <row r="991" spans="3:3" x14ac:dyDescent="0.3">
      <c r="C991" s="75"/>
    </row>
    <row r="992" spans="3:3" x14ac:dyDescent="0.3">
      <c r="C992" s="75"/>
    </row>
    <row r="993" spans="3:3" x14ac:dyDescent="0.3">
      <c r="C993" s="75"/>
    </row>
    <row r="994" spans="3:3" x14ac:dyDescent="0.3">
      <c r="C994" s="75"/>
    </row>
    <row r="995" spans="3:3" x14ac:dyDescent="0.3">
      <c r="C995" s="75"/>
    </row>
    <row r="996" spans="3:3" x14ac:dyDescent="0.3">
      <c r="C996" s="75"/>
    </row>
    <row r="997" spans="3:3" x14ac:dyDescent="0.3">
      <c r="C997" s="75"/>
    </row>
    <row r="998" spans="3:3" x14ac:dyDescent="0.3">
      <c r="C998" s="75"/>
    </row>
    <row r="999" spans="3:3" x14ac:dyDescent="0.3">
      <c r="C999" s="75"/>
    </row>
  </sheetData>
  <autoFilter ref="A1:H22" xr:uid="{862AB6E4-929E-4CA8-A82A-84513D3AB1A7}">
    <filterColumn colId="2">
      <filters>
        <filter val="Оборудование"/>
      </filters>
    </filterColumn>
    <filterColumn colId="7">
      <customFilters>
        <customFilter operator="notEqual" val=" "/>
      </customFilters>
    </filterColumn>
    <sortState xmlns:xlrd2="http://schemas.microsoft.com/office/spreadsheetml/2017/richdata2" ref="A5:H22">
      <sortCondition ref="A2:A22"/>
    </sortState>
  </autoFilter>
  <conditionalFormatting sqref="C2:C22">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23:C999">
    <cfRule type="expression" dxfId="48" priority="8">
      <formula>EXACT("Учебные пособия",C23)</formula>
    </cfRule>
    <cfRule type="expression" dxfId="47" priority="9">
      <formula>EXACT("Техника безопасности",C23)</formula>
    </cfRule>
    <cfRule type="expression" dxfId="46" priority="10">
      <formula>EXACT("Охрана труда",C23)</formula>
    </cfRule>
    <cfRule type="expression" dxfId="45" priority="11">
      <formula>EXACT("Программное обеспечение",C23)</formula>
    </cfRule>
    <cfRule type="expression" dxfId="44" priority="12">
      <formula>EXACT("Оборудование IT",C23)</formula>
    </cfRule>
    <cfRule type="expression" dxfId="43" priority="13">
      <formula>EXACT("Мебель",C23)</formula>
    </cfRule>
    <cfRule type="expression" dxfId="42" priority="14">
      <formula>EXACT("Оборудование",C23)</formula>
    </cfRule>
  </conditionalFormatting>
  <conditionalFormatting sqref="G2:G22">
    <cfRule type="colorScale" priority="335">
      <colorScale>
        <cfvo type="min"/>
        <cfvo type="percentile" val="50"/>
        <cfvo type="max"/>
        <color rgb="FFF8696B"/>
        <color rgb="FFFFEB84"/>
        <color rgb="FF63BE7B"/>
      </colorScale>
    </cfRule>
  </conditionalFormatting>
  <conditionalFormatting sqref="H2:H22">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22" xr:uid="{3116E6BD-2D16-4A6F-A5C8-481532240C5E}">
      <formula1>"Базовая часть, Вариативная часть"</formula1>
    </dataValidation>
    <dataValidation allowBlank="1" showErrorMessage="1" sqref="A2:B22" xr:uid="{8B037796-EF4D-4F1D-B6FB-5748329B1C6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21C5D6-C0A4-48B2-947B-39C3BEEBB90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16" activePane="bottomLeft" state="frozen"/>
      <selection activeCell="A2" sqref="A2:E2"/>
      <selection pane="bottomLeft" activeCell="A2" sqref="A2:E2"/>
    </sheetView>
  </sheetViews>
  <sheetFormatPr defaultRowHeight="15.6" x14ac:dyDescent="0.3"/>
  <cols>
    <col min="1" max="1" width="32.6640625" style="78" customWidth="1"/>
    <col min="2" max="2" width="100.6640625" style="42" customWidth="1"/>
    <col min="3" max="3" width="20.44140625" style="80" customWidth="1"/>
    <col min="4" max="4" width="14.44140625" style="80" customWidth="1"/>
    <col min="5" max="5" width="25.6640625" style="80" customWidth="1"/>
    <col min="6" max="6" width="14.33203125" style="80" customWidth="1"/>
    <col min="7" max="7" width="13.88671875" style="5" customWidth="1"/>
    <col min="8" max="8" width="20.88671875" style="5" customWidth="1"/>
    <col min="9" max="16384" width="8.88671875" style="42"/>
  </cols>
  <sheetData>
    <row r="1" spans="1:8" ht="31.2" x14ac:dyDescent="0.3">
      <c r="A1" s="66" t="s">
        <v>1</v>
      </c>
      <c r="B1" s="79" t="s">
        <v>9</v>
      </c>
      <c r="C1" s="68" t="s">
        <v>2</v>
      </c>
      <c r="D1" s="69"/>
      <c r="E1" s="70"/>
      <c r="F1" s="66" t="s">
        <v>7</v>
      </c>
      <c r="G1" s="79" t="s">
        <v>31</v>
      </c>
      <c r="H1" s="66" t="s">
        <v>32</v>
      </c>
    </row>
    <row r="2" spans="1:8" x14ac:dyDescent="0.3">
      <c r="A2" s="67" t="s">
        <v>148</v>
      </c>
      <c r="B2" s="71" t="s">
        <v>149</v>
      </c>
      <c r="C2" s="9" t="s">
        <v>5</v>
      </c>
      <c r="D2" s="72"/>
      <c r="E2" s="72"/>
      <c r="F2" s="72">
        <v>1</v>
      </c>
      <c r="G2" s="5">
        <f t="shared" ref="G2:G25" si="0">COUNTIF($A$2:$A$999,A2)</f>
        <v>1</v>
      </c>
      <c r="H2" s="5" t="s">
        <v>35</v>
      </c>
    </row>
    <row r="3" spans="1:8" ht="31.2" x14ac:dyDescent="0.3">
      <c r="A3" s="67" t="s">
        <v>131</v>
      </c>
      <c r="B3" s="71" t="s">
        <v>132</v>
      </c>
      <c r="C3" s="9" t="s">
        <v>5</v>
      </c>
      <c r="D3" s="72"/>
      <c r="E3" s="72"/>
      <c r="F3" s="72">
        <v>1</v>
      </c>
      <c r="G3" s="5">
        <f t="shared" si="0"/>
        <v>1</v>
      </c>
      <c r="H3" s="5" t="s">
        <v>35</v>
      </c>
    </row>
    <row r="4" spans="1:8" x14ac:dyDescent="0.3">
      <c r="A4" s="67" t="s">
        <v>145</v>
      </c>
      <c r="B4" s="71" t="s">
        <v>146</v>
      </c>
      <c r="C4" s="9" t="s">
        <v>5</v>
      </c>
      <c r="D4" s="72"/>
      <c r="E4" s="72"/>
      <c r="F4" s="72">
        <v>1</v>
      </c>
      <c r="G4" s="5">
        <f t="shared" si="0"/>
        <v>1</v>
      </c>
      <c r="H4" s="5" t="s">
        <v>35</v>
      </c>
    </row>
    <row r="5" spans="1:8" x14ac:dyDescent="0.3">
      <c r="A5" s="67" t="s">
        <v>137</v>
      </c>
      <c r="B5" s="71" t="s">
        <v>152</v>
      </c>
      <c r="C5" s="9" t="s">
        <v>5</v>
      </c>
      <c r="D5" s="72"/>
      <c r="E5" s="72"/>
      <c r="F5" s="72">
        <v>1</v>
      </c>
      <c r="G5" s="5">
        <f t="shared" si="0"/>
        <v>1</v>
      </c>
      <c r="H5" s="5" t="s">
        <v>35</v>
      </c>
    </row>
    <row r="6" spans="1:8" ht="31.2" x14ac:dyDescent="0.3">
      <c r="A6" s="67" t="s">
        <v>307</v>
      </c>
      <c r="B6" s="71" t="s">
        <v>308</v>
      </c>
      <c r="C6" s="9" t="s">
        <v>5</v>
      </c>
      <c r="D6" s="72"/>
      <c r="E6" s="72"/>
      <c r="F6" s="72">
        <v>1</v>
      </c>
      <c r="G6" s="5">
        <f t="shared" si="0"/>
        <v>1</v>
      </c>
      <c r="H6" s="5" t="s">
        <v>35</v>
      </c>
    </row>
    <row r="7" spans="1:8" x14ac:dyDescent="0.3">
      <c r="A7" s="67" t="s">
        <v>305</v>
      </c>
      <c r="B7" s="71" t="s">
        <v>306</v>
      </c>
      <c r="C7" s="9" t="s">
        <v>5</v>
      </c>
      <c r="D7" s="72"/>
      <c r="E7" s="72"/>
      <c r="F7" s="72">
        <v>1</v>
      </c>
      <c r="G7" s="5">
        <f t="shared" si="0"/>
        <v>1</v>
      </c>
      <c r="H7" s="5" t="s">
        <v>35</v>
      </c>
    </row>
    <row r="8" spans="1:8" x14ac:dyDescent="0.3">
      <c r="A8" s="67" t="s">
        <v>222</v>
      </c>
      <c r="B8" s="71" t="s">
        <v>223</v>
      </c>
      <c r="C8" s="9" t="s">
        <v>6</v>
      </c>
      <c r="D8" s="72"/>
      <c r="E8" s="72"/>
      <c r="F8" s="72">
        <v>1</v>
      </c>
      <c r="G8" s="5">
        <f t="shared" si="0"/>
        <v>1</v>
      </c>
      <c r="H8" s="5" t="s">
        <v>35</v>
      </c>
    </row>
    <row r="9" spans="1:8" x14ac:dyDescent="0.3">
      <c r="A9" s="67" t="s">
        <v>27</v>
      </c>
      <c r="B9" s="71" t="s">
        <v>147</v>
      </c>
      <c r="C9" s="9" t="s">
        <v>5</v>
      </c>
      <c r="D9" s="72"/>
      <c r="E9" s="72"/>
      <c r="F9" s="72">
        <v>1</v>
      </c>
      <c r="G9" s="5">
        <f t="shared" si="0"/>
        <v>2</v>
      </c>
      <c r="H9" s="5" t="s">
        <v>35</v>
      </c>
    </row>
    <row r="10" spans="1:8" x14ac:dyDescent="0.3">
      <c r="A10" s="67" t="s">
        <v>27</v>
      </c>
      <c r="B10" s="71" t="s">
        <v>171</v>
      </c>
      <c r="C10" s="9" t="s">
        <v>5</v>
      </c>
      <c r="D10" s="72"/>
      <c r="E10" s="72"/>
      <c r="F10" s="72">
        <v>1</v>
      </c>
      <c r="G10" s="5">
        <f t="shared" si="0"/>
        <v>2</v>
      </c>
      <c r="H10" s="5" t="s">
        <v>35</v>
      </c>
    </row>
    <row r="11" spans="1:8" x14ac:dyDescent="0.3">
      <c r="A11" s="67" t="s">
        <v>26</v>
      </c>
      <c r="B11" s="71" t="s">
        <v>170</v>
      </c>
      <c r="C11" s="9" t="s">
        <v>5</v>
      </c>
      <c r="D11" s="72"/>
      <c r="E11" s="72"/>
      <c r="F11" s="72">
        <v>1</v>
      </c>
      <c r="G11" s="5">
        <f t="shared" si="0"/>
        <v>1</v>
      </c>
      <c r="H11" s="5" t="s">
        <v>35</v>
      </c>
    </row>
    <row r="12" spans="1:8" x14ac:dyDescent="0.3">
      <c r="A12" s="67" t="s">
        <v>133</v>
      </c>
      <c r="B12" s="71" t="s">
        <v>150</v>
      </c>
      <c r="C12" s="9" t="s">
        <v>5</v>
      </c>
      <c r="D12" s="72"/>
      <c r="E12" s="72"/>
      <c r="F12" s="72">
        <v>1</v>
      </c>
      <c r="G12" s="5">
        <f t="shared" si="0"/>
        <v>1</v>
      </c>
      <c r="H12" s="5" t="s">
        <v>35</v>
      </c>
    </row>
    <row r="13" spans="1:8" ht="46.8" x14ac:dyDescent="0.3">
      <c r="A13" s="67" t="s">
        <v>219</v>
      </c>
      <c r="B13" s="71" t="s">
        <v>220</v>
      </c>
      <c r="C13" s="9" t="s">
        <v>5</v>
      </c>
      <c r="D13" s="72"/>
      <c r="E13" s="72"/>
      <c r="F13" s="72">
        <v>1</v>
      </c>
      <c r="G13" s="5">
        <f t="shared" si="0"/>
        <v>1</v>
      </c>
      <c r="H13" s="5" t="s">
        <v>35</v>
      </c>
    </row>
    <row r="14" spans="1:8" ht="46.8" x14ac:dyDescent="0.3">
      <c r="A14" s="67" t="s">
        <v>299</v>
      </c>
      <c r="B14" s="71" t="s">
        <v>300</v>
      </c>
      <c r="C14" s="9" t="s">
        <v>5</v>
      </c>
      <c r="D14" s="72"/>
      <c r="E14" s="72"/>
      <c r="F14" s="72">
        <v>1</v>
      </c>
      <c r="G14" s="5">
        <f t="shared" si="0"/>
        <v>1</v>
      </c>
      <c r="H14" s="5" t="s">
        <v>35</v>
      </c>
    </row>
    <row r="15" spans="1:8" ht="31.2" x14ac:dyDescent="0.3">
      <c r="A15" s="67" t="s">
        <v>173</v>
      </c>
      <c r="B15" s="71" t="s">
        <v>174</v>
      </c>
      <c r="C15" s="9" t="s">
        <v>17</v>
      </c>
      <c r="D15" s="72"/>
      <c r="E15" s="72"/>
      <c r="F15" s="72">
        <v>1</v>
      </c>
      <c r="G15" s="5">
        <f t="shared" si="0"/>
        <v>1</v>
      </c>
      <c r="H15" s="5" t="s">
        <v>35</v>
      </c>
    </row>
    <row r="16" spans="1:8" x14ac:dyDescent="0.3">
      <c r="A16" s="67" t="s">
        <v>135</v>
      </c>
      <c r="B16" s="71" t="s">
        <v>151</v>
      </c>
      <c r="C16" s="9" t="s">
        <v>10</v>
      </c>
      <c r="D16" s="72"/>
      <c r="E16" s="72"/>
      <c r="F16" s="72">
        <v>1</v>
      </c>
      <c r="G16" s="5">
        <f t="shared" si="0"/>
        <v>2</v>
      </c>
      <c r="H16" s="5" t="s">
        <v>35</v>
      </c>
    </row>
    <row r="17" spans="1:8" x14ac:dyDescent="0.3">
      <c r="A17" s="67" t="s">
        <v>135</v>
      </c>
      <c r="B17" s="71" t="s">
        <v>172</v>
      </c>
      <c r="C17" s="9" t="s">
        <v>10</v>
      </c>
      <c r="D17" s="72"/>
      <c r="E17" s="72"/>
      <c r="F17" s="72">
        <v>1</v>
      </c>
      <c r="G17" s="5">
        <f t="shared" si="0"/>
        <v>2</v>
      </c>
      <c r="H17" s="5" t="s">
        <v>35</v>
      </c>
    </row>
    <row r="18" spans="1:8" x14ac:dyDescent="0.3">
      <c r="A18" s="67" t="s">
        <v>301</v>
      </c>
      <c r="B18" s="71" t="s">
        <v>302</v>
      </c>
      <c r="C18" s="9" t="s">
        <v>5</v>
      </c>
      <c r="D18" s="72"/>
      <c r="E18" s="72"/>
      <c r="F18" s="72">
        <v>1</v>
      </c>
      <c r="G18" s="5">
        <f t="shared" si="0"/>
        <v>1</v>
      </c>
      <c r="H18" s="5" t="s">
        <v>35</v>
      </c>
    </row>
    <row r="19" spans="1:8" x14ac:dyDescent="0.3">
      <c r="A19" s="67" t="s">
        <v>224</v>
      </c>
      <c r="B19" s="71" t="s">
        <v>225</v>
      </c>
      <c r="C19" s="9" t="s">
        <v>6</v>
      </c>
      <c r="D19" s="72"/>
      <c r="E19" s="72"/>
      <c r="F19" s="72">
        <v>1</v>
      </c>
      <c r="G19" s="5">
        <f t="shared" si="0"/>
        <v>1</v>
      </c>
      <c r="H19" s="5" t="s">
        <v>35</v>
      </c>
    </row>
    <row r="20" spans="1:8" ht="31.2" x14ac:dyDescent="0.3">
      <c r="A20" s="67" t="s">
        <v>143</v>
      </c>
      <c r="B20" s="71" t="s">
        <v>144</v>
      </c>
      <c r="C20" s="9" t="s">
        <v>6</v>
      </c>
      <c r="D20" s="72"/>
      <c r="E20" s="72"/>
      <c r="F20" s="72">
        <v>1</v>
      </c>
      <c r="G20" s="5">
        <f t="shared" si="0"/>
        <v>2</v>
      </c>
      <c r="H20" s="5" t="s">
        <v>35</v>
      </c>
    </row>
    <row r="21" spans="1:8" ht="31.2" x14ac:dyDescent="0.3">
      <c r="A21" s="67" t="s">
        <v>143</v>
      </c>
      <c r="B21" s="71" t="s">
        <v>144</v>
      </c>
      <c r="C21" s="9" t="s">
        <v>6</v>
      </c>
      <c r="D21" s="72"/>
      <c r="E21" s="72"/>
      <c r="F21" s="72">
        <v>1</v>
      </c>
      <c r="G21" s="5">
        <f t="shared" si="0"/>
        <v>2</v>
      </c>
      <c r="H21" s="5" t="s">
        <v>35</v>
      </c>
    </row>
    <row r="22" spans="1:8" x14ac:dyDescent="0.3">
      <c r="A22" s="67" t="s">
        <v>303</v>
      </c>
      <c r="B22" s="71" t="s">
        <v>304</v>
      </c>
      <c r="C22" s="9" t="s">
        <v>5</v>
      </c>
      <c r="D22" s="72"/>
      <c r="E22" s="72"/>
      <c r="F22" s="72">
        <v>1</v>
      </c>
      <c r="G22" s="5">
        <f t="shared" si="0"/>
        <v>1</v>
      </c>
      <c r="H22" s="5" t="s">
        <v>35</v>
      </c>
    </row>
    <row r="23" spans="1:8" x14ac:dyDescent="0.3">
      <c r="A23" s="67" t="s">
        <v>141</v>
      </c>
      <c r="B23" s="71" t="s">
        <v>142</v>
      </c>
      <c r="C23" s="9" t="s">
        <v>6</v>
      </c>
      <c r="D23" s="72"/>
      <c r="E23" s="72"/>
      <c r="F23" s="72">
        <v>1</v>
      </c>
      <c r="G23" s="5">
        <f t="shared" si="0"/>
        <v>2</v>
      </c>
      <c r="H23" s="5" t="s">
        <v>35</v>
      </c>
    </row>
    <row r="24" spans="1:8" x14ac:dyDescent="0.3">
      <c r="A24" s="67" t="s">
        <v>141</v>
      </c>
      <c r="B24" s="71" t="s">
        <v>142</v>
      </c>
      <c r="C24" s="9" t="s">
        <v>6</v>
      </c>
      <c r="D24" s="72"/>
      <c r="E24" s="72"/>
      <c r="F24" s="72">
        <v>1</v>
      </c>
      <c r="G24" s="5">
        <f t="shared" si="0"/>
        <v>2</v>
      </c>
      <c r="H24" s="5" t="s">
        <v>35</v>
      </c>
    </row>
    <row r="25" spans="1:8" ht="93.6" x14ac:dyDescent="0.3">
      <c r="A25" s="67" t="s">
        <v>311</v>
      </c>
      <c r="B25" s="71" t="s">
        <v>153</v>
      </c>
      <c r="C25" s="9" t="s">
        <v>80</v>
      </c>
      <c r="D25" s="72"/>
      <c r="E25" s="72"/>
      <c r="F25" s="72">
        <v>1</v>
      </c>
      <c r="G25" s="5">
        <f t="shared" si="0"/>
        <v>1</v>
      </c>
      <c r="H25" s="5" t="s">
        <v>35</v>
      </c>
    </row>
    <row r="26" spans="1:8" x14ac:dyDescent="0.3">
      <c r="C26" s="75"/>
    </row>
    <row r="27" spans="1:8" x14ac:dyDescent="0.3">
      <c r="C27" s="75"/>
    </row>
    <row r="28" spans="1:8" x14ac:dyDescent="0.3">
      <c r="C28" s="75"/>
    </row>
    <row r="29" spans="1:8" x14ac:dyDescent="0.3">
      <c r="C29" s="75"/>
    </row>
    <row r="30" spans="1:8" x14ac:dyDescent="0.3">
      <c r="C30" s="75"/>
    </row>
    <row r="31" spans="1:8" x14ac:dyDescent="0.3">
      <c r="C31" s="75"/>
    </row>
    <row r="32" spans="1:8" x14ac:dyDescent="0.3">
      <c r="C32" s="75"/>
    </row>
    <row r="33" spans="3:3" x14ac:dyDescent="0.3">
      <c r="C33" s="75"/>
    </row>
    <row r="34" spans="3:3" x14ac:dyDescent="0.3">
      <c r="C34" s="75"/>
    </row>
    <row r="35" spans="3:3" x14ac:dyDescent="0.3">
      <c r="C35" s="75"/>
    </row>
    <row r="36" spans="3:3" x14ac:dyDescent="0.3">
      <c r="C36" s="75"/>
    </row>
    <row r="37" spans="3:3" x14ac:dyDescent="0.3">
      <c r="C37" s="75"/>
    </row>
    <row r="38" spans="3:3" x14ac:dyDescent="0.3">
      <c r="C38" s="75"/>
    </row>
    <row r="39" spans="3:3" x14ac:dyDescent="0.3">
      <c r="C39" s="75"/>
    </row>
    <row r="40" spans="3:3" x14ac:dyDescent="0.3">
      <c r="C40" s="75"/>
    </row>
    <row r="41" spans="3:3" x14ac:dyDescent="0.3">
      <c r="C41" s="75"/>
    </row>
    <row r="42" spans="3:3" x14ac:dyDescent="0.3">
      <c r="C42" s="75"/>
    </row>
    <row r="43" spans="3:3" x14ac:dyDescent="0.3">
      <c r="C43" s="75"/>
    </row>
    <row r="44" spans="3:3" x14ac:dyDescent="0.3">
      <c r="C44" s="75"/>
    </row>
    <row r="45" spans="3:3" x14ac:dyDescent="0.3">
      <c r="C45" s="75"/>
    </row>
    <row r="46" spans="3:3" x14ac:dyDescent="0.3">
      <c r="C46" s="75"/>
    </row>
    <row r="47" spans="3:3" x14ac:dyDescent="0.3">
      <c r="C47" s="75"/>
    </row>
    <row r="48" spans="3:3" x14ac:dyDescent="0.3">
      <c r="C48" s="75"/>
    </row>
    <row r="49" spans="3:3" x14ac:dyDescent="0.3">
      <c r="C49" s="75"/>
    </row>
    <row r="50" spans="3:3" x14ac:dyDescent="0.3">
      <c r="C50" s="75"/>
    </row>
    <row r="51" spans="3:3" x14ac:dyDescent="0.3">
      <c r="C51" s="75"/>
    </row>
    <row r="52" spans="3:3" x14ac:dyDescent="0.3">
      <c r="C52" s="75"/>
    </row>
    <row r="53" spans="3:3" x14ac:dyDescent="0.3">
      <c r="C53" s="75"/>
    </row>
    <row r="54" spans="3:3" x14ac:dyDescent="0.3">
      <c r="C54" s="75"/>
    </row>
    <row r="55" spans="3:3" x14ac:dyDescent="0.3">
      <c r="C55" s="75"/>
    </row>
    <row r="56" spans="3:3" x14ac:dyDescent="0.3">
      <c r="C56" s="75"/>
    </row>
    <row r="57" spans="3:3" x14ac:dyDescent="0.3">
      <c r="C57" s="75"/>
    </row>
    <row r="58" spans="3:3" x14ac:dyDescent="0.3">
      <c r="C58" s="75"/>
    </row>
    <row r="59" spans="3:3" x14ac:dyDescent="0.3">
      <c r="C59" s="75"/>
    </row>
    <row r="60" spans="3:3" x14ac:dyDescent="0.3">
      <c r="C60" s="75"/>
    </row>
    <row r="61" spans="3:3" x14ac:dyDescent="0.3">
      <c r="C61" s="75"/>
    </row>
    <row r="62" spans="3:3" x14ac:dyDescent="0.3">
      <c r="C62" s="75"/>
    </row>
    <row r="63" spans="3:3" x14ac:dyDescent="0.3">
      <c r="C63" s="75"/>
    </row>
    <row r="64" spans="3:3" x14ac:dyDescent="0.3">
      <c r="C64" s="75"/>
    </row>
    <row r="65" spans="3:3" x14ac:dyDescent="0.3">
      <c r="C65" s="75"/>
    </row>
    <row r="66" spans="3:3" x14ac:dyDescent="0.3">
      <c r="C66" s="75"/>
    </row>
    <row r="67" spans="3:3" x14ac:dyDescent="0.3">
      <c r="C67" s="75"/>
    </row>
    <row r="68" spans="3:3" x14ac:dyDescent="0.3">
      <c r="C68" s="75"/>
    </row>
    <row r="69" spans="3:3" x14ac:dyDescent="0.3">
      <c r="C69" s="75"/>
    </row>
    <row r="70" spans="3:3" x14ac:dyDescent="0.3">
      <c r="C70" s="75"/>
    </row>
    <row r="71" spans="3:3" x14ac:dyDescent="0.3">
      <c r="C71" s="75"/>
    </row>
    <row r="72" spans="3:3" x14ac:dyDescent="0.3">
      <c r="C72" s="75"/>
    </row>
    <row r="73" spans="3:3" x14ac:dyDescent="0.3">
      <c r="C73" s="75"/>
    </row>
    <row r="74" spans="3:3" x14ac:dyDescent="0.3">
      <c r="C74" s="75"/>
    </row>
    <row r="75" spans="3:3" x14ac:dyDescent="0.3">
      <c r="C75" s="75"/>
    </row>
    <row r="76" spans="3:3" x14ac:dyDescent="0.3">
      <c r="C76" s="75"/>
    </row>
    <row r="77" spans="3:3" x14ac:dyDescent="0.3">
      <c r="C77" s="75"/>
    </row>
    <row r="78" spans="3:3" x14ac:dyDescent="0.3">
      <c r="C78" s="75"/>
    </row>
    <row r="79" spans="3:3" x14ac:dyDescent="0.3">
      <c r="C79" s="75"/>
    </row>
    <row r="80" spans="3:3" x14ac:dyDescent="0.3">
      <c r="C80" s="75"/>
    </row>
    <row r="81" spans="3:3" x14ac:dyDescent="0.3">
      <c r="C81" s="75"/>
    </row>
    <row r="82" spans="3:3" x14ac:dyDescent="0.3">
      <c r="C82" s="75"/>
    </row>
    <row r="83" spans="3:3" x14ac:dyDescent="0.3">
      <c r="C83" s="75"/>
    </row>
    <row r="84" spans="3:3" x14ac:dyDescent="0.3">
      <c r="C84" s="75"/>
    </row>
    <row r="85" spans="3:3" x14ac:dyDescent="0.3">
      <c r="C85" s="75"/>
    </row>
    <row r="86" spans="3:3" x14ac:dyDescent="0.3">
      <c r="C86" s="75"/>
    </row>
    <row r="87" spans="3:3" x14ac:dyDescent="0.3">
      <c r="C87" s="75"/>
    </row>
    <row r="88" spans="3:3" x14ac:dyDescent="0.3">
      <c r="C88" s="75"/>
    </row>
    <row r="89" spans="3:3" x14ac:dyDescent="0.3">
      <c r="C89" s="75"/>
    </row>
    <row r="90" spans="3:3" x14ac:dyDescent="0.3">
      <c r="C90" s="75"/>
    </row>
    <row r="91" spans="3:3" x14ac:dyDescent="0.3">
      <c r="C91" s="75"/>
    </row>
    <row r="92" spans="3:3" x14ac:dyDescent="0.3">
      <c r="C92" s="75"/>
    </row>
    <row r="93" spans="3:3" x14ac:dyDescent="0.3">
      <c r="C93" s="75"/>
    </row>
    <row r="94" spans="3:3" x14ac:dyDescent="0.3">
      <c r="C94" s="75"/>
    </row>
    <row r="95" spans="3:3" x14ac:dyDescent="0.3">
      <c r="C95" s="75"/>
    </row>
    <row r="96" spans="3:3" x14ac:dyDescent="0.3">
      <c r="C96" s="75"/>
    </row>
    <row r="97" spans="3:3" x14ac:dyDescent="0.3">
      <c r="C97" s="75"/>
    </row>
    <row r="98" spans="3:3" x14ac:dyDescent="0.3">
      <c r="C98" s="75"/>
    </row>
    <row r="99" spans="3:3" x14ac:dyDescent="0.3">
      <c r="C99" s="75"/>
    </row>
    <row r="100" spans="3:3" x14ac:dyDescent="0.3">
      <c r="C100" s="75"/>
    </row>
    <row r="101" spans="3:3" x14ac:dyDescent="0.3">
      <c r="C101" s="75"/>
    </row>
    <row r="102" spans="3:3" x14ac:dyDescent="0.3">
      <c r="C102" s="75"/>
    </row>
    <row r="103" spans="3:3" x14ac:dyDescent="0.3">
      <c r="C103" s="75"/>
    </row>
    <row r="104" spans="3:3" x14ac:dyDescent="0.3">
      <c r="C104" s="75"/>
    </row>
    <row r="105" spans="3:3" x14ac:dyDescent="0.3">
      <c r="C105" s="75"/>
    </row>
    <row r="106" spans="3:3" x14ac:dyDescent="0.3">
      <c r="C106" s="75"/>
    </row>
    <row r="107" spans="3:3" x14ac:dyDescent="0.3">
      <c r="C107" s="75"/>
    </row>
    <row r="108" spans="3:3" x14ac:dyDescent="0.3">
      <c r="C108" s="75"/>
    </row>
    <row r="109" spans="3:3" x14ac:dyDescent="0.3">
      <c r="C109" s="75"/>
    </row>
    <row r="110" spans="3:3" x14ac:dyDescent="0.3">
      <c r="C110" s="75"/>
    </row>
    <row r="111" spans="3:3" x14ac:dyDescent="0.3">
      <c r="C111" s="75"/>
    </row>
    <row r="112" spans="3:3" x14ac:dyDescent="0.3">
      <c r="C112" s="75"/>
    </row>
    <row r="113" spans="3:3" x14ac:dyDescent="0.3">
      <c r="C113" s="75"/>
    </row>
    <row r="114" spans="3:3" x14ac:dyDescent="0.3">
      <c r="C114" s="75"/>
    </row>
    <row r="115" spans="3:3" x14ac:dyDescent="0.3">
      <c r="C115" s="75"/>
    </row>
    <row r="116" spans="3:3" x14ac:dyDescent="0.3">
      <c r="C116" s="75"/>
    </row>
    <row r="117" spans="3:3" x14ac:dyDescent="0.3">
      <c r="C117" s="75"/>
    </row>
    <row r="118" spans="3:3" x14ac:dyDescent="0.3">
      <c r="C118" s="75"/>
    </row>
    <row r="119" spans="3:3" x14ac:dyDescent="0.3">
      <c r="C119" s="75"/>
    </row>
    <row r="120" spans="3:3" x14ac:dyDescent="0.3">
      <c r="C120" s="75"/>
    </row>
    <row r="121" spans="3:3" x14ac:dyDescent="0.3">
      <c r="C121" s="75"/>
    </row>
    <row r="122" spans="3:3" x14ac:dyDescent="0.3">
      <c r="C122" s="75"/>
    </row>
    <row r="123" spans="3:3" x14ac:dyDescent="0.3">
      <c r="C123" s="75"/>
    </row>
    <row r="124" spans="3:3" x14ac:dyDescent="0.3">
      <c r="C124" s="75"/>
    </row>
    <row r="125" spans="3:3" x14ac:dyDescent="0.3">
      <c r="C125" s="75"/>
    </row>
    <row r="126" spans="3:3" x14ac:dyDescent="0.3">
      <c r="C126" s="75"/>
    </row>
    <row r="127" spans="3:3" x14ac:dyDescent="0.3">
      <c r="C127" s="75"/>
    </row>
    <row r="128" spans="3:3" x14ac:dyDescent="0.3">
      <c r="C128" s="75"/>
    </row>
    <row r="129" spans="3:3" x14ac:dyDescent="0.3">
      <c r="C129" s="75"/>
    </row>
    <row r="130" spans="3:3" x14ac:dyDescent="0.3">
      <c r="C130" s="75"/>
    </row>
    <row r="131" spans="3:3" x14ac:dyDescent="0.3">
      <c r="C131" s="75"/>
    </row>
    <row r="132" spans="3:3" x14ac:dyDescent="0.3">
      <c r="C132" s="75"/>
    </row>
    <row r="133" spans="3:3" x14ac:dyDescent="0.3">
      <c r="C133" s="75"/>
    </row>
    <row r="134" spans="3:3" x14ac:dyDescent="0.3">
      <c r="C134" s="75"/>
    </row>
    <row r="135" spans="3:3" x14ac:dyDescent="0.3">
      <c r="C135" s="75"/>
    </row>
    <row r="136" spans="3:3" x14ac:dyDescent="0.3">
      <c r="C136" s="75"/>
    </row>
    <row r="137" spans="3:3" x14ac:dyDescent="0.3">
      <c r="C137" s="75"/>
    </row>
    <row r="138" spans="3:3" x14ac:dyDescent="0.3">
      <c r="C138" s="75"/>
    </row>
    <row r="139" spans="3:3" x14ac:dyDescent="0.3">
      <c r="C139" s="75"/>
    </row>
    <row r="140" spans="3:3" x14ac:dyDescent="0.3">
      <c r="C140" s="75"/>
    </row>
    <row r="141" spans="3:3" x14ac:dyDescent="0.3">
      <c r="C141" s="75"/>
    </row>
    <row r="142" spans="3:3" x14ac:dyDescent="0.3">
      <c r="C142" s="75"/>
    </row>
    <row r="143" spans="3:3" x14ac:dyDescent="0.3">
      <c r="C143" s="75"/>
    </row>
    <row r="144" spans="3:3" x14ac:dyDescent="0.3">
      <c r="C144" s="75"/>
    </row>
    <row r="145" spans="3:3" x14ac:dyDescent="0.3">
      <c r="C145" s="75"/>
    </row>
    <row r="146" spans="3:3" x14ac:dyDescent="0.3">
      <c r="C146" s="75"/>
    </row>
    <row r="147" spans="3:3" x14ac:dyDescent="0.3">
      <c r="C147" s="75"/>
    </row>
    <row r="148" spans="3:3" x14ac:dyDescent="0.3">
      <c r="C148" s="75"/>
    </row>
    <row r="149" spans="3:3" x14ac:dyDescent="0.3">
      <c r="C149" s="75"/>
    </row>
    <row r="150" spans="3:3" x14ac:dyDescent="0.3">
      <c r="C150" s="75"/>
    </row>
    <row r="151" spans="3:3" x14ac:dyDescent="0.3">
      <c r="C151" s="75"/>
    </row>
    <row r="152" spans="3:3" x14ac:dyDescent="0.3">
      <c r="C152" s="75"/>
    </row>
    <row r="153" spans="3:3" x14ac:dyDescent="0.3">
      <c r="C153" s="75"/>
    </row>
    <row r="154" spans="3:3" x14ac:dyDescent="0.3">
      <c r="C154" s="75"/>
    </row>
    <row r="155" spans="3:3" x14ac:dyDescent="0.3">
      <c r="C155" s="75"/>
    </row>
    <row r="156" spans="3:3" x14ac:dyDescent="0.3">
      <c r="C156" s="75"/>
    </row>
    <row r="157" spans="3:3" x14ac:dyDescent="0.3">
      <c r="C157" s="75"/>
    </row>
    <row r="158" spans="3:3" x14ac:dyDescent="0.3">
      <c r="C158" s="75"/>
    </row>
    <row r="159" spans="3:3" x14ac:dyDescent="0.3">
      <c r="C159" s="75"/>
    </row>
    <row r="160" spans="3:3" x14ac:dyDescent="0.3">
      <c r="C160" s="75"/>
    </row>
    <row r="161" spans="3:3" x14ac:dyDescent="0.3">
      <c r="C161" s="75"/>
    </row>
    <row r="162" spans="3:3" x14ac:dyDescent="0.3">
      <c r="C162" s="75"/>
    </row>
    <row r="163" spans="3:3" x14ac:dyDescent="0.3">
      <c r="C163" s="75"/>
    </row>
    <row r="164" spans="3:3" x14ac:dyDescent="0.3">
      <c r="C164" s="75"/>
    </row>
    <row r="165" spans="3:3" x14ac:dyDescent="0.3">
      <c r="C165" s="75"/>
    </row>
    <row r="166" spans="3:3" x14ac:dyDescent="0.3">
      <c r="C166" s="75"/>
    </row>
    <row r="167" spans="3:3" x14ac:dyDescent="0.3">
      <c r="C167" s="75"/>
    </row>
    <row r="168" spans="3:3" x14ac:dyDescent="0.3">
      <c r="C168" s="75"/>
    </row>
    <row r="169" spans="3:3" x14ac:dyDescent="0.3">
      <c r="C169" s="75"/>
    </row>
    <row r="170" spans="3:3" x14ac:dyDescent="0.3">
      <c r="C170" s="75"/>
    </row>
    <row r="171" spans="3:3" x14ac:dyDescent="0.3">
      <c r="C171" s="75"/>
    </row>
    <row r="172" spans="3:3" x14ac:dyDescent="0.3">
      <c r="C172" s="75"/>
    </row>
    <row r="173" spans="3:3" x14ac:dyDescent="0.3">
      <c r="C173" s="75"/>
    </row>
    <row r="174" spans="3:3" x14ac:dyDescent="0.3">
      <c r="C174" s="75"/>
    </row>
    <row r="175" spans="3:3" x14ac:dyDescent="0.3">
      <c r="C175" s="75"/>
    </row>
    <row r="176" spans="3:3" x14ac:dyDescent="0.3">
      <c r="C176" s="75"/>
    </row>
    <row r="177" spans="3:3" x14ac:dyDescent="0.3">
      <c r="C177" s="75"/>
    </row>
    <row r="178" spans="3:3" x14ac:dyDescent="0.3">
      <c r="C178" s="75"/>
    </row>
    <row r="179" spans="3:3" x14ac:dyDescent="0.3">
      <c r="C179" s="75"/>
    </row>
    <row r="180" spans="3:3" x14ac:dyDescent="0.3">
      <c r="C180" s="75"/>
    </row>
    <row r="181" spans="3:3" x14ac:dyDescent="0.3">
      <c r="C181" s="75"/>
    </row>
    <row r="182" spans="3:3" x14ac:dyDescent="0.3">
      <c r="C182" s="75"/>
    </row>
    <row r="183" spans="3:3" x14ac:dyDescent="0.3">
      <c r="C183" s="75"/>
    </row>
    <row r="184" spans="3:3" x14ac:dyDescent="0.3">
      <c r="C184" s="75"/>
    </row>
    <row r="185" spans="3:3" x14ac:dyDescent="0.3">
      <c r="C185" s="75"/>
    </row>
    <row r="186" spans="3:3" x14ac:dyDescent="0.3">
      <c r="C186" s="75"/>
    </row>
    <row r="187" spans="3:3" x14ac:dyDescent="0.3">
      <c r="C187" s="75"/>
    </row>
    <row r="188" spans="3:3" x14ac:dyDescent="0.3">
      <c r="C188" s="75"/>
    </row>
    <row r="189" spans="3:3" x14ac:dyDescent="0.3">
      <c r="C189" s="75"/>
    </row>
    <row r="190" spans="3:3" x14ac:dyDescent="0.3">
      <c r="C190" s="75"/>
    </row>
    <row r="191" spans="3:3" x14ac:dyDescent="0.3">
      <c r="C191" s="75"/>
    </row>
    <row r="192" spans="3:3" x14ac:dyDescent="0.3">
      <c r="C192" s="75"/>
    </row>
    <row r="193" spans="3:3" x14ac:dyDescent="0.3">
      <c r="C193" s="75"/>
    </row>
    <row r="194" spans="3:3" x14ac:dyDescent="0.3">
      <c r="C194" s="75"/>
    </row>
    <row r="195" spans="3:3" x14ac:dyDescent="0.3">
      <c r="C195" s="75"/>
    </row>
    <row r="196" spans="3:3" x14ac:dyDescent="0.3">
      <c r="C196" s="75"/>
    </row>
    <row r="197" spans="3:3" x14ac:dyDescent="0.3">
      <c r="C197" s="75"/>
    </row>
    <row r="198" spans="3:3" x14ac:dyDescent="0.3">
      <c r="C198" s="75"/>
    </row>
    <row r="199" spans="3:3" x14ac:dyDescent="0.3">
      <c r="C199" s="75"/>
    </row>
    <row r="200" spans="3:3" x14ac:dyDescent="0.3">
      <c r="C200" s="75"/>
    </row>
    <row r="201" spans="3:3" x14ac:dyDescent="0.3">
      <c r="C201" s="75"/>
    </row>
    <row r="202" spans="3:3" x14ac:dyDescent="0.3">
      <c r="C202" s="75"/>
    </row>
    <row r="203" spans="3:3" x14ac:dyDescent="0.3">
      <c r="C203" s="75"/>
    </row>
    <row r="204" spans="3:3" x14ac:dyDescent="0.3">
      <c r="C204" s="75"/>
    </row>
    <row r="205" spans="3:3" x14ac:dyDescent="0.3">
      <c r="C205" s="75"/>
    </row>
    <row r="206" spans="3:3" x14ac:dyDescent="0.3">
      <c r="C206" s="75"/>
    </row>
    <row r="207" spans="3:3" x14ac:dyDescent="0.3">
      <c r="C207" s="75"/>
    </row>
    <row r="208" spans="3:3" x14ac:dyDescent="0.3">
      <c r="C208" s="75"/>
    </row>
    <row r="209" spans="3:3" x14ac:dyDescent="0.3">
      <c r="C209" s="75"/>
    </row>
    <row r="210" spans="3:3" x14ac:dyDescent="0.3">
      <c r="C210" s="75"/>
    </row>
    <row r="211" spans="3:3" x14ac:dyDescent="0.3">
      <c r="C211" s="75"/>
    </row>
    <row r="212" spans="3:3" x14ac:dyDescent="0.3">
      <c r="C212" s="75"/>
    </row>
    <row r="213" spans="3:3" x14ac:dyDescent="0.3">
      <c r="C213" s="75"/>
    </row>
    <row r="214" spans="3:3" x14ac:dyDescent="0.3">
      <c r="C214" s="75"/>
    </row>
    <row r="215" spans="3:3" x14ac:dyDescent="0.3">
      <c r="C215" s="75"/>
    </row>
    <row r="216" spans="3:3" x14ac:dyDescent="0.3">
      <c r="C216" s="75"/>
    </row>
    <row r="217" spans="3:3" x14ac:dyDescent="0.3">
      <c r="C217" s="75"/>
    </row>
    <row r="218" spans="3:3" x14ac:dyDescent="0.3">
      <c r="C218" s="75"/>
    </row>
    <row r="219" spans="3:3" x14ac:dyDescent="0.3">
      <c r="C219" s="75"/>
    </row>
    <row r="220" spans="3:3" x14ac:dyDescent="0.3">
      <c r="C220" s="75"/>
    </row>
    <row r="221" spans="3:3" x14ac:dyDescent="0.3">
      <c r="C221" s="75"/>
    </row>
    <row r="222" spans="3:3" x14ac:dyDescent="0.3">
      <c r="C222" s="75"/>
    </row>
    <row r="223" spans="3:3" x14ac:dyDescent="0.3">
      <c r="C223" s="75"/>
    </row>
    <row r="224" spans="3:3" x14ac:dyDescent="0.3">
      <c r="C224" s="75"/>
    </row>
    <row r="225" spans="3:3" x14ac:dyDescent="0.3">
      <c r="C225" s="75"/>
    </row>
    <row r="226" spans="3:3" x14ac:dyDescent="0.3">
      <c r="C226" s="75"/>
    </row>
    <row r="227" spans="3:3" x14ac:dyDescent="0.3">
      <c r="C227" s="75"/>
    </row>
    <row r="228" spans="3:3" x14ac:dyDescent="0.3">
      <c r="C228" s="75"/>
    </row>
    <row r="229" spans="3:3" x14ac:dyDescent="0.3">
      <c r="C229" s="75"/>
    </row>
    <row r="230" spans="3:3" x14ac:dyDescent="0.3">
      <c r="C230" s="75"/>
    </row>
    <row r="231" spans="3:3" x14ac:dyDescent="0.3">
      <c r="C231" s="75"/>
    </row>
    <row r="232" spans="3:3" x14ac:dyDescent="0.3">
      <c r="C232" s="75"/>
    </row>
    <row r="233" spans="3:3" x14ac:dyDescent="0.3">
      <c r="C233" s="75"/>
    </row>
    <row r="234" spans="3:3" x14ac:dyDescent="0.3">
      <c r="C234" s="75"/>
    </row>
    <row r="235" spans="3:3" x14ac:dyDescent="0.3">
      <c r="C235" s="75"/>
    </row>
    <row r="236" spans="3:3" x14ac:dyDescent="0.3">
      <c r="C236" s="75"/>
    </row>
    <row r="237" spans="3:3" x14ac:dyDescent="0.3">
      <c r="C237" s="75"/>
    </row>
    <row r="238" spans="3:3" x14ac:dyDescent="0.3">
      <c r="C238" s="75"/>
    </row>
    <row r="239" spans="3:3" x14ac:dyDescent="0.3">
      <c r="C239" s="75"/>
    </row>
    <row r="240" spans="3:3" x14ac:dyDescent="0.3">
      <c r="C240" s="75"/>
    </row>
    <row r="241" spans="3:3" x14ac:dyDescent="0.3">
      <c r="C241" s="75"/>
    </row>
    <row r="242" spans="3:3" x14ac:dyDescent="0.3">
      <c r="C242" s="75"/>
    </row>
    <row r="243" spans="3:3" x14ac:dyDescent="0.3">
      <c r="C243" s="75"/>
    </row>
    <row r="244" spans="3:3" x14ac:dyDescent="0.3">
      <c r="C244" s="75"/>
    </row>
    <row r="245" spans="3:3" x14ac:dyDescent="0.3">
      <c r="C245" s="75"/>
    </row>
    <row r="246" spans="3:3" x14ac:dyDescent="0.3">
      <c r="C246" s="75"/>
    </row>
    <row r="247" spans="3:3" x14ac:dyDescent="0.3">
      <c r="C247" s="75"/>
    </row>
    <row r="248" spans="3:3" x14ac:dyDescent="0.3">
      <c r="C248" s="75"/>
    </row>
    <row r="249" spans="3:3" x14ac:dyDescent="0.3">
      <c r="C249" s="75"/>
    </row>
    <row r="250" spans="3:3" x14ac:dyDescent="0.3">
      <c r="C250" s="75"/>
    </row>
    <row r="251" spans="3:3" x14ac:dyDescent="0.3">
      <c r="C251" s="75"/>
    </row>
    <row r="252" spans="3:3" x14ac:dyDescent="0.3">
      <c r="C252" s="75"/>
    </row>
    <row r="253" spans="3:3" x14ac:dyDescent="0.3">
      <c r="C253" s="75"/>
    </row>
    <row r="254" spans="3:3" x14ac:dyDescent="0.3">
      <c r="C254" s="75"/>
    </row>
    <row r="255" spans="3:3" x14ac:dyDescent="0.3">
      <c r="C255" s="75"/>
    </row>
    <row r="256" spans="3:3" x14ac:dyDescent="0.3">
      <c r="C256" s="75"/>
    </row>
    <row r="257" spans="3:3" x14ac:dyDescent="0.3">
      <c r="C257" s="75"/>
    </row>
    <row r="258" spans="3:3" x14ac:dyDescent="0.3">
      <c r="C258" s="75"/>
    </row>
    <row r="259" spans="3:3" x14ac:dyDescent="0.3">
      <c r="C259" s="75"/>
    </row>
    <row r="260" spans="3:3" x14ac:dyDescent="0.3">
      <c r="C260" s="75"/>
    </row>
    <row r="261" spans="3:3" x14ac:dyDescent="0.3">
      <c r="C261" s="75"/>
    </row>
    <row r="262" spans="3:3" x14ac:dyDescent="0.3">
      <c r="C262" s="75"/>
    </row>
    <row r="263" spans="3:3" x14ac:dyDescent="0.3">
      <c r="C263" s="75"/>
    </row>
    <row r="264" spans="3:3" x14ac:dyDescent="0.3">
      <c r="C264" s="75"/>
    </row>
    <row r="265" spans="3:3" x14ac:dyDescent="0.3">
      <c r="C265" s="75"/>
    </row>
    <row r="266" spans="3:3" x14ac:dyDescent="0.3">
      <c r="C266" s="75"/>
    </row>
    <row r="267" spans="3:3" x14ac:dyDescent="0.3">
      <c r="C267" s="75"/>
    </row>
    <row r="268" spans="3:3" x14ac:dyDescent="0.3">
      <c r="C268" s="75"/>
    </row>
    <row r="269" spans="3:3" x14ac:dyDescent="0.3">
      <c r="C269" s="75"/>
    </row>
    <row r="270" spans="3:3" x14ac:dyDescent="0.3">
      <c r="C270" s="75"/>
    </row>
    <row r="271" spans="3:3" x14ac:dyDescent="0.3">
      <c r="C271" s="75"/>
    </row>
    <row r="272" spans="3:3" x14ac:dyDescent="0.3">
      <c r="C272" s="75"/>
    </row>
    <row r="273" spans="3:3" x14ac:dyDescent="0.3">
      <c r="C273" s="75"/>
    </row>
    <row r="274" spans="3:3" x14ac:dyDescent="0.3">
      <c r="C274" s="75"/>
    </row>
    <row r="275" spans="3:3" x14ac:dyDescent="0.3">
      <c r="C275" s="75"/>
    </row>
    <row r="276" spans="3:3" x14ac:dyDescent="0.3">
      <c r="C276" s="75"/>
    </row>
    <row r="277" spans="3:3" x14ac:dyDescent="0.3">
      <c r="C277" s="75"/>
    </row>
    <row r="278" spans="3:3" x14ac:dyDescent="0.3">
      <c r="C278" s="75"/>
    </row>
    <row r="279" spans="3:3" x14ac:dyDescent="0.3">
      <c r="C279" s="75"/>
    </row>
    <row r="280" spans="3:3" x14ac:dyDescent="0.3">
      <c r="C280" s="75"/>
    </row>
    <row r="281" spans="3:3" x14ac:dyDescent="0.3">
      <c r="C281" s="75"/>
    </row>
    <row r="282" spans="3:3" x14ac:dyDescent="0.3">
      <c r="C282" s="75"/>
    </row>
    <row r="283" spans="3:3" x14ac:dyDescent="0.3">
      <c r="C283" s="75"/>
    </row>
    <row r="284" spans="3:3" x14ac:dyDescent="0.3">
      <c r="C284" s="75"/>
    </row>
    <row r="285" spans="3:3" x14ac:dyDescent="0.3">
      <c r="C285" s="75"/>
    </row>
    <row r="286" spans="3:3" x14ac:dyDescent="0.3">
      <c r="C286" s="75"/>
    </row>
    <row r="287" spans="3:3" x14ac:dyDescent="0.3">
      <c r="C287" s="75"/>
    </row>
    <row r="288" spans="3:3" x14ac:dyDescent="0.3">
      <c r="C288" s="75"/>
    </row>
    <row r="289" spans="3:3" x14ac:dyDescent="0.3">
      <c r="C289" s="75"/>
    </row>
    <row r="290" spans="3:3" x14ac:dyDescent="0.3">
      <c r="C290" s="75"/>
    </row>
    <row r="291" spans="3:3" x14ac:dyDescent="0.3">
      <c r="C291" s="75"/>
    </row>
    <row r="292" spans="3:3" x14ac:dyDescent="0.3">
      <c r="C292" s="75"/>
    </row>
    <row r="293" spans="3:3" x14ac:dyDescent="0.3">
      <c r="C293" s="75"/>
    </row>
    <row r="294" spans="3:3" x14ac:dyDescent="0.3">
      <c r="C294" s="75"/>
    </row>
    <row r="295" spans="3:3" x14ac:dyDescent="0.3">
      <c r="C295" s="75"/>
    </row>
    <row r="296" spans="3:3" x14ac:dyDescent="0.3">
      <c r="C296" s="75"/>
    </row>
    <row r="297" spans="3:3" x14ac:dyDescent="0.3">
      <c r="C297" s="75"/>
    </row>
    <row r="298" spans="3:3" x14ac:dyDescent="0.3">
      <c r="C298" s="75"/>
    </row>
    <row r="299" spans="3:3" x14ac:dyDescent="0.3">
      <c r="C299" s="75"/>
    </row>
    <row r="300" spans="3:3" x14ac:dyDescent="0.3">
      <c r="C300" s="75"/>
    </row>
    <row r="301" spans="3:3" x14ac:dyDescent="0.3">
      <c r="C301" s="75"/>
    </row>
    <row r="302" spans="3:3" x14ac:dyDescent="0.3">
      <c r="C302" s="75"/>
    </row>
    <row r="303" spans="3:3" x14ac:dyDescent="0.3">
      <c r="C303" s="75"/>
    </row>
    <row r="304" spans="3:3" x14ac:dyDescent="0.3">
      <c r="C304" s="75"/>
    </row>
    <row r="305" spans="3:3" x14ac:dyDescent="0.3">
      <c r="C305" s="75"/>
    </row>
    <row r="306" spans="3:3" x14ac:dyDescent="0.3">
      <c r="C306" s="75"/>
    </row>
    <row r="307" spans="3:3" x14ac:dyDescent="0.3">
      <c r="C307" s="75"/>
    </row>
    <row r="308" spans="3:3" x14ac:dyDescent="0.3">
      <c r="C308" s="75"/>
    </row>
    <row r="309" spans="3:3" x14ac:dyDescent="0.3">
      <c r="C309" s="75"/>
    </row>
    <row r="310" spans="3:3" x14ac:dyDescent="0.3">
      <c r="C310" s="75"/>
    </row>
    <row r="311" spans="3:3" x14ac:dyDescent="0.3">
      <c r="C311" s="75"/>
    </row>
    <row r="312" spans="3:3" x14ac:dyDescent="0.3">
      <c r="C312" s="75"/>
    </row>
    <row r="313" spans="3:3" x14ac:dyDescent="0.3">
      <c r="C313" s="75"/>
    </row>
    <row r="314" spans="3:3" x14ac:dyDescent="0.3">
      <c r="C314" s="75"/>
    </row>
    <row r="315" spans="3:3" x14ac:dyDescent="0.3">
      <c r="C315" s="75"/>
    </row>
    <row r="316" spans="3:3" x14ac:dyDescent="0.3">
      <c r="C316" s="75"/>
    </row>
    <row r="317" spans="3:3" x14ac:dyDescent="0.3">
      <c r="C317" s="75"/>
    </row>
    <row r="318" spans="3:3" x14ac:dyDescent="0.3">
      <c r="C318" s="75"/>
    </row>
    <row r="319" spans="3:3" x14ac:dyDescent="0.3">
      <c r="C319" s="75"/>
    </row>
    <row r="320" spans="3:3" x14ac:dyDescent="0.3">
      <c r="C320" s="75"/>
    </row>
    <row r="321" spans="3:3" x14ac:dyDescent="0.3">
      <c r="C321" s="75"/>
    </row>
    <row r="322" spans="3:3" x14ac:dyDescent="0.3">
      <c r="C322" s="75"/>
    </row>
    <row r="323" spans="3:3" x14ac:dyDescent="0.3">
      <c r="C323" s="75"/>
    </row>
    <row r="324" spans="3:3" x14ac:dyDescent="0.3">
      <c r="C324" s="75"/>
    </row>
    <row r="325" spans="3:3" x14ac:dyDescent="0.3">
      <c r="C325" s="75"/>
    </row>
    <row r="326" spans="3:3" x14ac:dyDescent="0.3">
      <c r="C326" s="75"/>
    </row>
    <row r="327" spans="3:3" x14ac:dyDescent="0.3">
      <c r="C327" s="75"/>
    </row>
    <row r="328" spans="3:3" x14ac:dyDescent="0.3">
      <c r="C328" s="75"/>
    </row>
    <row r="329" spans="3:3" x14ac:dyDescent="0.3">
      <c r="C329" s="75"/>
    </row>
    <row r="330" spans="3:3" x14ac:dyDescent="0.3">
      <c r="C330" s="75"/>
    </row>
    <row r="331" spans="3:3" x14ac:dyDescent="0.3">
      <c r="C331" s="75"/>
    </row>
    <row r="332" spans="3:3" x14ac:dyDescent="0.3">
      <c r="C332" s="75"/>
    </row>
    <row r="333" spans="3:3" x14ac:dyDescent="0.3">
      <c r="C333" s="75"/>
    </row>
    <row r="334" spans="3:3" x14ac:dyDescent="0.3">
      <c r="C334" s="75"/>
    </row>
    <row r="335" spans="3:3" x14ac:dyDescent="0.3">
      <c r="C335" s="75"/>
    </row>
    <row r="336" spans="3:3" x14ac:dyDescent="0.3">
      <c r="C336" s="75"/>
    </row>
    <row r="337" spans="3:3" x14ac:dyDescent="0.3">
      <c r="C337" s="75"/>
    </row>
    <row r="338" spans="3:3" x14ac:dyDescent="0.3">
      <c r="C338" s="75"/>
    </row>
    <row r="339" spans="3:3" x14ac:dyDescent="0.3">
      <c r="C339" s="75"/>
    </row>
    <row r="340" spans="3:3" x14ac:dyDescent="0.3">
      <c r="C340" s="75"/>
    </row>
    <row r="341" spans="3:3" x14ac:dyDescent="0.3">
      <c r="C341" s="75"/>
    </row>
    <row r="342" spans="3:3" x14ac:dyDescent="0.3">
      <c r="C342" s="75"/>
    </row>
    <row r="343" spans="3:3" x14ac:dyDescent="0.3">
      <c r="C343" s="75"/>
    </row>
    <row r="344" spans="3:3" x14ac:dyDescent="0.3">
      <c r="C344" s="75"/>
    </row>
    <row r="345" spans="3:3" x14ac:dyDescent="0.3">
      <c r="C345" s="75"/>
    </row>
    <row r="346" spans="3:3" x14ac:dyDescent="0.3">
      <c r="C346" s="75"/>
    </row>
    <row r="347" spans="3:3" x14ac:dyDescent="0.3">
      <c r="C347" s="75"/>
    </row>
    <row r="348" spans="3:3" x14ac:dyDescent="0.3">
      <c r="C348" s="75"/>
    </row>
    <row r="349" spans="3:3" x14ac:dyDescent="0.3">
      <c r="C349" s="75"/>
    </row>
    <row r="350" spans="3:3" x14ac:dyDescent="0.3">
      <c r="C350" s="75"/>
    </row>
    <row r="351" spans="3:3" x14ac:dyDescent="0.3">
      <c r="C351" s="75"/>
    </row>
    <row r="352" spans="3:3" x14ac:dyDescent="0.3">
      <c r="C352" s="75"/>
    </row>
    <row r="353" spans="3:3" x14ac:dyDescent="0.3">
      <c r="C353" s="75"/>
    </row>
    <row r="354" spans="3:3" x14ac:dyDescent="0.3">
      <c r="C354" s="75"/>
    </row>
    <row r="355" spans="3:3" x14ac:dyDescent="0.3">
      <c r="C355" s="75"/>
    </row>
    <row r="356" spans="3:3" x14ac:dyDescent="0.3">
      <c r="C356" s="75"/>
    </row>
    <row r="357" spans="3:3" x14ac:dyDescent="0.3">
      <c r="C357" s="75"/>
    </row>
    <row r="358" spans="3:3" x14ac:dyDescent="0.3">
      <c r="C358" s="75"/>
    </row>
    <row r="359" spans="3:3" x14ac:dyDescent="0.3">
      <c r="C359" s="75"/>
    </row>
    <row r="360" spans="3:3" x14ac:dyDescent="0.3">
      <c r="C360" s="75"/>
    </row>
    <row r="361" spans="3:3" x14ac:dyDescent="0.3">
      <c r="C361" s="75"/>
    </row>
    <row r="362" spans="3:3" x14ac:dyDescent="0.3">
      <c r="C362" s="75"/>
    </row>
    <row r="363" spans="3:3" x14ac:dyDescent="0.3">
      <c r="C363" s="75"/>
    </row>
    <row r="364" spans="3:3" x14ac:dyDescent="0.3">
      <c r="C364" s="75"/>
    </row>
    <row r="365" spans="3:3" x14ac:dyDescent="0.3">
      <c r="C365" s="75"/>
    </row>
    <row r="366" spans="3:3" x14ac:dyDescent="0.3">
      <c r="C366" s="75"/>
    </row>
    <row r="367" spans="3:3" x14ac:dyDescent="0.3">
      <c r="C367" s="75"/>
    </row>
    <row r="368" spans="3:3" x14ac:dyDescent="0.3">
      <c r="C368" s="75"/>
    </row>
    <row r="369" spans="3:3" x14ac:dyDescent="0.3">
      <c r="C369" s="75"/>
    </row>
    <row r="370" spans="3:3" x14ac:dyDescent="0.3">
      <c r="C370" s="75"/>
    </row>
    <row r="371" spans="3:3" x14ac:dyDescent="0.3">
      <c r="C371" s="75"/>
    </row>
    <row r="372" spans="3:3" x14ac:dyDescent="0.3">
      <c r="C372" s="75"/>
    </row>
    <row r="373" spans="3:3" x14ac:dyDescent="0.3">
      <c r="C373" s="75"/>
    </row>
    <row r="374" spans="3:3" x14ac:dyDescent="0.3">
      <c r="C374" s="75"/>
    </row>
    <row r="375" spans="3:3" x14ac:dyDescent="0.3">
      <c r="C375" s="75"/>
    </row>
    <row r="376" spans="3:3" x14ac:dyDescent="0.3">
      <c r="C376" s="75"/>
    </row>
    <row r="377" spans="3:3" x14ac:dyDescent="0.3">
      <c r="C377" s="75"/>
    </row>
    <row r="378" spans="3:3" x14ac:dyDescent="0.3">
      <c r="C378" s="75"/>
    </row>
    <row r="379" spans="3:3" x14ac:dyDescent="0.3">
      <c r="C379" s="75"/>
    </row>
    <row r="380" spans="3:3" x14ac:dyDescent="0.3">
      <c r="C380" s="75"/>
    </row>
    <row r="381" spans="3:3" x14ac:dyDescent="0.3">
      <c r="C381" s="75"/>
    </row>
    <row r="382" spans="3:3" x14ac:dyDescent="0.3">
      <c r="C382" s="75"/>
    </row>
    <row r="383" spans="3:3" x14ac:dyDescent="0.3">
      <c r="C383" s="75"/>
    </row>
    <row r="384" spans="3:3" x14ac:dyDescent="0.3">
      <c r="C384" s="75"/>
    </row>
    <row r="385" spans="3:3" x14ac:dyDescent="0.3">
      <c r="C385" s="75"/>
    </row>
    <row r="386" spans="3:3" x14ac:dyDescent="0.3">
      <c r="C386" s="75"/>
    </row>
    <row r="387" spans="3:3" x14ac:dyDescent="0.3">
      <c r="C387" s="75"/>
    </row>
    <row r="388" spans="3:3" x14ac:dyDescent="0.3">
      <c r="C388" s="75"/>
    </row>
    <row r="389" spans="3:3" x14ac:dyDescent="0.3">
      <c r="C389" s="75"/>
    </row>
    <row r="390" spans="3:3" x14ac:dyDescent="0.3">
      <c r="C390" s="75"/>
    </row>
    <row r="391" spans="3:3" x14ac:dyDescent="0.3">
      <c r="C391" s="75"/>
    </row>
    <row r="392" spans="3:3" x14ac:dyDescent="0.3">
      <c r="C392" s="75"/>
    </row>
    <row r="393" spans="3:3" x14ac:dyDescent="0.3">
      <c r="C393" s="75"/>
    </row>
    <row r="394" spans="3:3" x14ac:dyDescent="0.3">
      <c r="C394" s="75"/>
    </row>
    <row r="395" spans="3:3" x14ac:dyDescent="0.3">
      <c r="C395" s="75"/>
    </row>
    <row r="396" spans="3:3" x14ac:dyDescent="0.3">
      <c r="C396" s="75"/>
    </row>
    <row r="397" spans="3:3" x14ac:dyDescent="0.3">
      <c r="C397" s="75"/>
    </row>
    <row r="398" spans="3:3" x14ac:dyDescent="0.3">
      <c r="C398" s="75"/>
    </row>
    <row r="399" spans="3:3" x14ac:dyDescent="0.3">
      <c r="C399" s="75"/>
    </row>
    <row r="400" spans="3:3" x14ac:dyDescent="0.3">
      <c r="C400" s="75"/>
    </row>
    <row r="401" spans="3:3" x14ac:dyDescent="0.3">
      <c r="C401" s="75"/>
    </row>
    <row r="402" spans="3:3" x14ac:dyDescent="0.3">
      <c r="C402" s="75"/>
    </row>
    <row r="403" spans="3:3" x14ac:dyDescent="0.3">
      <c r="C403" s="75"/>
    </row>
    <row r="404" spans="3:3" x14ac:dyDescent="0.3">
      <c r="C404" s="75"/>
    </row>
    <row r="405" spans="3:3" x14ac:dyDescent="0.3">
      <c r="C405" s="75"/>
    </row>
    <row r="406" spans="3:3" x14ac:dyDescent="0.3">
      <c r="C406" s="75"/>
    </row>
    <row r="407" spans="3:3" x14ac:dyDescent="0.3">
      <c r="C407" s="75"/>
    </row>
    <row r="408" spans="3:3" x14ac:dyDescent="0.3">
      <c r="C408" s="75"/>
    </row>
    <row r="409" spans="3:3" x14ac:dyDescent="0.3">
      <c r="C409" s="75"/>
    </row>
    <row r="410" spans="3:3" x14ac:dyDescent="0.3">
      <c r="C410" s="75"/>
    </row>
    <row r="411" spans="3:3" x14ac:dyDescent="0.3">
      <c r="C411" s="75"/>
    </row>
    <row r="412" spans="3:3" x14ac:dyDescent="0.3">
      <c r="C412" s="75"/>
    </row>
    <row r="413" spans="3:3" x14ac:dyDescent="0.3">
      <c r="C413" s="75"/>
    </row>
    <row r="414" spans="3:3" x14ac:dyDescent="0.3">
      <c r="C414" s="75"/>
    </row>
    <row r="415" spans="3:3" x14ac:dyDescent="0.3">
      <c r="C415" s="75"/>
    </row>
    <row r="416" spans="3:3" x14ac:dyDescent="0.3">
      <c r="C416" s="75"/>
    </row>
    <row r="417" spans="3:3" x14ac:dyDescent="0.3">
      <c r="C417" s="75"/>
    </row>
    <row r="418" spans="3:3" x14ac:dyDescent="0.3">
      <c r="C418" s="75"/>
    </row>
    <row r="419" spans="3:3" x14ac:dyDescent="0.3">
      <c r="C419" s="75"/>
    </row>
    <row r="420" spans="3:3" x14ac:dyDescent="0.3">
      <c r="C420" s="75"/>
    </row>
    <row r="421" spans="3:3" x14ac:dyDescent="0.3">
      <c r="C421" s="75"/>
    </row>
    <row r="422" spans="3:3" x14ac:dyDescent="0.3">
      <c r="C422" s="75"/>
    </row>
    <row r="423" spans="3:3" x14ac:dyDescent="0.3">
      <c r="C423" s="75"/>
    </row>
    <row r="424" spans="3:3" x14ac:dyDescent="0.3">
      <c r="C424" s="75"/>
    </row>
    <row r="425" spans="3:3" x14ac:dyDescent="0.3">
      <c r="C425" s="75"/>
    </row>
    <row r="426" spans="3:3" x14ac:dyDescent="0.3">
      <c r="C426" s="75"/>
    </row>
    <row r="427" spans="3:3" x14ac:dyDescent="0.3">
      <c r="C427" s="75"/>
    </row>
    <row r="428" spans="3:3" x14ac:dyDescent="0.3">
      <c r="C428" s="75"/>
    </row>
    <row r="429" spans="3:3" x14ac:dyDescent="0.3">
      <c r="C429" s="75"/>
    </row>
    <row r="430" spans="3:3" x14ac:dyDescent="0.3">
      <c r="C430" s="75"/>
    </row>
    <row r="431" spans="3:3" x14ac:dyDescent="0.3">
      <c r="C431" s="75"/>
    </row>
    <row r="432" spans="3:3" x14ac:dyDescent="0.3">
      <c r="C432" s="75"/>
    </row>
    <row r="433" spans="3:3" x14ac:dyDescent="0.3">
      <c r="C433" s="75"/>
    </row>
    <row r="434" spans="3:3" x14ac:dyDescent="0.3">
      <c r="C434" s="75"/>
    </row>
    <row r="435" spans="3:3" x14ac:dyDescent="0.3">
      <c r="C435" s="75"/>
    </row>
    <row r="436" spans="3:3" x14ac:dyDescent="0.3">
      <c r="C436" s="75"/>
    </row>
    <row r="437" spans="3:3" x14ac:dyDescent="0.3">
      <c r="C437" s="75"/>
    </row>
    <row r="438" spans="3:3" x14ac:dyDescent="0.3">
      <c r="C438" s="75"/>
    </row>
    <row r="439" spans="3:3" x14ac:dyDescent="0.3">
      <c r="C439" s="75"/>
    </row>
    <row r="440" spans="3:3" x14ac:dyDescent="0.3">
      <c r="C440" s="75"/>
    </row>
    <row r="441" spans="3:3" x14ac:dyDescent="0.3">
      <c r="C441" s="75"/>
    </row>
    <row r="442" spans="3:3" x14ac:dyDescent="0.3">
      <c r="C442" s="75"/>
    </row>
    <row r="443" spans="3:3" x14ac:dyDescent="0.3">
      <c r="C443" s="75"/>
    </row>
    <row r="444" spans="3:3" x14ac:dyDescent="0.3">
      <c r="C444" s="75"/>
    </row>
    <row r="445" spans="3:3" x14ac:dyDescent="0.3">
      <c r="C445" s="75"/>
    </row>
    <row r="446" spans="3:3" x14ac:dyDescent="0.3">
      <c r="C446" s="75"/>
    </row>
    <row r="447" spans="3:3" x14ac:dyDescent="0.3">
      <c r="C447" s="75"/>
    </row>
    <row r="448" spans="3:3" x14ac:dyDescent="0.3">
      <c r="C448" s="75"/>
    </row>
    <row r="449" spans="3:3" x14ac:dyDescent="0.3">
      <c r="C449" s="75"/>
    </row>
    <row r="450" spans="3:3" x14ac:dyDescent="0.3">
      <c r="C450" s="75"/>
    </row>
    <row r="451" spans="3:3" x14ac:dyDescent="0.3">
      <c r="C451" s="75"/>
    </row>
    <row r="452" spans="3:3" x14ac:dyDescent="0.3">
      <c r="C452" s="75"/>
    </row>
    <row r="453" spans="3:3" x14ac:dyDescent="0.3">
      <c r="C453" s="75"/>
    </row>
    <row r="454" spans="3:3" x14ac:dyDescent="0.3">
      <c r="C454" s="75"/>
    </row>
    <row r="455" spans="3:3" x14ac:dyDescent="0.3">
      <c r="C455" s="75"/>
    </row>
    <row r="456" spans="3:3" x14ac:dyDescent="0.3">
      <c r="C456" s="75"/>
    </row>
    <row r="457" spans="3:3" x14ac:dyDescent="0.3">
      <c r="C457" s="75"/>
    </row>
    <row r="458" spans="3:3" x14ac:dyDescent="0.3">
      <c r="C458" s="75"/>
    </row>
    <row r="459" spans="3:3" x14ac:dyDescent="0.3">
      <c r="C459" s="75"/>
    </row>
    <row r="460" spans="3:3" x14ac:dyDescent="0.3">
      <c r="C460" s="75"/>
    </row>
    <row r="461" spans="3:3" x14ac:dyDescent="0.3">
      <c r="C461" s="75"/>
    </row>
    <row r="462" spans="3:3" x14ac:dyDescent="0.3">
      <c r="C462" s="75"/>
    </row>
    <row r="463" spans="3:3" x14ac:dyDescent="0.3">
      <c r="C463" s="75"/>
    </row>
    <row r="464" spans="3:3" x14ac:dyDescent="0.3">
      <c r="C464" s="75"/>
    </row>
    <row r="465" spans="3:3" x14ac:dyDescent="0.3">
      <c r="C465" s="75"/>
    </row>
    <row r="466" spans="3:3" x14ac:dyDescent="0.3">
      <c r="C466" s="75"/>
    </row>
    <row r="467" spans="3:3" x14ac:dyDescent="0.3">
      <c r="C467" s="75"/>
    </row>
    <row r="468" spans="3:3" x14ac:dyDescent="0.3">
      <c r="C468" s="75"/>
    </row>
    <row r="469" spans="3:3" x14ac:dyDescent="0.3">
      <c r="C469" s="75"/>
    </row>
    <row r="470" spans="3:3" x14ac:dyDescent="0.3">
      <c r="C470" s="75"/>
    </row>
    <row r="471" spans="3:3" x14ac:dyDescent="0.3">
      <c r="C471" s="75"/>
    </row>
    <row r="472" spans="3:3" x14ac:dyDescent="0.3">
      <c r="C472" s="75"/>
    </row>
    <row r="473" spans="3:3" x14ac:dyDescent="0.3">
      <c r="C473" s="75"/>
    </row>
    <row r="474" spans="3:3" x14ac:dyDescent="0.3">
      <c r="C474" s="75"/>
    </row>
    <row r="475" spans="3:3" x14ac:dyDescent="0.3">
      <c r="C475" s="75"/>
    </row>
    <row r="476" spans="3:3" x14ac:dyDescent="0.3">
      <c r="C476" s="75"/>
    </row>
    <row r="477" spans="3:3" x14ac:dyDescent="0.3">
      <c r="C477" s="75"/>
    </row>
    <row r="478" spans="3:3" x14ac:dyDescent="0.3">
      <c r="C478" s="75"/>
    </row>
    <row r="479" spans="3:3" x14ac:dyDescent="0.3">
      <c r="C479" s="75"/>
    </row>
    <row r="480" spans="3:3" x14ac:dyDescent="0.3">
      <c r="C480" s="75"/>
    </row>
    <row r="481" spans="3:3" x14ac:dyDescent="0.3">
      <c r="C481" s="75"/>
    </row>
    <row r="482" spans="3:3" x14ac:dyDescent="0.3">
      <c r="C482" s="75"/>
    </row>
    <row r="483" spans="3:3" x14ac:dyDescent="0.3">
      <c r="C483" s="75"/>
    </row>
    <row r="484" spans="3:3" x14ac:dyDescent="0.3">
      <c r="C484" s="75"/>
    </row>
    <row r="485" spans="3:3" x14ac:dyDescent="0.3">
      <c r="C485" s="75"/>
    </row>
    <row r="486" spans="3:3" x14ac:dyDescent="0.3">
      <c r="C486" s="75"/>
    </row>
    <row r="487" spans="3:3" x14ac:dyDescent="0.3">
      <c r="C487" s="75"/>
    </row>
    <row r="488" spans="3:3" x14ac:dyDescent="0.3">
      <c r="C488" s="75"/>
    </row>
    <row r="489" spans="3:3" x14ac:dyDescent="0.3">
      <c r="C489" s="75"/>
    </row>
    <row r="490" spans="3:3" x14ac:dyDescent="0.3">
      <c r="C490" s="75"/>
    </row>
    <row r="491" spans="3:3" x14ac:dyDescent="0.3">
      <c r="C491" s="75"/>
    </row>
    <row r="492" spans="3:3" x14ac:dyDescent="0.3">
      <c r="C492" s="75"/>
    </row>
    <row r="493" spans="3:3" x14ac:dyDescent="0.3">
      <c r="C493" s="75"/>
    </row>
    <row r="494" spans="3:3" x14ac:dyDescent="0.3">
      <c r="C494" s="75"/>
    </row>
    <row r="495" spans="3:3" x14ac:dyDescent="0.3">
      <c r="C495" s="75"/>
    </row>
    <row r="496" spans="3:3" x14ac:dyDescent="0.3">
      <c r="C496" s="75"/>
    </row>
    <row r="497" spans="3:3" x14ac:dyDescent="0.3">
      <c r="C497" s="75"/>
    </row>
    <row r="498" spans="3:3" x14ac:dyDescent="0.3">
      <c r="C498" s="75"/>
    </row>
    <row r="499" spans="3:3" x14ac:dyDescent="0.3">
      <c r="C499" s="75"/>
    </row>
    <row r="500" spans="3:3" x14ac:dyDescent="0.3">
      <c r="C500" s="75"/>
    </row>
    <row r="501" spans="3:3" x14ac:dyDescent="0.3">
      <c r="C501" s="75"/>
    </row>
    <row r="502" spans="3:3" x14ac:dyDescent="0.3">
      <c r="C502" s="75"/>
    </row>
    <row r="503" spans="3:3" x14ac:dyDescent="0.3">
      <c r="C503" s="75"/>
    </row>
    <row r="504" spans="3:3" x14ac:dyDescent="0.3">
      <c r="C504" s="75"/>
    </row>
    <row r="505" spans="3:3" x14ac:dyDescent="0.3">
      <c r="C505" s="75"/>
    </row>
    <row r="506" spans="3:3" x14ac:dyDescent="0.3">
      <c r="C506" s="75"/>
    </row>
    <row r="507" spans="3:3" x14ac:dyDescent="0.3">
      <c r="C507" s="75"/>
    </row>
    <row r="508" spans="3:3" x14ac:dyDescent="0.3">
      <c r="C508" s="75"/>
    </row>
    <row r="509" spans="3:3" x14ac:dyDescent="0.3">
      <c r="C509" s="75"/>
    </row>
    <row r="510" spans="3:3" x14ac:dyDescent="0.3">
      <c r="C510" s="75"/>
    </row>
    <row r="511" spans="3:3" x14ac:dyDescent="0.3">
      <c r="C511" s="75"/>
    </row>
    <row r="512" spans="3:3" x14ac:dyDescent="0.3">
      <c r="C512" s="75"/>
    </row>
    <row r="513" spans="3:3" x14ac:dyDescent="0.3">
      <c r="C513" s="75"/>
    </row>
    <row r="514" spans="3:3" x14ac:dyDescent="0.3">
      <c r="C514" s="75"/>
    </row>
    <row r="515" spans="3:3" x14ac:dyDescent="0.3">
      <c r="C515" s="75"/>
    </row>
    <row r="516" spans="3:3" x14ac:dyDescent="0.3">
      <c r="C516" s="75"/>
    </row>
    <row r="517" spans="3:3" x14ac:dyDescent="0.3">
      <c r="C517" s="75"/>
    </row>
    <row r="518" spans="3:3" x14ac:dyDescent="0.3">
      <c r="C518" s="75"/>
    </row>
    <row r="519" spans="3:3" x14ac:dyDescent="0.3">
      <c r="C519" s="75"/>
    </row>
    <row r="520" spans="3:3" x14ac:dyDescent="0.3">
      <c r="C520" s="75"/>
    </row>
    <row r="521" spans="3:3" x14ac:dyDescent="0.3">
      <c r="C521" s="75"/>
    </row>
    <row r="522" spans="3:3" x14ac:dyDescent="0.3">
      <c r="C522" s="75"/>
    </row>
    <row r="523" spans="3:3" x14ac:dyDescent="0.3">
      <c r="C523" s="75"/>
    </row>
    <row r="524" spans="3:3" x14ac:dyDescent="0.3">
      <c r="C524" s="75"/>
    </row>
    <row r="525" spans="3:3" x14ac:dyDescent="0.3">
      <c r="C525" s="75"/>
    </row>
    <row r="526" spans="3:3" x14ac:dyDescent="0.3">
      <c r="C526" s="75"/>
    </row>
    <row r="527" spans="3:3" x14ac:dyDescent="0.3">
      <c r="C527" s="75"/>
    </row>
    <row r="528" spans="3:3" x14ac:dyDescent="0.3">
      <c r="C528" s="75"/>
    </row>
    <row r="529" spans="3:3" x14ac:dyDescent="0.3">
      <c r="C529" s="75"/>
    </row>
    <row r="530" spans="3:3" x14ac:dyDescent="0.3">
      <c r="C530" s="75"/>
    </row>
    <row r="531" spans="3:3" x14ac:dyDescent="0.3">
      <c r="C531" s="75"/>
    </row>
    <row r="532" spans="3:3" x14ac:dyDescent="0.3">
      <c r="C532" s="75"/>
    </row>
    <row r="533" spans="3:3" x14ac:dyDescent="0.3">
      <c r="C533" s="75"/>
    </row>
    <row r="534" spans="3:3" x14ac:dyDescent="0.3">
      <c r="C534" s="75"/>
    </row>
    <row r="535" spans="3:3" x14ac:dyDescent="0.3">
      <c r="C535" s="75"/>
    </row>
    <row r="536" spans="3:3" x14ac:dyDescent="0.3">
      <c r="C536" s="75"/>
    </row>
    <row r="537" spans="3:3" x14ac:dyDescent="0.3">
      <c r="C537" s="75"/>
    </row>
    <row r="538" spans="3:3" x14ac:dyDescent="0.3">
      <c r="C538" s="75"/>
    </row>
    <row r="539" spans="3:3" x14ac:dyDescent="0.3">
      <c r="C539" s="75"/>
    </row>
    <row r="540" spans="3:3" x14ac:dyDescent="0.3">
      <c r="C540" s="75"/>
    </row>
    <row r="541" spans="3:3" x14ac:dyDescent="0.3">
      <c r="C541" s="75"/>
    </row>
    <row r="542" spans="3:3" x14ac:dyDescent="0.3">
      <c r="C542" s="75"/>
    </row>
    <row r="543" spans="3:3" x14ac:dyDescent="0.3">
      <c r="C543" s="75"/>
    </row>
    <row r="544" spans="3:3" x14ac:dyDescent="0.3">
      <c r="C544" s="75"/>
    </row>
    <row r="545" spans="3:3" x14ac:dyDescent="0.3">
      <c r="C545" s="75"/>
    </row>
    <row r="546" spans="3:3" x14ac:dyDescent="0.3">
      <c r="C546" s="75"/>
    </row>
    <row r="547" spans="3:3" x14ac:dyDescent="0.3">
      <c r="C547" s="75"/>
    </row>
    <row r="548" spans="3:3" x14ac:dyDescent="0.3">
      <c r="C548" s="75"/>
    </row>
    <row r="549" spans="3:3" x14ac:dyDescent="0.3">
      <c r="C549" s="75"/>
    </row>
    <row r="550" spans="3:3" x14ac:dyDescent="0.3">
      <c r="C550" s="75"/>
    </row>
    <row r="551" spans="3:3" x14ac:dyDescent="0.3">
      <c r="C551" s="75"/>
    </row>
    <row r="552" spans="3:3" x14ac:dyDescent="0.3">
      <c r="C552" s="75"/>
    </row>
    <row r="553" spans="3:3" x14ac:dyDescent="0.3">
      <c r="C553" s="75"/>
    </row>
    <row r="554" spans="3:3" x14ac:dyDescent="0.3">
      <c r="C554" s="75"/>
    </row>
    <row r="555" spans="3:3" x14ac:dyDescent="0.3">
      <c r="C555" s="75"/>
    </row>
    <row r="556" spans="3:3" x14ac:dyDescent="0.3">
      <c r="C556" s="75"/>
    </row>
    <row r="557" spans="3:3" x14ac:dyDescent="0.3">
      <c r="C557" s="75"/>
    </row>
    <row r="558" spans="3:3" x14ac:dyDescent="0.3">
      <c r="C558" s="75"/>
    </row>
    <row r="559" spans="3:3" x14ac:dyDescent="0.3">
      <c r="C559" s="75"/>
    </row>
    <row r="560" spans="3:3" x14ac:dyDescent="0.3">
      <c r="C560" s="75"/>
    </row>
    <row r="561" spans="3:3" x14ac:dyDescent="0.3">
      <c r="C561" s="75"/>
    </row>
    <row r="562" spans="3:3" x14ac:dyDescent="0.3">
      <c r="C562" s="75"/>
    </row>
    <row r="563" spans="3:3" x14ac:dyDescent="0.3">
      <c r="C563" s="75"/>
    </row>
    <row r="564" spans="3:3" x14ac:dyDescent="0.3">
      <c r="C564" s="75"/>
    </row>
    <row r="565" spans="3:3" x14ac:dyDescent="0.3">
      <c r="C565" s="75"/>
    </row>
    <row r="566" spans="3:3" x14ac:dyDescent="0.3">
      <c r="C566" s="75"/>
    </row>
    <row r="567" spans="3:3" x14ac:dyDescent="0.3">
      <c r="C567" s="75"/>
    </row>
    <row r="568" spans="3:3" x14ac:dyDescent="0.3">
      <c r="C568" s="75"/>
    </row>
    <row r="569" spans="3:3" x14ac:dyDescent="0.3">
      <c r="C569" s="75"/>
    </row>
    <row r="570" spans="3:3" x14ac:dyDescent="0.3">
      <c r="C570" s="75"/>
    </row>
    <row r="571" spans="3:3" x14ac:dyDescent="0.3">
      <c r="C571" s="75"/>
    </row>
    <row r="572" spans="3:3" x14ac:dyDescent="0.3">
      <c r="C572" s="75"/>
    </row>
    <row r="573" spans="3:3" x14ac:dyDescent="0.3">
      <c r="C573" s="75"/>
    </row>
    <row r="574" spans="3:3" x14ac:dyDescent="0.3">
      <c r="C574" s="75"/>
    </row>
    <row r="575" spans="3:3" x14ac:dyDescent="0.3">
      <c r="C575" s="75"/>
    </row>
    <row r="576" spans="3:3" x14ac:dyDescent="0.3">
      <c r="C576" s="75"/>
    </row>
    <row r="577" spans="3:3" x14ac:dyDescent="0.3">
      <c r="C577" s="75"/>
    </row>
    <row r="578" spans="3:3" x14ac:dyDescent="0.3">
      <c r="C578" s="75"/>
    </row>
    <row r="579" spans="3:3" x14ac:dyDescent="0.3">
      <c r="C579" s="75"/>
    </row>
    <row r="580" spans="3:3" x14ac:dyDescent="0.3">
      <c r="C580" s="75"/>
    </row>
    <row r="581" spans="3:3" x14ac:dyDescent="0.3">
      <c r="C581" s="75"/>
    </row>
    <row r="582" spans="3:3" x14ac:dyDescent="0.3">
      <c r="C582" s="75"/>
    </row>
    <row r="583" spans="3:3" x14ac:dyDescent="0.3">
      <c r="C583" s="75"/>
    </row>
    <row r="584" spans="3:3" x14ac:dyDescent="0.3">
      <c r="C584" s="75"/>
    </row>
    <row r="585" spans="3:3" x14ac:dyDescent="0.3">
      <c r="C585" s="75"/>
    </row>
    <row r="586" spans="3:3" x14ac:dyDescent="0.3">
      <c r="C586" s="75"/>
    </row>
    <row r="587" spans="3:3" x14ac:dyDescent="0.3">
      <c r="C587" s="75"/>
    </row>
    <row r="588" spans="3:3" x14ac:dyDescent="0.3">
      <c r="C588" s="75"/>
    </row>
    <row r="589" spans="3:3" x14ac:dyDescent="0.3">
      <c r="C589" s="75"/>
    </row>
    <row r="590" spans="3:3" x14ac:dyDescent="0.3">
      <c r="C590" s="75"/>
    </row>
    <row r="591" spans="3:3" x14ac:dyDescent="0.3">
      <c r="C591" s="75"/>
    </row>
    <row r="592" spans="3:3" x14ac:dyDescent="0.3">
      <c r="C592" s="75"/>
    </row>
    <row r="593" spans="3:3" x14ac:dyDescent="0.3">
      <c r="C593" s="75"/>
    </row>
    <row r="594" spans="3:3" x14ac:dyDescent="0.3">
      <c r="C594" s="75"/>
    </row>
    <row r="595" spans="3:3" x14ac:dyDescent="0.3">
      <c r="C595" s="75"/>
    </row>
    <row r="596" spans="3:3" x14ac:dyDescent="0.3">
      <c r="C596" s="75"/>
    </row>
    <row r="597" spans="3:3" x14ac:dyDescent="0.3">
      <c r="C597" s="75"/>
    </row>
    <row r="598" spans="3:3" x14ac:dyDescent="0.3">
      <c r="C598" s="75"/>
    </row>
    <row r="599" spans="3:3" x14ac:dyDescent="0.3">
      <c r="C599" s="75"/>
    </row>
    <row r="600" spans="3:3" x14ac:dyDescent="0.3">
      <c r="C600" s="75"/>
    </row>
    <row r="601" spans="3:3" x14ac:dyDescent="0.3">
      <c r="C601" s="75"/>
    </row>
    <row r="602" spans="3:3" x14ac:dyDescent="0.3">
      <c r="C602" s="75"/>
    </row>
    <row r="603" spans="3:3" x14ac:dyDescent="0.3">
      <c r="C603" s="75"/>
    </row>
    <row r="604" spans="3:3" x14ac:dyDescent="0.3">
      <c r="C604" s="75"/>
    </row>
    <row r="605" spans="3:3" x14ac:dyDescent="0.3">
      <c r="C605" s="75"/>
    </row>
    <row r="606" spans="3:3" x14ac:dyDescent="0.3">
      <c r="C606" s="75"/>
    </row>
    <row r="607" spans="3:3" x14ac:dyDescent="0.3">
      <c r="C607" s="75"/>
    </row>
    <row r="608" spans="3:3" x14ac:dyDescent="0.3">
      <c r="C608" s="75"/>
    </row>
    <row r="609" spans="3:3" x14ac:dyDescent="0.3">
      <c r="C609" s="75"/>
    </row>
    <row r="610" spans="3:3" x14ac:dyDescent="0.3">
      <c r="C610" s="75"/>
    </row>
    <row r="611" spans="3:3" x14ac:dyDescent="0.3">
      <c r="C611" s="75"/>
    </row>
    <row r="612" spans="3:3" x14ac:dyDescent="0.3">
      <c r="C612" s="75"/>
    </row>
    <row r="613" spans="3:3" x14ac:dyDescent="0.3">
      <c r="C613" s="75"/>
    </row>
    <row r="614" spans="3:3" x14ac:dyDescent="0.3">
      <c r="C614" s="75"/>
    </row>
    <row r="615" spans="3:3" x14ac:dyDescent="0.3">
      <c r="C615" s="75"/>
    </row>
    <row r="616" spans="3:3" x14ac:dyDescent="0.3">
      <c r="C616" s="75"/>
    </row>
    <row r="617" spans="3:3" x14ac:dyDescent="0.3">
      <c r="C617" s="75"/>
    </row>
    <row r="618" spans="3:3" x14ac:dyDescent="0.3">
      <c r="C618" s="75"/>
    </row>
    <row r="619" spans="3:3" x14ac:dyDescent="0.3">
      <c r="C619" s="75"/>
    </row>
    <row r="620" spans="3:3" x14ac:dyDescent="0.3">
      <c r="C620" s="75"/>
    </row>
    <row r="621" spans="3:3" x14ac:dyDescent="0.3">
      <c r="C621" s="75"/>
    </row>
    <row r="622" spans="3:3" x14ac:dyDescent="0.3">
      <c r="C622" s="75"/>
    </row>
    <row r="623" spans="3:3" x14ac:dyDescent="0.3">
      <c r="C623" s="75"/>
    </row>
    <row r="624" spans="3:3" x14ac:dyDescent="0.3">
      <c r="C624" s="75"/>
    </row>
    <row r="625" spans="3:3" x14ac:dyDescent="0.3">
      <c r="C625" s="75"/>
    </row>
    <row r="626" spans="3:3" x14ac:dyDescent="0.3">
      <c r="C626" s="75"/>
    </row>
    <row r="627" spans="3:3" x14ac:dyDescent="0.3">
      <c r="C627" s="75"/>
    </row>
    <row r="628" spans="3:3" x14ac:dyDescent="0.3">
      <c r="C628" s="75"/>
    </row>
    <row r="629" spans="3:3" x14ac:dyDescent="0.3">
      <c r="C629" s="75"/>
    </row>
    <row r="630" spans="3:3" x14ac:dyDescent="0.3">
      <c r="C630" s="75"/>
    </row>
    <row r="631" spans="3:3" x14ac:dyDescent="0.3">
      <c r="C631" s="75"/>
    </row>
    <row r="632" spans="3:3" x14ac:dyDescent="0.3">
      <c r="C632" s="75"/>
    </row>
    <row r="633" spans="3:3" x14ac:dyDescent="0.3">
      <c r="C633" s="75"/>
    </row>
    <row r="634" spans="3:3" x14ac:dyDescent="0.3">
      <c r="C634" s="75"/>
    </row>
    <row r="635" spans="3:3" x14ac:dyDescent="0.3">
      <c r="C635" s="75"/>
    </row>
    <row r="636" spans="3:3" x14ac:dyDescent="0.3">
      <c r="C636" s="75"/>
    </row>
    <row r="637" spans="3:3" x14ac:dyDescent="0.3">
      <c r="C637" s="75"/>
    </row>
    <row r="638" spans="3:3" x14ac:dyDescent="0.3">
      <c r="C638" s="75"/>
    </row>
    <row r="639" spans="3:3" x14ac:dyDescent="0.3">
      <c r="C639" s="75"/>
    </row>
    <row r="640" spans="3:3" x14ac:dyDescent="0.3">
      <c r="C640" s="75"/>
    </row>
    <row r="641" spans="3:3" x14ac:dyDescent="0.3">
      <c r="C641" s="75"/>
    </row>
    <row r="642" spans="3:3" x14ac:dyDescent="0.3">
      <c r="C642" s="75"/>
    </row>
    <row r="643" spans="3:3" x14ac:dyDescent="0.3">
      <c r="C643" s="75"/>
    </row>
    <row r="644" spans="3:3" x14ac:dyDescent="0.3">
      <c r="C644" s="75"/>
    </row>
    <row r="645" spans="3:3" x14ac:dyDescent="0.3">
      <c r="C645" s="75"/>
    </row>
    <row r="646" spans="3:3" x14ac:dyDescent="0.3">
      <c r="C646" s="75"/>
    </row>
    <row r="647" spans="3:3" x14ac:dyDescent="0.3">
      <c r="C647" s="75"/>
    </row>
    <row r="648" spans="3:3" x14ac:dyDescent="0.3">
      <c r="C648" s="75"/>
    </row>
    <row r="649" spans="3:3" x14ac:dyDescent="0.3">
      <c r="C649" s="75"/>
    </row>
    <row r="650" spans="3:3" x14ac:dyDescent="0.3">
      <c r="C650" s="75"/>
    </row>
    <row r="651" spans="3:3" x14ac:dyDescent="0.3">
      <c r="C651" s="75"/>
    </row>
    <row r="652" spans="3:3" x14ac:dyDescent="0.3">
      <c r="C652" s="75"/>
    </row>
    <row r="653" spans="3:3" x14ac:dyDescent="0.3">
      <c r="C653" s="75"/>
    </row>
    <row r="654" spans="3:3" x14ac:dyDescent="0.3">
      <c r="C654" s="75"/>
    </row>
    <row r="655" spans="3:3" x14ac:dyDescent="0.3">
      <c r="C655" s="75"/>
    </row>
    <row r="656" spans="3:3" x14ac:dyDescent="0.3">
      <c r="C656" s="75"/>
    </row>
    <row r="657" spans="3:3" x14ac:dyDescent="0.3">
      <c r="C657" s="75"/>
    </row>
    <row r="658" spans="3:3" x14ac:dyDescent="0.3">
      <c r="C658" s="75"/>
    </row>
    <row r="659" spans="3:3" x14ac:dyDescent="0.3">
      <c r="C659" s="75"/>
    </row>
    <row r="660" spans="3:3" x14ac:dyDescent="0.3">
      <c r="C660" s="75"/>
    </row>
    <row r="661" spans="3:3" x14ac:dyDescent="0.3">
      <c r="C661" s="75"/>
    </row>
    <row r="662" spans="3:3" x14ac:dyDescent="0.3">
      <c r="C662" s="75"/>
    </row>
    <row r="663" spans="3:3" x14ac:dyDescent="0.3">
      <c r="C663" s="75"/>
    </row>
    <row r="664" spans="3:3" x14ac:dyDescent="0.3">
      <c r="C664" s="75"/>
    </row>
    <row r="665" spans="3:3" x14ac:dyDescent="0.3">
      <c r="C665" s="75"/>
    </row>
    <row r="666" spans="3:3" x14ac:dyDescent="0.3">
      <c r="C666" s="75"/>
    </row>
    <row r="667" spans="3:3" x14ac:dyDescent="0.3">
      <c r="C667" s="75"/>
    </row>
    <row r="668" spans="3:3" x14ac:dyDescent="0.3">
      <c r="C668" s="75"/>
    </row>
    <row r="669" spans="3:3" x14ac:dyDescent="0.3">
      <c r="C669" s="75"/>
    </row>
    <row r="670" spans="3:3" x14ac:dyDescent="0.3">
      <c r="C670" s="75"/>
    </row>
    <row r="671" spans="3:3" x14ac:dyDescent="0.3">
      <c r="C671" s="75"/>
    </row>
    <row r="672" spans="3:3" x14ac:dyDescent="0.3">
      <c r="C672" s="75"/>
    </row>
    <row r="673" spans="3:3" x14ac:dyDescent="0.3">
      <c r="C673" s="75"/>
    </row>
    <row r="674" spans="3:3" x14ac:dyDescent="0.3">
      <c r="C674" s="75"/>
    </row>
    <row r="675" spans="3:3" x14ac:dyDescent="0.3">
      <c r="C675" s="75"/>
    </row>
    <row r="676" spans="3:3" x14ac:dyDescent="0.3">
      <c r="C676" s="75"/>
    </row>
    <row r="677" spans="3:3" x14ac:dyDescent="0.3">
      <c r="C677" s="75"/>
    </row>
    <row r="678" spans="3:3" x14ac:dyDescent="0.3">
      <c r="C678" s="75"/>
    </row>
    <row r="679" spans="3:3" x14ac:dyDescent="0.3">
      <c r="C679" s="75"/>
    </row>
    <row r="680" spans="3:3" x14ac:dyDescent="0.3">
      <c r="C680" s="75"/>
    </row>
    <row r="681" spans="3:3" x14ac:dyDescent="0.3">
      <c r="C681" s="75"/>
    </row>
    <row r="682" spans="3:3" x14ac:dyDescent="0.3">
      <c r="C682" s="75"/>
    </row>
    <row r="683" spans="3:3" x14ac:dyDescent="0.3">
      <c r="C683" s="75"/>
    </row>
    <row r="684" spans="3:3" x14ac:dyDescent="0.3">
      <c r="C684" s="75"/>
    </row>
    <row r="685" spans="3:3" x14ac:dyDescent="0.3">
      <c r="C685" s="75"/>
    </row>
    <row r="686" spans="3:3" x14ac:dyDescent="0.3">
      <c r="C686" s="75"/>
    </row>
    <row r="687" spans="3:3" x14ac:dyDescent="0.3">
      <c r="C687" s="75"/>
    </row>
    <row r="688" spans="3:3" x14ac:dyDescent="0.3">
      <c r="C688" s="75"/>
    </row>
    <row r="689" spans="3:3" x14ac:dyDescent="0.3">
      <c r="C689" s="75"/>
    </row>
    <row r="690" spans="3:3" x14ac:dyDescent="0.3">
      <c r="C690" s="75"/>
    </row>
    <row r="691" spans="3:3" x14ac:dyDescent="0.3">
      <c r="C691" s="75"/>
    </row>
    <row r="692" spans="3:3" x14ac:dyDescent="0.3">
      <c r="C692" s="75"/>
    </row>
    <row r="693" spans="3:3" x14ac:dyDescent="0.3">
      <c r="C693" s="75"/>
    </row>
    <row r="694" spans="3:3" x14ac:dyDescent="0.3">
      <c r="C694" s="75"/>
    </row>
    <row r="695" spans="3:3" x14ac:dyDescent="0.3">
      <c r="C695" s="75"/>
    </row>
    <row r="696" spans="3:3" x14ac:dyDescent="0.3">
      <c r="C696" s="75"/>
    </row>
    <row r="697" spans="3:3" x14ac:dyDescent="0.3">
      <c r="C697" s="75"/>
    </row>
    <row r="698" spans="3:3" x14ac:dyDescent="0.3">
      <c r="C698" s="75"/>
    </row>
    <row r="699" spans="3:3" x14ac:dyDescent="0.3">
      <c r="C699" s="75"/>
    </row>
    <row r="700" spans="3:3" x14ac:dyDescent="0.3">
      <c r="C700" s="75"/>
    </row>
    <row r="701" spans="3:3" x14ac:dyDescent="0.3">
      <c r="C701" s="75"/>
    </row>
    <row r="702" spans="3:3" x14ac:dyDescent="0.3">
      <c r="C702" s="75"/>
    </row>
    <row r="703" spans="3:3" x14ac:dyDescent="0.3">
      <c r="C703" s="75"/>
    </row>
    <row r="704" spans="3:3" x14ac:dyDescent="0.3">
      <c r="C704" s="75"/>
    </row>
    <row r="705" spans="3:3" x14ac:dyDescent="0.3">
      <c r="C705" s="75"/>
    </row>
    <row r="706" spans="3:3" x14ac:dyDescent="0.3">
      <c r="C706" s="75"/>
    </row>
    <row r="707" spans="3:3" x14ac:dyDescent="0.3">
      <c r="C707" s="75"/>
    </row>
    <row r="708" spans="3:3" x14ac:dyDescent="0.3">
      <c r="C708" s="75"/>
    </row>
    <row r="709" spans="3:3" x14ac:dyDescent="0.3">
      <c r="C709" s="75"/>
    </row>
    <row r="710" spans="3:3" x14ac:dyDescent="0.3">
      <c r="C710" s="75"/>
    </row>
    <row r="711" spans="3:3" x14ac:dyDescent="0.3">
      <c r="C711" s="75"/>
    </row>
    <row r="712" spans="3:3" x14ac:dyDescent="0.3">
      <c r="C712" s="75"/>
    </row>
    <row r="713" spans="3:3" x14ac:dyDescent="0.3">
      <c r="C713" s="75"/>
    </row>
    <row r="714" spans="3:3" x14ac:dyDescent="0.3">
      <c r="C714" s="75"/>
    </row>
    <row r="715" spans="3:3" x14ac:dyDescent="0.3">
      <c r="C715" s="75"/>
    </row>
    <row r="716" spans="3:3" x14ac:dyDescent="0.3">
      <c r="C716" s="75"/>
    </row>
    <row r="717" spans="3:3" x14ac:dyDescent="0.3">
      <c r="C717" s="75"/>
    </row>
    <row r="718" spans="3:3" x14ac:dyDescent="0.3">
      <c r="C718" s="75"/>
    </row>
    <row r="719" spans="3:3" x14ac:dyDescent="0.3">
      <c r="C719" s="75"/>
    </row>
    <row r="720" spans="3:3" x14ac:dyDescent="0.3">
      <c r="C720" s="75"/>
    </row>
    <row r="721" spans="3:3" x14ac:dyDescent="0.3">
      <c r="C721" s="75"/>
    </row>
    <row r="722" spans="3:3" x14ac:dyDescent="0.3">
      <c r="C722" s="75"/>
    </row>
    <row r="723" spans="3:3" x14ac:dyDescent="0.3">
      <c r="C723" s="75"/>
    </row>
    <row r="724" spans="3:3" x14ac:dyDescent="0.3">
      <c r="C724" s="75"/>
    </row>
    <row r="725" spans="3:3" x14ac:dyDescent="0.3">
      <c r="C725" s="75"/>
    </row>
    <row r="726" spans="3:3" x14ac:dyDescent="0.3">
      <c r="C726" s="75"/>
    </row>
    <row r="727" spans="3:3" x14ac:dyDescent="0.3">
      <c r="C727" s="75"/>
    </row>
    <row r="728" spans="3:3" x14ac:dyDescent="0.3">
      <c r="C728" s="75"/>
    </row>
    <row r="729" spans="3:3" x14ac:dyDescent="0.3">
      <c r="C729" s="75"/>
    </row>
    <row r="730" spans="3:3" x14ac:dyDescent="0.3">
      <c r="C730" s="75"/>
    </row>
    <row r="731" spans="3:3" x14ac:dyDescent="0.3">
      <c r="C731" s="75"/>
    </row>
    <row r="732" spans="3:3" x14ac:dyDescent="0.3">
      <c r="C732" s="75"/>
    </row>
    <row r="733" spans="3:3" x14ac:dyDescent="0.3">
      <c r="C733" s="75"/>
    </row>
    <row r="734" spans="3:3" x14ac:dyDescent="0.3">
      <c r="C734" s="75"/>
    </row>
    <row r="735" spans="3:3" x14ac:dyDescent="0.3">
      <c r="C735" s="75"/>
    </row>
    <row r="736" spans="3:3" x14ac:dyDescent="0.3">
      <c r="C736" s="75"/>
    </row>
    <row r="737" spans="3:3" x14ac:dyDescent="0.3">
      <c r="C737" s="75"/>
    </row>
    <row r="738" spans="3:3" x14ac:dyDescent="0.3">
      <c r="C738" s="75"/>
    </row>
    <row r="739" spans="3:3" x14ac:dyDescent="0.3">
      <c r="C739" s="75"/>
    </row>
    <row r="740" spans="3:3" x14ac:dyDescent="0.3">
      <c r="C740" s="75"/>
    </row>
    <row r="741" spans="3:3" x14ac:dyDescent="0.3">
      <c r="C741" s="75"/>
    </row>
    <row r="742" spans="3:3" x14ac:dyDescent="0.3">
      <c r="C742" s="75"/>
    </row>
    <row r="743" spans="3:3" x14ac:dyDescent="0.3">
      <c r="C743" s="75"/>
    </row>
    <row r="744" spans="3:3" x14ac:dyDescent="0.3">
      <c r="C744" s="75"/>
    </row>
    <row r="745" spans="3:3" x14ac:dyDescent="0.3">
      <c r="C745" s="75"/>
    </row>
    <row r="746" spans="3:3" x14ac:dyDescent="0.3">
      <c r="C746" s="75"/>
    </row>
    <row r="747" spans="3:3" x14ac:dyDescent="0.3">
      <c r="C747" s="75"/>
    </row>
    <row r="748" spans="3:3" x14ac:dyDescent="0.3">
      <c r="C748" s="75"/>
    </row>
    <row r="749" spans="3:3" x14ac:dyDescent="0.3">
      <c r="C749" s="75"/>
    </row>
    <row r="750" spans="3:3" x14ac:dyDescent="0.3">
      <c r="C750" s="75"/>
    </row>
    <row r="751" spans="3:3" x14ac:dyDescent="0.3">
      <c r="C751" s="75"/>
    </row>
    <row r="752" spans="3:3" x14ac:dyDescent="0.3">
      <c r="C752" s="75"/>
    </row>
    <row r="753" spans="3:3" x14ac:dyDescent="0.3">
      <c r="C753" s="75"/>
    </row>
    <row r="754" spans="3:3" x14ac:dyDescent="0.3">
      <c r="C754" s="75"/>
    </row>
    <row r="755" spans="3:3" x14ac:dyDescent="0.3">
      <c r="C755" s="75"/>
    </row>
    <row r="756" spans="3:3" x14ac:dyDescent="0.3">
      <c r="C756" s="75"/>
    </row>
    <row r="757" spans="3:3" x14ac:dyDescent="0.3">
      <c r="C757" s="75"/>
    </row>
    <row r="758" spans="3:3" x14ac:dyDescent="0.3">
      <c r="C758" s="75"/>
    </row>
    <row r="759" spans="3:3" x14ac:dyDescent="0.3">
      <c r="C759" s="75"/>
    </row>
    <row r="760" spans="3:3" x14ac:dyDescent="0.3">
      <c r="C760" s="75"/>
    </row>
    <row r="761" spans="3:3" x14ac:dyDescent="0.3">
      <c r="C761" s="75"/>
    </row>
    <row r="762" spans="3:3" x14ac:dyDescent="0.3">
      <c r="C762" s="75"/>
    </row>
    <row r="763" spans="3:3" x14ac:dyDescent="0.3">
      <c r="C763" s="75"/>
    </row>
    <row r="764" spans="3:3" x14ac:dyDescent="0.3">
      <c r="C764" s="75"/>
    </row>
    <row r="765" spans="3:3" x14ac:dyDescent="0.3">
      <c r="C765" s="75"/>
    </row>
    <row r="766" spans="3:3" x14ac:dyDescent="0.3">
      <c r="C766" s="75"/>
    </row>
    <row r="767" spans="3:3" x14ac:dyDescent="0.3">
      <c r="C767" s="75"/>
    </row>
    <row r="768" spans="3:3" x14ac:dyDescent="0.3">
      <c r="C768" s="75"/>
    </row>
    <row r="769" spans="3:3" x14ac:dyDescent="0.3">
      <c r="C769" s="75"/>
    </row>
    <row r="770" spans="3:3" x14ac:dyDescent="0.3">
      <c r="C770" s="75"/>
    </row>
    <row r="771" spans="3:3" x14ac:dyDescent="0.3">
      <c r="C771" s="75"/>
    </row>
    <row r="772" spans="3:3" x14ac:dyDescent="0.3">
      <c r="C772" s="75"/>
    </row>
    <row r="773" spans="3:3" x14ac:dyDescent="0.3">
      <c r="C773" s="75"/>
    </row>
    <row r="774" spans="3:3" x14ac:dyDescent="0.3">
      <c r="C774" s="75"/>
    </row>
    <row r="775" spans="3:3" x14ac:dyDescent="0.3">
      <c r="C775" s="75"/>
    </row>
    <row r="776" spans="3:3" x14ac:dyDescent="0.3">
      <c r="C776" s="75"/>
    </row>
    <row r="777" spans="3:3" x14ac:dyDescent="0.3">
      <c r="C777" s="75"/>
    </row>
    <row r="778" spans="3:3" x14ac:dyDescent="0.3">
      <c r="C778" s="75"/>
    </row>
    <row r="779" spans="3:3" x14ac:dyDescent="0.3">
      <c r="C779" s="75"/>
    </row>
    <row r="780" spans="3:3" x14ac:dyDescent="0.3">
      <c r="C780" s="75"/>
    </row>
    <row r="781" spans="3:3" x14ac:dyDescent="0.3">
      <c r="C781" s="75"/>
    </row>
    <row r="782" spans="3:3" x14ac:dyDescent="0.3">
      <c r="C782" s="75"/>
    </row>
    <row r="783" spans="3:3" x14ac:dyDescent="0.3">
      <c r="C783" s="75"/>
    </row>
    <row r="784" spans="3:3" x14ac:dyDescent="0.3">
      <c r="C784" s="75"/>
    </row>
    <row r="785" spans="3:3" x14ac:dyDescent="0.3">
      <c r="C785" s="75"/>
    </row>
    <row r="786" spans="3:3" x14ac:dyDescent="0.3">
      <c r="C786" s="75"/>
    </row>
    <row r="787" spans="3:3" x14ac:dyDescent="0.3">
      <c r="C787" s="75"/>
    </row>
    <row r="788" spans="3:3" x14ac:dyDescent="0.3">
      <c r="C788" s="75"/>
    </row>
    <row r="789" spans="3:3" x14ac:dyDescent="0.3">
      <c r="C789" s="75"/>
    </row>
    <row r="790" spans="3:3" x14ac:dyDescent="0.3">
      <c r="C790" s="75"/>
    </row>
    <row r="791" spans="3:3" x14ac:dyDescent="0.3">
      <c r="C791" s="75"/>
    </row>
    <row r="792" spans="3:3" x14ac:dyDescent="0.3">
      <c r="C792" s="75"/>
    </row>
    <row r="793" spans="3:3" x14ac:dyDescent="0.3">
      <c r="C793" s="75"/>
    </row>
    <row r="794" spans="3:3" x14ac:dyDescent="0.3">
      <c r="C794" s="75"/>
    </row>
    <row r="795" spans="3:3" x14ac:dyDescent="0.3">
      <c r="C795" s="75"/>
    </row>
    <row r="796" spans="3:3" x14ac:dyDescent="0.3">
      <c r="C796" s="75"/>
    </row>
    <row r="797" spans="3:3" x14ac:dyDescent="0.3">
      <c r="C797" s="75"/>
    </row>
    <row r="798" spans="3:3" x14ac:dyDescent="0.3">
      <c r="C798" s="75"/>
    </row>
    <row r="799" spans="3:3" x14ac:dyDescent="0.3">
      <c r="C799" s="75"/>
    </row>
    <row r="800" spans="3:3" x14ac:dyDescent="0.3">
      <c r="C800" s="75"/>
    </row>
    <row r="801" spans="3:3" x14ac:dyDescent="0.3">
      <c r="C801" s="75"/>
    </row>
    <row r="802" spans="3:3" x14ac:dyDescent="0.3">
      <c r="C802" s="75"/>
    </row>
    <row r="803" spans="3:3" x14ac:dyDescent="0.3">
      <c r="C803" s="75"/>
    </row>
    <row r="804" spans="3:3" x14ac:dyDescent="0.3">
      <c r="C804" s="75"/>
    </row>
    <row r="805" spans="3:3" x14ac:dyDescent="0.3">
      <c r="C805" s="75"/>
    </row>
    <row r="806" spans="3:3" x14ac:dyDescent="0.3">
      <c r="C806" s="75"/>
    </row>
    <row r="807" spans="3:3" x14ac:dyDescent="0.3">
      <c r="C807" s="75"/>
    </row>
    <row r="808" spans="3:3" x14ac:dyDescent="0.3">
      <c r="C808" s="75"/>
    </row>
    <row r="809" spans="3:3" x14ac:dyDescent="0.3">
      <c r="C809" s="75"/>
    </row>
    <row r="810" spans="3:3" x14ac:dyDescent="0.3">
      <c r="C810" s="75"/>
    </row>
    <row r="811" spans="3:3" x14ac:dyDescent="0.3">
      <c r="C811" s="75"/>
    </row>
    <row r="812" spans="3:3" x14ac:dyDescent="0.3">
      <c r="C812" s="75"/>
    </row>
    <row r="813" spans="3:3" x14ac:dyDescent="0.3">
      <c r="C813" s="75"/>
    </row>
    <row r="814" spans="3:3" x14ac:dyDescent="0.3">
      <c r="C814" s="75"/>
    </row>
    <row r="815" spans="3:3" x14ac:dyDescent="0.3">
      <c r="C815" s="75"/>
    </row>
    <row r="816" spans="3:3" x14ac:dyDescent="0.3">
      <c r="C816" s="75"/>
    </row>
    <row r="817" spans="3:3" x14ac:dyDescent="0.3">
      <c r="C817" s="75"/>
    </row>
    <row r="818" spans="3:3" x14ac:dyDescent="0.3">
      <c r="C818" s="75"/>
    </row>
    <row r="819" spans="3:3" x14ac:dyDescent="0.3">
      <c r="C819" s="75"/>
    </row>
    <row r="820" spans="3:3" x14ac:dyDescent="0.3">
      <c r="C820" s="75"/>
    </row>
    <row r="821" spans="3:3" x14ac:dyDescent="0.3">
      <c r="C821" s="75"/>
    </row>
    <row r="822" spans="3:3" x14ac:dyDescent="0.3">
      <c r="C822" s="75"/>
    </row>
    <row r="823" spans="3:3" x14ac:dyDescent="0.3">
      <c r="C823" s="75"/>
    </row>
    <row r="824" spans="3:3" x14ac:dyDescent="0.3">
      <c r="C824" s="75"/>
    </row>
    <row r="825" spans="3:3" x14ac:dyDescent="0.3">
      <c r="C825" s="75"/>
    </row>
    <row r="826" spans="3:3" x14ac:dyDescent="0.3">
      <c r="C826" s="75"/>
    </row>
    <row r="827" spans="3:3" x14ac:dyDescent="0.3">
      <c r="C827" s="75"/>
    </row>
    <row r="828" spans="3:3" x14ac:dyDescent="0.3">
      <c r="C828" s="75"/>
    </row>
    <row r="829" spans="3:3" x14ac:dyDescent="0.3">
      <c r="C829" s="75"/>
    </row>
    <row r="830" spans="3:3" x14ac:dyDescent="0.3">
      <c r="C830" s="75"/>
    </row>
    <row r="831" spans="3:3" x14ac:dyDescent="0.3">
      <c r="C831" s="75"/>
    </row>
    <row r="832" spans="3:3" x14ac:dyDescent="0.3">
      <c r="C832" s="75"/>
    </row>
    <row r="833" spans="3:3" x14ac:dyDescent="0.3">
      <c r="C833" s="75"/>
    </row>
    <row r="834" spans="3:3" x14ac:dyDescent="0.3">
      <c r="C834" s="75"/>
    </row>
    <row r="835" spans="3:3" x14ac:dyDescent="0.3">
      <c r="C835" s="75"/>
    </row>
    <row r="836" spans="3:3" x14ac:dyDescent="0.3">
      <c r="C836" s="75"/>
    </row>
    <row r="837" spans="3:3" x14ac:dyDescent="0.3">
      <c r="C837" s="75"/>
    </row>
    <row r="838" spans="3:3" x14ac:dyDescent="0.3">
      <c r="C838" s="75"/>
    </row>
    <row r="839" spans="3:3" x14ac:dyDescent="0.3">
      <c r="C839" s="75"/>
    </row>
    <row r="840" spans="3:3" x14ac:dyDescent="0.3">
      <c r="C840" s="75"/>
    </row>
    <row r="841" spans="3:3" x14ac:dyDescent="0.3">
      <c r="C841" s="75"/>
    </row>
    <row r="842" spans="3:3" x14ac:dyDescent="0.3">
      <c r="C842" s="75"/>
    </row>
    <row r="843" spans="3:3" x14ac:dyDescent="0.3">
      <c r="C843" s="75"/>
    </row>
    <row r="844" spans="3:3" x14ac:dyDescent="0.3">
      <c r="C844" s="75"/>
    </row>
    <row r="845" spans="3:3" x14ac:dyDescent="0.3">
      <c r="C845" s="75"/>
    </row>
    <row r="846" spans="3:3" x14ac:dyDescent="0.3">
      <c r="C846" s="75"/>
    </row>
    <row r="847" spans="3:3" x14ac:dyDescent="0.3">
      <c r="C847" s="75"/>
    </row>
    <row r="848" spans="3:3" x14ac:dyDescent="0.3">
      <c r="C848" s="75"/>
    </row>
    <row r="849" spans="3:3" x14ac:dyDescent="0.3">
      <c r="C849" s="75"/>
    </row>
    <row r="850" spans="3:3" x14ac:dyDescent="0.3">
      <c r="C850" s="75"/>
    </row>
    <row r="851" spans="3:3" x14ac:dyDescent="0.3">
      <c r="C851" s="75"/>
    </row>
    <row r="852" spans="3:3" x14ac:dyDescent="0.3">
      <c r="C852" s="75"/>
    </row>
    <row r="853" spans="3:3" x14ac:dyDescent="0.3">
      <c r="C853" s="75"/>
    </row>
    <row r="854" spans="3:3" x14ac:dyDescent="0.3">
      <c r="C854" s="75"/>
    </row>
    <row r="855" spans="3:3" x14ac:dyDescent="0.3">
      <c r="C855" s="75"/>
    </row>
    <row r="856" spans="3:3" x14ac:dyDescent="0.3">
      <c r="C856" s="75"/>
    </row>
    <row r="857" spans="3:3" x14ac:dyDescent="0.3">
      <c r="C857" s="75"/>
    </row>
    <row r="858" spans="3:3" x14ac:dyDescent="0.3">
      <c r="C858" s="75"/>
    </row>
    <row r="859" spans="3:3" x14ac:dyDescent="0.3">
      <c r="C859" s="75"/>
    </row>
    <row r="860" spans="3:3" x14ac:dyDescent="0.3">
      <c r="C860" s="75"/>
    </row>
    <row r="861" spans="3:3" x14ac:dyDescent="0.3">
      <c r="C861" s="75"/>
    </row>
    <row r="862" spans="3:3" x14ac:dyDescent="0.3">
      <c r="C862" s="75"/>
    </row>
    <row r="863" spans="3:3" x14ac:dyDescent="0.3">
      <c r="C863" s="75"/>
    </row>
    <row r="864" spans="3:3" x14ac:dyDescent="0.3">
      <c r="C864" s="75"/>
    </row>
    <row r="865" spans="3:3" x14ac:dyDescent="0.3">
      <c r="C865" s="75"/>
    </row>
    <row r="866" spans="3:3" x14ac:dyDescent="0.3">
      <c r="C866" s="75"/>
    </row>
    <row r="867" spans="3:3" x14ac:dyDescent="0.3">
      <c r="C867" s="75"/>
    </row>
    <row r="868" spans="3:3" x14ac:dyDescent="0.3">
      <c r="C868" s="75"/>
    </row>
    <row r="869" spans="3:3" x14ac:dyDescent="0.3">
      <c r="C869" s="75"/>
    </row>
    <row r="870" spans="3:3" x14ac:dyDescent="0.3">
      <c r="C870" s="75"/>
    </row>
    <row r="871" spans="3:3" x14ac:dyDescent="0.3">
      <c r="C871" s="75"/>
    </row>
    <row r="872" spans="3:3" x14ac:dyDescent="0.3">
      <c r="C872" s="75"/>
    </row>
    <row r="873" spans="3:3" x14ac:dyDescent="0.3">
      <c r="C873" s="75"/>
    </row>
    <row r="874" spans="3:3" x14ac:dyDescent="0.3">
      <c r="C874" s="75"/>
    </row>
    <row r="875" spans="3:3" x14ac:dyDescent="0.3">
      <c r="C875" s="75"/>
    </row>
    <row r="876" spans="3:3" x14ac:dyDescent="0.3">
      <c r="C876" s="75"/>
    </row>
    <row r="877" spans="3:3" x14ac:dyDescent="0.3">
      <c r="C877" s="75"/>
    </row>
    <row r="878" spans="3:3" x14ac:dyDescent="0.3">
      <c r="C878" s="75"/>
    </row>
    <row r="879" spans="3:3" x14ac:dyDescent="0.3">
      <c r="C879" s="75"/>
    </row>
    <row r="880" spans="3:3" x14ac:dyDescent="0.3">
      <c r="C880" s="75"/>
    </row>
    <row r="881" spans="3:3" x14ac:dyDescent="0.3">
      <c r="C881" s="75"/>
    </row>
    <row r="882" spans="3:3" x14ac:dyDescent="0.3">
      <c r="C882" s="75"/>
    </row>
    <row r="883" spans="3:3" x14ac:dyDescent="0.3">
      <c r="C883" s="75"/>
    </row>
    <row r="884" spans="3:3" x14ac:dyDescent="0.3">
      <c r="C884" s="75"/>
    </row>
    <row r="885" spans="3:3" x14ac:dyDescent="0.3">
      <c r="C885" s="75"/>
    </row>
    <row r="886" spans="3:3" x14ac:dyDescent="0.3">
      <c r="C886" s="75"/>
    </row>
    <row r="887" spans="3:3" x14ac:dyDescent="0.3">
      <c r="C887" s="75"/>
    </row>
    <row r="888" spans="3:3" x14ac:dyDescent="0.3">
      <c r="C888" s="75"/>
    </row>
    <row r="889" spans="3:3" x14ac:dyDescent="0.3">
      <c r="C889" s="75"/>
    </row>
    <row r="890" spans="3:3" x14ac:dyDescent="0.3">
      <c r="C890" s="75"/>
    </row>
    <row r="891" spans="3:3" x14ac:dyDescent="0.3">
      <c r="C891" s="75"/>
    </row>
    <row r="892" spans="3:3" x14ac:dyDescent="0.3">
      <c r="C892" s="75"/>
    </row>
    <row r="893" spans="3:3" x14ac:dyDescent="0.3">
      <c r="C893" s="75"/>
    </row>
    <row r="894" spans="3:3" x14ac:dyDescent="0.3">
      <c r="C894" s="75"/>
    </row>
    <row r="895" spans="3:3" x14ac:dyDescent="0.3">
      <c r="C895" s="75"/>
    </row>
    <row r="896" spans="3:3" x14ac:dyDescent="0.3">
      <c r="C896" s="75"/>
    </row>
    <row r="897" spans="3:3" x14ac:dyDescent="0.3">
      <c r="C897" s="75"/>
    </row>
    <row r="898" spans="3:3" x14ac:dyDescent="0.3">
      <c r="C898" s="75"/>
    </row>
    <row r="899" spans="3:3" x14ac:dyDescent="0.3">
      <c r="C899" s="75"/>
    </row>
    <row r="900" spans="3:3" x14ac:dyDescent="0.3">
      <c r="C900" s="75"/>
    </row>
    <row r="901" spans="3:3" x14ac:dyDescent="0.3">
      <c r="C901" s="75"/>
    </row>
    <row r="902" spans="3:3" x14ac:dyDescent="0.3">
      <c r="C902" s="75"/>
    </row>
    <row r="903" spans="3:3" x14ac:dyDescent="0.3">
      <c r="C903" s="75"/>
    </row>
    <row r="904" spans="3:3" x14ac:dyDescent="0.3">
      <c r="C904" s="75"/>
    </row>
    <row r="905" spans="3:3" x14ac:dyDescent="0.3">
      <c r="C905" s="75"/>
    </row>
    <row r="906" spans="3:3" x14ac:dyDescent="0.3">
      <c r="C906" s="75"/>
    </row>
    <row r="907" spans="3:3" x14ac:dyDescent="0.3">
      <c r="C907" s="75"/>
    </row>
    <row r="908" spans="3:3" x14ac:dyDescent="0.3">
      <c r="C908" s="75"/>
    </row>
    <row r="909" spans="3:3" x14ac:dyDescent="0.3">
      <c r="C909" s="75"/>
    </row>
    <row r="910" spans="3:3" x14ac:dyDescent="0.3">
      <c r="C910" s="75"/>
    </row>
    <row r="911" spans="3:3" x14ac:dyDescent="0.3">
      <c r="C911" s="75"/>
    </row>
    <row r="912" spans="3:3" x14ac:dyDescent="0.3">
      <c r="C912" s="75"/>
    </row>
    <row r="913" spans="3:3" x14ac:dyDescent="0.3">
      <c r="C913" s="75"/>
    </row>
    <row r="914" spans="3:3" x14ac:dyDescent="0.3">
      <c r="C914" s="75"/>
    </row>
    <row r="915" spans="3:3" x14ac:dyDescent="0.3">
      <c r="C915" s="75"/>
    </row>
    <row r="916" spans="3:3" x14ac:dyDescent="0.3">
      <c r="C916" s="75"/>
    </row>
    <row r="917" spans="3:3" x14ac:dyDescent="0.3">
      <c r="C917" s="75"/>
    </row>
    <row r="918" spans="3:3" x14ac:dyDescent="0.3">
      <c r="C918" s="75"/>
    </row>
    <row r="919" spans="3:3" x14ac:dyDescent="0.3">
      <c r="C919" s="75"/>
    </row>
    <row r="920" spans="3:3" x14ac:dyDescent="0.3">
      <c r="C920" s="75"/>
    </row>
    <row r="921" spans="3:3" x14ac:dyDescent="0.3">
      <c r="C921" s="75"/>
    </row>
    <row r="922" spans="3:3" x14ac:dyDescent="0.3">
      <c r="C922" s="75"/>
    </row>
    <row r="923" spans="3:3" x14ac:dyDescent="0.3">
      <c r="C923" s="75"/>
    </row>
    <row r="924" spans="3:3" x14ac:dyDescent="0.3">
      <c r="C924" s="75"/>
    </row>
    <row r="925" spans="3:3" x14ac:dyDescent="0.3">
      <c r="C925" s="75"/>
    </row>
    <row r="926" spans="3:3" x14ac:dyDescent="0.3">
      <c r="C926" s="75"/>
    </row>
    <row r="927" spans="3:3" x14ac:dyDescent="0.3">
      <c r="C927" s="75"/>
    </row>
    <row r="928" spans="3:3" x14ac:dyDescent="0.3">
      <c r="C928" s="75"/>
    </row>
    <row r="929" spans="3:3" x14ac:dyDescent="0.3">
      <c r="C929" s="75"/>
    </row>
    <row r="930" spans="3:3" x14ac:dyDescent="0.3">
      <c r="C930" s="75"/>
    </row>
    <row r="931" spans="3:3" x14ac:dyDescent="0.3">
      <c r="C931" s="75"/>
    </row>
    <row r="932" spans="3:3" x14ac:dyDescent="0.3">
      <c r="C932" s="75"/>
    </row>
    <row r="933" spans="3:3" x14ac:dyDescent="0.3">
      <c r="C933" s="75"/>
    </row>
    <row r="934" spans="3:3" x14ac:dyDescent="0.3">
      <c r="C934" s="75"/>
    </row>
    <row r="935" spans="3:3" x14ac:dyDescent="0.3">
      <c r="C935" s="75"/>
    </row>
    <row r="936" spans="3:3" x14ac:dyDescent="0.3">
      <c r="C936" s="75"/>
    </row>
    <row r="937" spans="3:3" x14ac:dyDescent="0.3">
      <c r="C937" s="75"/>
    </row>
    <row r="938" spans="3:3" x14ac:dyDescent="0.3">
      <c r="C938" s="75"/>
    </row>
    <row r="939" spans="3:3" x14ac:dyDescent="0.3">
      <c r="C939" s="75"/>
    </row>
    <row r="940" spans="3:3" x14ac:dyDescent="0.3">
      <c r="C940" s="75"/>
    </row>
    <row r="941" spans="3:3" x14ac:dyDescent="0.3">
      <c r="C941" s="75"/>
    </row>
    <row r="942" spans="3:3" x14ac:dyDescent="0.3">
      <c r="C942" s="75"/>
    </row>
    <row r="943" spans="3:3" x14ac:dyDescent="0.3">
      <c r="C943" s="75"/>
    </row>
    <row r="944" spans="3:3" x14ac:dyDescent="0.3">
      <c r="C944" s="75"/>
    </row>
    <row r="945" spans="3:3" x14ac:dyDescent="0.3">
      <c r="C945" s="75"/>
    </row>
    <row r="946" spans="3:3" x14ac:dyDescent="0.3">
      <c r="C946" s="75"/>
    </row>
    <row r="947" spans="3:3" x14ac:dyDescent="0.3">
      <c r="C947" s="75"/>
    </row>
    <row r="948" spans="3:3" x14ac:dyDescent="0.3">
      <c r="C948" s="75"/>
    </row>
    <row r="949" spans="3:3" x14ac:dyDescent="0.3">
      <c r="C949" s="75"/>
    </row>
    <row r="950" spans="3:3" x14ac:dyDescent="0.3">
      <c r="C950" s="75"/>
    </row>
    <row r="951" spans="3:3" x14ac:dyDescent="0.3">
      <c r="C951" s="75"/>
    </row>
    <row r="952" spans="3:3" x14ac:dyDescent="0.3">
      <c r="C952" s="75"/>
    </row>
    <row r="953" spans="3:3" x14ac:dyDescent="0.3">
      <c r="C953" s="75"/>
    </row>
    <row r="954" spans="3:3" x14ac:dyDescent="0.3">
      <c r="C954" s="75"/>
    </row>
    <row r="955" spans="3:3" x14ac:dyDescent="0.3">
      <c r="C955" s="75"/>
    </row>
    <row r="956" spans="3:3" x14ac:dyDescent="0.3">
      <c r="C956" s="75"/>
    </row>
    <row r="957" spans="3:3" x14ac:dyDescent="0.3">
      <c r="C957" s="75"/>
    </row>
    <row r="958" spans="3:3" x14ac:dyDescent="0.3">
      <c r="C958" s="75"/>
    </row>
    <row r="959" spans="3:3" x14ac:dyDescent="0.3">
      <c r="C959" s="75"/>
    </row>
    <row r="960" spans="3:3" x14ac:dyDescent="0.3">
      <c r="C960" s="75"/>
    </row>
    <row r="961" spans="3:3" x14ac:dyDescent="0.3">
      <c r="C961" s="75"/>
    </row>
    <row r="962" spans="3:3" x14ac:dyDescent="0.3">
      <c r="C962" s="75"/>
    </row>
    <row r="963" spans="3:3" x14ac:dyDescent="0.3">
      <c r="C963" s="75"/>
    </row>
    <row r="964" spans="3:3" x14ac:dyDescent="0.3">
      <c r="C964" s="75"/>
    </row>
    <row r="965" spans="3:3" x14ac:dyDescent="0.3">
      <c r="C965" s="75"/>
    </row>
    <row r="966" spans="3:3" x14ac:dyDescent="0.3">
      <c r="C966" s="75"/>
    </row>
    <row r="967" spans="3:3" x14ac:dyDescent="0.3">
      <c r="C967" s="75"/>
    </row>
    <row r="968" spans="3:3" x14ac:dyDescent="0.3">
      <c r="C968" s="75"/>
    </row>
    <row r="969" spans="3:3" x14ac:dyDescent="0.3">
      <c r="C969" s="75"/>
    </row>
    <row r="970" spans="3:3" x14ac:dyDescent="0.3">
      <c r="C970" s="75"/>
    </row>
    <row r="971" spans="3:3" x14ac:dyDescent="0.3">
      <c r="C971" s="75"/>
    </row>
    <row r="972" spans="3:3" x14ac:dyDescent="0.3">
      <c r="C972" s="75"/>
    </row>
    <row r="973" spans="3:3" x14ac:dyDescent="0.3">
      <c r="C973" s="75"/>
    </row>
    <row r="974" spans="3:3" x14ac:dyDescent="0.3">
      <c r="C974" s="75"/>
    </row>
    <row r="975" spans="3:3" x14ac:dyDescent="0.3">
      <c r="C975" s="75"/>
    </row>
    <row r="976" spans="3:3" x14ac:dyDescent="0.3">
      <c r="C976" s="75"/>
    </row>
    <row r="977" spans="3:3" x14ac:dyDescent="0.3">
      <c r="C977" s="75"/>
    </row>
    <row r="978" spans="3:3" x14ac:dyDescent="0.3">
      <c r="C978" s="75"/>
    </row>
    <row r="979" spans="3:3" x14ac:dyDescent="0.3">
      <c r="C979" s="75"/>
    </row>
    <row r="980" spans="3:3" x14ac:dyDescent="0.3">
      <c r="C980" s="75"/>
    </row>
    <row r="981" spans="3:3" x14ac:dyDescent="0.3">
      <c r="C981" s="75"/>
    </row>
    <row r="982" spans="3:3" x14ac:dyDescent="0.3">
      <c r="C982" s="75"/>
    </row>
    <row r="983" spans="3:3" x14ac:dyDescent="0.3">
      <c r="C983" s="75"/>
    </row>
    <row r="984" spans="3:3" x14ac:dyDescent="0.3">
      <c r="C984" s="75"/>
    </row>
    <row r="985" spans="3:3" x14ac:dyDescent="0.3">
      <c r="C985" s="75"/>
    </row>
    <row r="986" spans="3:3" x14ac:dyDescent="0.3">
      <c r="C986" s="75"/>
    </row>
    <row r="987" spans="3:3" x14ac:dyDescent="0.3">
      <c r="C987" s="75"/>
    </row>
    <row r="988" spans="3:3" x14ac:dyDescent="0.3">
      <c r="C988" s="75"/>
    </row>
    <row r="989" spans="3:3" x14ac:dyDescent="0.3">
      <c r="C989" s="75"/>
    </row>
    <row r="990" spans="3:3" x14ac:dyDescent="0.3">
      <c r="C990" s="75"/>
    </row>
    <row r="991" spans="3:3" x14ac:dyDescent="0.3">
      <c r="C991" s="75"/>
    </row>
    <row r="992" spans="3:3" x14ac:dyDescent="0.3">
      <c r="C992" s="75"/>
    </row>
    <row r="993" spans="3:3" x14ac:dyDescent="0.3">
      <c r="C993" s="75"/>
    </row>
    <row r="994" spans="3:3" x14ac:dyDescent="0.3">
      <c r="C994" s="75"/>
    </row>
    <row r="995" spans="3:3" x14ac:dyDescent="0.3">
      <c r="C995" s="75"/>
    </row>
    <row r="996" spans="3:3" x14ac:dyDescent="0.3">
      <c r="C996" s="75"/>
    </row>
    <row r="997" spans="3:3" x14ac:dyDescent="0.3">
      <c r="C997" s="75"/>
    </row>
    <row r="998" spans="3:3" x14ac:dyDescent="0.3">
      <c r="C998" s="75"/>
    </row>
    <row r="999" spans="3:3" x14ac:dyDescent="0.3">
      <c r="C999" s="75"/>
    </row>
  </sheetData>
  <autoFilter ref="A1:H25" xr:uid="{97F10251-FDCB-4286-A465-C747F863DD76}">
    <sortState xmlns:xlrd2="http://schemas.microsoft.com/office/spreadsheetml/2017/richdata2" ref="A2:H25">
      <sortCondition ref="A2:A25"/>
    </sortState>
  </autoFilter>
  <conditionalFormatting sqref="C2:C25">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26:C999">
    <cfRule type="expression" dxfId="32" priority="8">
      <formula>EXACT("Учебные пособия",C26)</formula>
    </cfRule>
    <cfRule type="expression" dxfId="31" priority="9">
      <formula>EXACT("Техника безопасности",C26)</formula>
    </cfRule>
    <cfRule type="expression" dxfId="30" priority="10">
      <formula>EXACT("Охрана труда",C26)</formula>
    </cfRule>
    <cfRule type="expression" dxfId="29" priority="11">
      <formula>EXACT("Программное обеспечение",C26)</formula>
    </cfRule>
    <cfRule type="expression" dxfId="28" priority="12">
      <formula>EXACT("Оборудование IT",C26)</formula>
    </cfRule>
    <cfRule type="expression" dxfId="27" priority="13">
      <formula>EXACT("Мебель",C26)</formula>
    </cfRule>
    <cfRule type="expression" dxfId="26" priority="14">
      <formula>EXACT("Оборудование",C26)</formula>
    </cfRule>
  </conditionalFormatting>
  <conditionalFormatting sqref="G2:G25">
    <cfRule type="colorScale" priority="336">
      <colorScale>
        <cfvo type="min"/>
        <cfvo type="percentile" val="50"/>
        <cfvo type="max"/>
        <color rgb="FFF8696B"/>
        <color rgb="FFFFEB84"/>
        <color rgb="FF63BE7B"/>
      </colorScale>
    </cfRule>
  </conditionalFormatting>
  <conditionalFormatting sqref="H2:H25">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25" xr:uid="{512806FB-9C28-446C-B2DB-622B7C79F8B0}">
      <formula1>"Базовая часть, Вариативная часть"</formula1>
    </dataValidation>
    <dataValidation allowBlank="1" showErrorMessage="1" sqref="A2:B25" xr:uid="{DD71FAB9-44F6-41E9-A4DD-07EFB01C9A7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180011F-74D1-4937-AB4B-B5D69D28E506}">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E2"/>
      <selection pane="bottomLeft" activeCell="A2" sqref="A2:E2"/>
    </sheetView>
  </sheetViews>
  <sheetFormatPr defaultRowHeight="15.6" x14ac:dyDescent="0.3"/>
  <cols>
    <col min="1" max="1" width="32.6640625" style="78" customWidth="1"/>
    <col min="2" max="2" width="100.6640625" style="42" customWidth="1"/>
    <col min="3" max="3" width="29.33203125" style="80" customWidth="1"/>
    <col min="4" max="4" width="14.44140625" style="80" customWidth="1"/>
    <col min="5" max="5" width="25.6640625" style="80" customWidth="1"/>
    <col min="6" max="6" width="14.33203125" style="80" customWidth="1"/>
    <col min="7" max="7" width="13.88671875" style="5" customWidth="1"/>
    <col min="8" max="8" width="20.88671875" style="5" customWidth="1"/>
    <col min="9" max="16384" width="8.88671875" style="42"/>
  </cols>
  <sheetData>
    <row r="1" spans="1:8" ht="31.2" x14ac:dyDescent="0.3">
      <c r="A1" s="66" t="s">
        <v>1</v>
      </c>
      <c r="B1" s="79" t="s">
        <v>9</v>
      </c>
      <c r="C1" s="68" t="s">
        <v>2</v>
      </c>
      <c r="D1" s="69"/>
      <c r="E1" s="70"/>
      <c r="F1" s="66" t="s">
        <v>7</v>
      </c>
      <c r="G1" s="66" t="s">
        <v>31</v>
      </c>
      <c r="H1" s="66" t="s">
        <v>32</v>
      </c>
    </row>
    <row r="2" spans="1:8" x14ac:dyDescent="0.3">
      <c r="A2" s="67" t="s">
        <v>19</v>
      </c>
      <c r="B2" s="71" t="s">
        <v>154</v>
      </c>
      <c r="C2" s="9" t="s">
        <v>8</v>
      </c>
      <c r="D2" s="72"/>
      <c r="E2" s="72"/>
      <c r="F2" s="72">
        <v>1</v>
      </c>
      <c r="G2" s="5">
        <f t="shared" ref="G2:G15" si="0">COUNTIF($A$2:$A$999,A2)</f>
        <v>4</v>
      </c>
      <c r="H2" s="5" t="s">
        <v>35</v>
      </c>
    </row>
    <row r="3" spans="1:8" x14ac:dyDescent="0.3">
      <c r="A3" s="67" t="s">
        <v>19</v>
      </c>
      <c r="B3" s="71" t="s">
        <v>175</v>
      </c>
      <c r="C3" s="9" t="s">
        <v>8</v>
      </c>
      <c r="D3" s="72"/>
      <c r="E3" s="72"/>
      <c r="F3" s="72">
        <v>1</v>
      </c>
      <c r="G3" s="5">
        <f t="shared" si="0"/>
        <v>4</v>
      </c>
      <c r="H3" s="5" t="s">
        <v>35</v>
      </c>
    </row>
    <row r="4" spans="1:8" x14ac:dyDescent="0.3">
      <c r="A4" s="67" t="s">
        <v>19</v>
      </c>
      <c r="B4" s="71" t="s">
        <v>226</v>
      </c>
      <c r="C4" s="9" t="s">
        <v>8</v>
      </c>
      <c r="D4" s="72"/>
      <c r="E4" s="72"/>
      <c r="F4" s="72">
        <v>1</v>
      </c>
      <c r="G4" s="5">
        <f t="shared" si="0"/>
        <v>4</v>
      </c>
      <c r="H4" s="5" t="s">
        <v>35</v>
      </c>
    </row>
    <row r="5" spans="1:8" x14ac:dyDescent="0.3">
      <c r="A5" s="67" t="s">
        <v>19</v>
      </c>
      <c r="B5" s="71" t="s">
        <v>309</v>
      </c>
      <c r="C5" s="9" t="s">
        <v>8</v>
      </c>
      <c r="D5" s="72"/>
      <c r="E5" s="72"/>
      <c r="F5" s="72">
        <v>1</v>
      </c>
      <c r="G5" s="5">
        <f t="shared" si="0"/>
        <v>4</v>
      </c>
      <c r="H5" s="5" t="s">
        <v>35</v>
      </c>
    </row>
    <row r="6" spans="1:8" x14ac:dyDescent="0.3">
      <c r="A6" s="67" t="s">
        <v>22</v>
      </c>
      <c r="B6" s="71" t="s">
        <v>156</v>
      </c>
      <c r="C6" s="9" t="s">
        <v>8</v>
      </c>
      <c r="D6" s="72"/>
      <c r="E6" s="72"/>
      <c r="F6" s="72">
        <v>1</v>
      </c>
      <c r="G6" s="5">
        <f t="shared" si="0"/>
        <v>2</v>
      </c>
      <c r="H6" s="5" t="s">
        <v>35</v>
      </c>
    </row>
    <row r="7" spans="1:8" x14ac:dyDescent="0.3">
      <c r="A7" s="67" t="s">
        <v>22</v>
      </c>
      <c r="B7" s="71" t="s">
        <v>156</v>
      </c>
      <c r="C7" s="9" t="s">
        <v>8</v>
      </c>
      <c r="D7" s="72"/>
      <c r="E7" s="72"/>
      <c r="F7" s="72">
        <v>1</v>
      </c>
      <c r="G7" s="5">
        <f t="shared" si="0"/>
        <v>2</v>
      </c>
      <c r="H7" s="5" t="s">
        <v>35</v>
      </c>
    </row>
    <row r="8" spans="1:8" x14ac:dyDescent="0.3">
      <c r="A8" s="67" t="s">
        <v>20</v>
      </c>
      <c r="B8" s="71" t="s">
        <v>155</v>
      </c>
      <c r="C8" s="9" t="s">
        <v>8</v>
      </c>
      <c r="D8" s="72"/>
      <c r="E8" s="72"/>
      <c r="F8" s="72">
        <v>1</v>
      </c>
      <c r="G8" s="5">
        <f t="shared" si="0"/>
        <v>4</v>
      </c>
      <c r="H8" s="5" t="s">
        <v>35</v>
      </c>
    </row>
    <row r="9" spans="1:8" x14ac:dyDescent="0.3">
      <c r="A9" s="67" t="s">
        <v>20</v>
      </c>
      <c r="B9" s="71" t="s">
        <v>155</v>
      </c>
      <c r="C9" s="9" t="s">
        <v>8</v>
      </c>
      <c r="D9" s="72"/>
      <c r="E9" s="72"/>
      <c r="F9" s="72">
        <v>1</v>
      </c>
      <c r="G9" s="5">
        <f t="shared" si="0"/>
        <v>4</v>
      </c>
      <c r="H9" s="5" t="s">
        <v>35</v>
      </c>
    </row>
    <row r="10" spans="1:8" x14ac:dyDescent="0.3">
      <c r="A10" s="67" t="s">
        <v>20</v>
      </c>
      <c r="B10" s="71" t="s">
        <v>227</v>
      </c>
      <c r="C10" s="9" t="s">
        <v>8</v>
      </c>
      <c r="D10" s="72"/>
      <c r="E10" s="72"/>
      <c r="F10" s="72">
        <v>1</v>
      </c>
      <c r="G10" s="5">
        <f t="shared" si="0"/>
        <v>4</v>
      </c>
      <c r="H10" s="5" t="s">
        <v>35</v>
      </c>
    </row>
    <row r="11" spans="1:8" x14ac:dyDescent="0.3">
      <c r="A11" s="67" t="s">
        <v>20</v>
      </c>
      <c r="B11" s="71" t="s">
        <v>310</v>
      </c>
      <c r="C11" s="9" t="s">
        <v>8</v>
      </c>
      <c r="D11" s="72"/>
      <c r="E11" s="72"/>
      <c r="F11" s="72">
        <v>1</v>
      </c>
      <c r="G11" s="5">
        <f t="shared" si="0"/>
        <v>4</v>
      </c>
      <c r="H11" s="5" t="s">
        <v>35</v>
      </c>
    </row>
    <row r="12" spans="1:8" x14ac:dyDescent="0.3">
      <c r="A12" s="67" t="s">
        <v>178</v>
      </c>
      <c r="B12" s="71" t="s">
        <v>179</v>
      </c>
      <c r="C12" s="9" t="s">
        <v>75</v>
      </c>
      <c r="D12" s="72"/>
      <c r="E12" s="72"/>
      <c r="F12" s="72">
        <v>32</v>
      </c>
      <c r="G12" s="5">
        <f t="shared" si="0"/>
        <v>1</v>
      </c>
      <c r="H12" s="5" t="s">
        <v>35</v>
      </c>
    </row>
    <row r="13" spans="1:8" x14ac:dyDescent="0.3">
      <c r="A13" s="67" t="s">
        <v>21</v>
      </c>
      <c r="B13" s="71" t="s">
        <v>157</v>
      </c>
      <c r="C13" s="9" t="s">
        <v>8</v>
      </c>
      <c r="D13" s="72"/>
      <c r="E13" s="72"/>
      <c r="F13" s="72">
        <v>1</v>
      </c>
      <c r="G13" s="5">
        <f t="shared" si="0"/>
        <v>2</v>
      </c>
      <c r="H13" s="5" t="s">
        <v>35</v>
      </c>
    </row>
    <row r="14" spans="1:8" x14ac:dyDescent="0.3">
      <c r="A14" s="67" t="s">
        <v>21</v>
      </c>
      <c r="B14" s="71" t="s">
        <v>157</v>
      </c>
      <c r="C14" s="9" t="s">
        <v>8</v>
      </c>
      <c r="D14" s="72"/>
      <c r="E14" s="72"/>
      <c r="F14" s="72">
        <v>1</v>
      </c>
      <c r="G14" s="5">
        <f t="shared" si="0"/>
        <v>2</v>
      </c>
      <c r="H14" s="5" t="s">
        <v>35</v>
      </c>
    </row>
    <row r="15" spans="1:8" x14ac:dyDescent="0.3">
      <c r="A15" s="67" t="s">
        <v>176</v>
      </c>
      <c r="B15" s="71" t="s">
        <v>177</v>
      </c>
      <c r="C15" s="9" t="s">
        <v>75</v>
      </c>
      <c r="D15" s="72"/>
      <c r="E15" s="72"/>
      <c r="F15" s="72">
        <v>32</v>
      </c>
      <c r="G15" s="5">
        <f t="shared" si="0"/>
        <v>1</v>
      </c>
      <c r="H15" s="5" t="s">
        <v>35</v>
      </c>
    </row>
    <row r="16" spans="1:8" x14ac:dyDescent="0.3">
      <c r="A16" s="73"/>
      <c r="B16" s="74"/>
      <c r="C16" s="75"/>
      <c r="D16" s="76"/>
      <c r="E16" s="76"/>
      <c r="F16" s="76"/>
    </row>
    <row r="17" spans="1:6" x14ac:dyDescent="0.3">
      <c r="A17" s="73"/>
      <c r="B17" s="74"/>
      <c r="C17" s="75"/>
      <c r="D17" s="76"/>
      <c r="E17" s="76"/>
      <c r="F17" s="76"/>
    </row>
    <row r="18" spans="1:6" x14ac:dyDescent="0.3">
      <c r="A18" s="73"/>
      <c r="B18" s="74"/>
      <c r="C18" s="75"/>
      <c r="D18" s="76"/>
      <c r="E18" s="76"/>
      <c r="F18" s="76"/>
    </row>
    <row r="19" spans="1:6" x14ac:dyDescent="0.3">
      <c r="A19" s="73"/>
      <c r="B19" s="74"/>
      <c r="C19" s="75"/>
      <c r="D19" s="76"/>
      <c r="E19" s="76"/>
      <c r="F19" s="76"/>
    </row>
    <row r="20" spans="1:6" x14ac:dyDescent="0.3">
      <c r="A20" s="73"/>
      <c r="B20" s="74"/>
      <c r="C20" s="75"/>
      <c r="D20" s="76"/>
      <c r="E20" s="76"/>
      <c r="F20" s="76"/>
    </row>
    <row r="21" spans="1:6" x14ac:dyDescent="0.3">
      <c r="A21" s="73"/>
      <c r="B21" s="74"/>
      <c r="C21" s="75"/>
      <c r="D21" s="76"/>
      <c r="E21" s="76"/>
      <c r="F21" s="76"/>
    </row>
    <row r="22" spans="1:6" x14ac:dyDescent="0.3">
      <c r="A22" s="73"/>
      <c r="B22" s="74"/>
      <c r="C22" s="75"/>
      <c r="D22" s="76"/>
      <c r="E22" s="76"/>
      <c r="F22" s="76"/>
    </row>
    <row r="23" spans="1:6" x14ac:dyDescent="0.3">
      <c r="A23" s="73"/>
      <c r="B23" s="74"/>
      <c r="C23" s="75"/>
      <c r="D23" s="76"/>
      <c r="E23" s="76"/>
      <c r="F23" s="76"/>
    </row>
    <row r="24" spans="1:6" x14ac:dyDescent="0.3">
      <c r="A24" s="73"/>
      <c r="B24" s="74"/>
      <c r="C24" s="75"/>
      <c r="D24" s="76"/>
      <c r="E24" s="76"/>
      <c r="F24" s="76"/>
    </row>
    <row r="25" spans="1:6" x14ac:dyDescent="0.3">
      <c r="A25" s="73"/>
      <c r="B25" s="74"/>
      <c r="C25" s="75"/>
      <c r="D25" s="76"/>
      <c r="E25" s="76"/>
      <c r="F25" s="76"/>
    </row>
    <row r="26" spans="1:6" x14ac:dyDescent="0.3">
      <c r="A26" s="73"/>
      <c r="B26" s="74"/>
      <c r="C26" s="75"/>
      <c r="D26" s="76"/>
      <c r="E26" s="76"/>
      <c r="F26" s="76"/>
    </row>
    <row r="27" spans="1:6" x14ac:dyDescent="0.3">
      <c r="A27" s="73"/>
      <c r="B27" s="74"/>
      <c r="C27" s="75"/>
      <c r="D27" s="76"/>
      <c r="E27" s="76"/>
      <c r="F27" s="76"/>
    </row>
    <row r="28" spans="1:6" x14ac:dyDescent="0.3">
      <c r="A28" s="73"/>
      <c r="B28" s="74"/>
      <c r="C28" s="75"/>
      <c r="D28" s="76"/>
      <c r="E28" s="76"/>
      <c r="F28" s="76"/>
    </row>
    <row r="29" spans="1:6" x14ac:dyDescent="0.3">
      <c r="A29" s="73"/>
      <c r="B29" s="74"/>
      <c r="C29" s="75"/>
      <c r="D29" s="76"/>
      <c r="E29" s="76"/>
      <c r="F29" s="76"/>
    </row>
    <row r="30" spans="1:6" x14ac:dyDescent="0.3">
      <c r="A30" s="73"/>
      <c r="B30" s="74"/>
      <c r="C30" s="75"/>
      <c r="D30" s="76"/>
      <c r="E30" s="76"/>
      <c r="F30" s="76"/>
    </row>
    <row r="31" spans="1:6" x14ac:dyDescent="0.3">
      <c r="A31" s="73"/>
      <c r="B31" s="74"/>
      <c r="C31" s="75"/>
      <c r="D31" s="76"/>
      <c r="E31" s="76"/>
      <c r="F31" s="76"/>
    </row>
    <row r="32" spans="1:6" x14ac:dyDescent="0.3">
      <c r="A32" s="73"/>
      <c r="B32" s="74"/>
      <c r="C32" s="75"/>
      <c r="D32" s="76"/>
      <c r="E32" s="76"/>
      <c r="F32" s="76"/>
    </row>
    <row r="33" spans="1:6" x14ac:dyDescent="0.3">
      <c r="A33" s="73"/>
      <c r="B33" s="74"/>
      <c r="C33" s="75"/>
      <c r="D33" s="76"/>
      <c r="E33" s="76"/>
      <c r="F33" s="76"/>
    </row>
    <row r="34" spans="1:6" x14ac:dyDescent="0.3">
      <c r="A34" s="73"/>
      <c r="B34" s="74"/>
      <c r="C34" s="75"/>
      <c r="D34" s="76"/>
      <c r="E34" s="76"/>
      <c r="F34" s="76"/>
    </row>
    <row r="35" spans="1:6" x14ac:dyDescent="0.3">
      <c r="A35" s="73"/>
      <c r="B35" s="74"/>
      <c r="C35" s="75"/>
      <c r="D35" s="76"/>
      <c r="E35" s="76"/>
      <c r="F35" s="76"/>
    </row>
    <row r="36" spans="1:6" x14ac:dyDescent="0.3">
      <c r="A36" s="73"/>
      <c r="B36" s="74"/>
      <c r="C36" s="75"/>
      <c r="D36" s="76"/>
      <c r="E36" s="76"/>
      <c r="F36" s="76"/>
    </row>
    <row r="37" spans="1:6" x14ac:dyDescent="0.3">
      <c r="A37" s="73"/>
      <c r="B37" s="74"/>
      <c r="C37" s="75"/>
      <c r="D37" s="76"/>
      <c r="E37" s="76"/>
      <c r="F37" s="76"/>
    </row>
    <row r="38" spans="1:6" x14ac:dyDescent="0.3">
      <c r="A38" s="73"/>
      <c r="B38" s="74"/>
      <c r="C38" s="75"/>
      <c r="D38" s="76"/>
      <c r="E38" s="76"/>
      <c r="F38" s="76"/>
    </row>
    <row r="39" spans="1:6" x14ac:dyDescent="0.3">
      <c r="A39" s="73"/>
      <c r="B39" s="77"/>
      <c r="C39" s="75"/>
      <c r="D39" s="76"/>
      <c r="E39" s="76"/>
      <c r="F39" s="76"/>
    </row>
    <row r="40" spans="1:6" x14ac:dyDescent="0.3">
      <c r="A40" s="73"/>
      <c r="B40" s="77"/>
      <c r="C40" s="75"/>
      <c r="D40" s="76"/>
      <c r="E40" s="76"/>
      <c r="F40" s="76"/>
    </row>
    <row r="41" spans="1:6" x14ac:dyDescent="0.3">
      <c r="A41" s="73"/>
      <c r="B41" s="77"/>
      <c r="C41" s="75"/>
      <c r="D41" s="76"/>
      <c r="E41" s="76"/>
      <c r="F41" s="76"/>
    </row>
    <row r="42" spans="1:6" x14ac:dyDescent="0.3">
      <c r="C42" s="75"/>
    </row>
    <row r="43" spans="1:6" x14ac:dyDescent="0.3">
      <c r="C43" s="75"/>
    </row>
    <row r="44" spans="1:6" x14ac:dyDescent="0.3">
      <c r="C44" s="75"/>
    </row>
    <row r="45" spans="1:6" x14ac:dyDescent="0.3">
      <c r="C45" s="75"/>
    </row>
    <row r="46" spans="1:6" x14ac:dyDescent="0.3">
      <c r="C46" s="75"/>
    </row>
    <row r="47" spans="1:6" x14ac:dyDescent="0.3">
      <c r="C47" s="75"/>
    </row>
    <row r="48" spans="1:6" x14ac:dyDescent="0.3">
      <c r="C48" s="75"/>
    </row>
    <row r="49" spans="3:3" x14ac:dyDescent="0.3">
      <c r="C49" s="75"/>
    </row>
    <row r="50" spans="3:3" x14ac:dyDescent="0.3">
      <c r="C50" s="75"/>
    </row>
    <row r="51" spans="3:3" x14ac:dyDescent="0.3">
      <c r="C51" s="75"/>
    </row>
    <row r="52" spans="3:3" x14ac:dyDescent="0.3">
      <c r="C52" s="75"/>
    </row>
    <row r="53" spans="3:3" x14ac:dyDescent="0.3">
      <c r="C53" s="75"/>
    </row>
    <row r="54" spans="3:3" x14ac:dyDescent="0.3">
      <c r="C54" s="75"/>
    </row>
    <row r="55" spans="3:3" x14ac:dyDescent="0.3">
      <c r="C55" s="75"/>
    </row>
    <row r="56" spans="3:3" x14ac:dyDescent="0.3">
      <c r="C56" s="75"/>
    </row>
    <row r="57" spans="3:3" x14ac:dyDescent="0.3">
      <c r="C57" s="75"/>
    </row>
    <row r="58" spans="3:3" x14ac:dyDescent="0.3">
      <c r="C58" s="75"/>
    </row>
    <row r="59" spans="3:3" x14ac:dyDescent="0.3">
      <c r="C59" s="75"/>
    </row>
    <row r="60" spans="3:3" x14ac:dyDescent="0.3">
      <c r="C60" s="75"/>
    </row>
    <row r="61" spans="3:3" x14ac:dyDescent="0.3">
      <c r="C61" s="75"/>
    </row>
    <row r="62" spans="3:3" x14ac:dyDescent="0.3">
      <c r="C62" s="75"/>
    </row>
    <row r="63" spans="3:3" x14ac:dyDescent="0.3">
      <c r="C63" s="75"/>
    </row>
    <row r="64" spans="3:3" x14ac:dyDescent="0.3">
      <c r="C64" s="75"/>
    </row>
    <row r="65" spans="3:3" x14ac:dyDescent="0.3">
      <c r="C65" s="75"/>
    </row>
    <row r="66" spans="3:3" x14ac:dyDescent="0.3">
      <c r="C66" s="75"/>
    </row>
    <row r="67" spans="3:3" x14ac:dyDescent="0.3">
      <c r="C67" s="75"/>
    </row>
    <row r="68" spans="3:3" x14ac:dyDescent="0.3">
      <c r="C68" s="75"/>
    </row>
    <row r="69" spans="3:3" x14ac:dyDescent="0.3">
      <c r="C69" s="75"/>
    </row>
    <row r="70" spans="3:3" x14ac:dyDescent="0.3">
      <c r="C70" s="75"/>
    </row>
    <row r="71" spans="3:3" x14ac:dyDescent="0.3">
      <c r="C71" s="75"/>
    </row>
    <row r="72" spans="3:3" x14ac:dyDescent="0.3">
      <c r="C72" s="75"/>
    </row>
    <row r="73" spans="3:3" x14ac:dyDescent="0.3">
      <c r="C73" s="75"/>
    </row>
    <row r="74" spans="3:3" x14ac:dyDescent="0.3">
      <c r="C74" s="75"/>
    </row>
    <row r="75" spans="3:3" x14ac:dyDescent="0.3">
      <c r="C75" s="75"/>
    </row>
    <row r="76" spans="3:3" x14ac:dyDescent="0.3">
      <c r="C76" s="75"/>
    </row>
    <row r="77" spans="3:3" x14ac:dyDescent="0.3">
      <c r="C77" s="75"/>
    </row>
    <row r="78" spans="3:3" x14ac:dyDescent="0.3">
      <c r="C78" s="75"/>
    </row>
    <row r="79" spans="3:3" x14ac:dyDescent="0.3">
      <c r="C79" s="75"/>
    </row>
    <row r="80" spans="3:3" x14ac:dyDescent="0.3">
      <c r="C80" s="75"/>
    </row>
    <row r="81" spans="3:3" x14ac:dyDescent="0.3">
      <c r="C81" s="75"/>
    </row>
    <row r="82" spans="3:3" x14ac:dyDescent="0.3">
      <c r="C82" s="75"/>
    </row>
    <row r="83" spans="3:3" x14ac:dyDescent="0.3">
      <c r="C83" s="75"/>
    </row>
    <row r="84" spans="3:3" x14ac:dyDescent="0.3">
      <c r="C84" s="75"/>
    </row>
    <row r="85" spans="3:3" x14ac:dyDescent="0.3">
      <c r="C85" s="75"/>
    </row>
    <row r="86" spans="3:3" x14ac:dyDescent="0.3">
      <c r="C86" s="75"/>
    </row>
    <row r="87" spans="3:3" x14ac:dyDescent="0.3">
      <c r="C87" s="75"/>
    </row>
    <row r="88" spans="3:3" x14ac:dyDescent="0.3">
      <c r="C88" s="75"/>
    </row>
    <row r="89" spans="3:3" x14ac:dyDescent="0.3">
      <c r="C89" s="75"/>
    </row>
    <row r="90" spans="3:3" x14ac:dyDescent="0.3">
      <c r="C90" s="75"/>
    </row>
    <row r="91" spans="3:3" x14ac:dyDescent="0.3">
      <c r="C91" s="75"/>
    </row>
    <row r="92" spans="3:3" x14ac:dyDescent="0.3">
      <c r="C92" s="75"/>
    </row>
    <row r="93" spans="3:3" x14ac:dyDescent="0.3">
      <c r="C93" s="75"/>
    </row>
    <row r="94" spans="3:3" x14ac:dyDescent="0.3">
      <c r="C94" s="75"/>
    </row>
    <row r="95" spans="3:3" x14ac:dyDescent="0.3">
      <c r="C95" s="75"/>
    </row>
    <row r="96" spans="3:3" x14ac:dyDescent="0.3">
      <c r="C96" s="75"/>
    </row>
    <row r="97" spans="3:3" x14ac:dyDescent="0.3">
      <c r="C97" s="75"/>
    </row>
    <row r="98" spans="3:3" x14ac:dyDescent="0.3">
      <c r="C98" s="75"/>
    </row>
    <row r="99" spans="3:3" x14ac:dyDescent="0.3">
      <c r="C99" s="75"/>
    </row>
    <row r="100" spans="3:3" x14ac:dyDescent="0.3">
      <c r="C100" s="75"/>
    </row>
    <row r="101" spans="3:3" x14ac:dyDescent="0.3">
      <c r="C101" s="75"/>
    </row>
    <row r="102" spans="3:3" x14ac:dyDescent="0.3">
      <c r="C102" s="75"/>
    </row>
    <row r="103" spans="3:3" x14ac:dyDescent="0.3">
      <c r="C103" s="75"/>
    </row>
    <row r="104" spans="3:3" x14ac:dyDescent="0.3">
      <c r="C104" s="75"/>
    </row>
    <row r="105" spans="3:3" x14ac:dyDescent="0.3">
      <c r="C105" s="75"/>
    </row>
    <row r="106" spans="3:3" x14ac:dyDescent="0.3">
      <c r="C106" s="75"/>
    </row>
    <row r="107" spans="3:3" x14ac:dyDescent="0.3">
      <c r="C107" s="75"/>
    </row>
    <row r="108" spans="3:3" x14ac:dyDescent="0.3">
      <c r="C108" s="75"/>
    </row>
    <row r="109" spans="3:3" x14ac:dyDescent="0.3">
      <c r="C109" s="75"/>
    </row>
    <row r="110" spans="3:3" x14ac:dyDescent="0.3">
      <c r="C110" s="75"/>
    </row>
    <row r="111" spans="3:3" x14ac:dyDescent="0.3">
      <c r="C111" s="75"/>
    </row>
    <row r="112" spans="3:3" x14ac:dyDescent="0.3">
      <c r="C112" s="75"/>
    </row>
    <row r="113" spans="3:3" x14ac:dyDescent="0.3">
      <c r="C113" s="75"/>
    </row>
    <row r="114" spans="3:3" x14ac:dyDescent="0.3">
      <c r="C114" s="75"/>
    </row>
    <row r="115" spans="3:3" x14ac:dyDescent="0.3">
      <c r="C115" s="75"/>
    </row>
    <row r="116" spans="3:3" x14ac:dyDescent="0.3">
      <c r="C116" s="75"/>
    </row>
    <row r="117" spans="3:3" x14ac:dyDescent="0.3">
      <c r="C117" s="75"/>
    </row>
    <row r="118" spans="3:3" x14ac:dyDescent="0.3">
      <c r="C118" s="75"/>
    </row>
    <row r="119" spans="3:3" x14ac:dyDescent="0.3">
      <c r="C119" s="75"/>
    </row>
    <row r="120" spans="3:3" x14ac:dyDescent="0.3">
      <c r="C120" s="75"/>
    </row>
    <row r="121" spans="3:3" x14ac:dyDescent="0.3">
      <c r="C121" s="75"/>
    </row>
    <row r="122" spans="3:3" x14ac:dyDescent="0.3">
      <c r="C122" s="75"/>
    </row>
    <row r="123" spans="3:3" x14ac:dyDescent="0.3">
      <c r="C123" s="75"/>
    </row>
    <row r="124" spans="3:3" x14ac:dyDescent="0.3">
      <c r="C124" s="75"/>
    </row>
    <row r="125" spans="3:3" x14ac:dyDescent="0.3">
      <c r="C125" s="75"/>
    </row>
    <row r="126" spans="3:3" x14ac:dyDescent="0.3">
      <c r="C126" s="75"/>
    </row>
    <row r="127" spans="3:3" x14ac:dyDescent="0.3">
      <c r="C127" s="75"/>
    </row>
    <row r="128" spans="3:3" x14ac:dyDescent="0.3">
      <c r="C128" s="75"/>
    </row>
    <row r="129" spans="3:3" x14ac:dyDescent="0.3">
      <c r="C129" s="75"/>
    </row>
    <row r="130" spans="3:3" x14ac:dyDescent="0.3">
      <c r="C130" s="75"/>
    </row>
    <row r="131" spans="3:3" x14ac:dyDescent="0.3">
      <c r="C131" s="75"/>
    </row>
    <row r="132" spans="3:3" x14ac:dyDescent="0.3">
      <c r="C132" s="75"/>
    </row>
    <row r="133" spans="3:3" x14ac:dyDescent="0.3">
      <c r="C133" s="75"/>
    </row>
    <row r="134" spans="3:3" x14ac:dyDescent="0.3">
      <c r="C134" s="75"/>
    </row>
    <row r="135" spans="3:3" x14ac:dyDescent="0.3">
      <c r="C135" s="75"/>
    </row>
    <row r="136" spans="3:3" x14ac:dyDescent="0.3">
      <c r="C136" s="75"/>
    </row>
    <row r="137" spans="3:3" x14ac:dyDescent="0.3">
      <c r="C137" s="75"/>
    </row>
    <row r="138" spans="3:3" x14ac:dyDescent="0.3">
      <c r="C138" s="75"/>
    </row>
    <row r="139" spans="3:3" x14ac:dyDescent="0.3">
      <c r="C139" s="75"/>
    </row>
    <row r="140" spans="3:3" x14ac:dyDescent="0.3">
      <c r="C140" s="75"/>
    </row>
    <row r="141" spans="3:3" x14ac:dyDescent="0.3">
      <c r="C141" s="75"/>
    </row>
    <row r="142" spans="3:3" x14ac:dyDescent="0.3">
      <c r="C142" s="75"/>
    </row>
    <row r="143" spans="3:3" x14ac:dyDescent="0.3">
      <c r="C143" s="75"/>
    </row>
    <row r="144" spans="3:3" x14ac:dyDescent="0.3">
      <c r="C144" s="75"/>
    </row>
    <row r="145" spans="3:3" x14ac:dyDescent="0.3">
      <c r="C145" s="75"/>
    </row>
    <row r="146" spans="3:3" x14ac:dyDescent="0.3">
      <c r="C146" s="75"/>
    </row>
    <row r="147" spans="3:3" x14ac:dyDescent="0.3">
      <c r="C147" s="75"/>
    </row>
    <row r="148" spans="3:3" x14ac:dyDescent="0.3">
      <c r="C148" s="75"/>
    </row>
    <row r="149" spans="3:3" x14ac:dyDescent="0.3">
      <c r="C149" s="75"/>
    </row>
    <row r="150" spans="3:3" x14ac:dyDescent="0.3">
      <c r="C150" s="75"/>
    </row>
    <row r="151" spans="3:3" x14ac:dyDescent="0.3">
      <c r="C151" s="75"/>
    </row>
    <row r="152" spans="3:3" x14ac:dyDescent="0.3">
      <c r="C152" s="75"/>
    </row>
    <row r="153" spans="3:3" x14ac:dyDescent="0.3">
      <c r="C153" s="75"/>
    </row>
    <row r="154" spans="3:3" x14ac:dyDescent="0.3">
      <c r="C154" s="75"/>
    </row>
    <row r="155" spans="3:3" x14ac:dyDescent="0.3">
      <c r="C155" s="75"/>
    </row>
    <row r="156" spans="3:3" x14ac:dyDescent="0.3">
      <c r="C156" s="75"/>
    </row>
    <row r="157" spans="3:3" x14ac:dyDescent="0.3">
      <c r="C157" s="75"/>
    </row>
    <row r="158" spans="3:3" x14ac:dyDescent="0.3">
      <c r="C158" s="75"/>
    </row>
    <row r="159" spans="3:3" x14ac:dyDescent="0.3">
      <c r="C159" s="75"/>
    </row>
    <row r="160" spans="3:3" x14ac:dyDescent="0.3">
      <c r="C160" s="75"/>
    </row>
    <row r="161" spans="3:3" x14ac:dyDescent="0.3">
      <c r="C161" s="75"/>
    </row>
    <row r="162" spans="3:3" x14ac:dyDescent="0.3">
      <c r="C162" s="75"/>
    </row>
    <row r="163" spans="3:3" x14ac:dyDescent="0.3">
      <c r="C163" s="75"/>
    </row>
    <row r="164" spans="3:3" x14ac:dyDescent="0.3">
      <c r="C164" s="75"/>
    </row>
    <row r="165" spans="3:3" x14ac:dyDescent="0.3">
      <c r="C165" s="75"/>
    </row>
    <row r="166" spans="3:3" x14ac:dyDescent="0.3">
      <c r="C166" s="75"/>
    </row>
    <row r="167" spans="3:3" x14ac:dyDescent="0.3">
      <c r="C167" s="75"/>
    </row>
    <row r="168" spans="3:3" x14ac:dyDescent="0.3">
      <c r="C168" s="75"/>
    </row>
    <row r="169" spans="3:3" x14ac:dyDescent="0.3">
      <c r="C169" s="75"/>
    </row>
    <row r="170" spans="3:3" x14ac:dyDescent="0.3">
      <c r="C170" s="75"/>
    </row>
    <row r="171" spans="3:3" x14ac:dyDescent="0.3">
      <c r="C171" s="75"/>
    </row>
    <row r="172" spans="3:3" x14ac:dyDescent="0.3">
      <c r="C172" s="75"/>
    </row>
    <row r="173" spans="3:3" x14ac:dyDescent="0.3">
      <c r="C173" s="75"/>
    </row>
    <row r="174" spans="3:3" x14ac:dyDescent="0.3">
      <c r="C174" s="75"/>
    </row>
    <row r="175" spans="3:3" x14ac:dyDescent="0.3">
      <c r="C175" s="75"/>
    </row>
    <row r="176" spans="3:3" x14ac:dyDescent="0.3">
      <c r="C176" s="75"/>
    </row>
    <row r="177" spans="3:3" x14ac:dyDescent="0.3">
      <c r="C177" s="75"/>
    </row>
    <row r="178" spans="3:3" x14ac:dyDescent="0.3">
      <c r="C178" s="75"/>
    </row>
    <row r="179" spans="3:3" x14ac:dyDescent="0.3">
      <c r="C179" s="75"/>
    </row>
    <row r="180" spans="3:3" x14ac:dyDescent="0.3">
      <c r="C180" s="75"/>
    </row>
    <row r="181" spans="3:3" x14ac:dyDescent="0.3">
      <c r="C181" s="75"/>
    </row>
    <row r="182" spans="3:3" x14ac:dyDescent="0.3">
      <c r="C182" s="75"/>
    </row>
    <row r="183" spans="3:3" x14ac:dyDescent="0.3">
      <c r="C183" s="75"/>
    </row>
    <row r="184" spans="3:3" x14ac:dyDescent="0.3">
      <c r="C184" s="75"/>
    </row>
    <row r="185" spans="3:3" x14ac:dyDescent="0.3">
      <c r="C185" s="75"/>
    </row>
    <row r="186" spans="3:3" x14ac:dyDescent="0.3">
      <c r="C186" s="75"/>
    </row>
    <row r="187" spans="3:3" x14ac:dyDescent="0.3">
      <c r="C187" s="75"/>
    </row>
    <row r="188" spans="3:3" x14ac:dyDescent="0.3">
      <c r="C188" s="75"/>
    </row>
    <row r="189" spans="3:3" x14ac:dyDescent="0.3">
      <c r="C189" s="75"/>
    </row>
    <row r="190" spans="3:3" x14ac:dyDescent="0.3">
      <c r="C190" s="75"/>
    </row>
    <row r="191" spans="3:3" x14ac:dyDescent="0.3">
      <c r="C191" s="75"/>
    </row>
    <row r="192" spans="3:3" x14ac:dyDescent="0.3">
      <c r="C192" s="75"/>
    </row>
    <row r="193" spans="3:3" x14ac:dyDescent="0.3">
      <c r="C193" s="75"/>
    </row>
    <row r="194" spans="3:3" x14ac:dyDescent="0.3">
      <c r="C194" s="75"/>
    </row>
    <row r="195" spans="3:3" x14ac:dyDescent="0.3">
      <c r="C195" s="75"/>
    </row>
    <row r="196" spans="3:3" x14ac:dyDescent="0.3">
      <c r="C196" s="75"/>
    </row>
    <row r="197" spans="3:3" x14ac:dyDescent="0.3">
      <c r="C197" s="75"/>
    </row>
    <row r="198" spans="3:3" x14ac:dyDescent="0.3">
      <c r="C198" s="75"/>
    </row>
    <row r="199" spans="3:3" x14ac:dyDescent="0.3">
      <c r="C199" s="75"/>
    </row>
    <row r="200" spans="3:3" x14ac:dyDescent="0.3">
      <c r="C200" s="75"/>
    </row>
    <row r="201" spans="3:3" x14ac:dyDescent="0.3">
      <c r="C201" s="75"/>
    </row>
    <row r="202" spans="3:3" x14ac:dyDescent="0.3">
      <c r="C202" s="75"/>
    </row>
    <row r="203" spans="3:3" x14ac:dyDescent="0.3">
      <c r="C203" s="75"/>
    </row>
    <row r="204" spans="3:3" x14ac:dyDescent="0.3">
      <c r="C204" s="75"/>
    </row>
    <row r="205" spans="3:3" x14ac:dyDescent="0.3">
      <c r="C205" s="75"/>
    </row>
    <row r="206" spans="3:3" x14ac:dyDescent="0.3">
      <c r="C206" s="75"/>
    </row>
    <row r="207" spans="3:3" x14ac:dyDescent="0.3">
      <c r="C207" s="75"/>
    </row>
    <row r="208" spans="3:3" x14ac:dyDescent="0.3">
      <c r="C208" s="75"/>
    </row>
    <row r="209" spans="3:3" x14ac:dyDescent="0.3">
      <c r="C209" s="75"/>
    </row>
    <row r="210" spans="3:3" x14ac:dyDescent="0.3">
      <c r="C210" s="75"/>
    </row>
    <row r="211" spans="3:3" x14ac:dyDescent="0.3">
      <c r="C211" s="75"/>
    </row>
    <row r="212" spans="3:3" x14ac:dyDescent="0.3">
      <c r="C212" s="75"/>
    </row>
    <row r="213" spans="3:3" x14ac:dyDescent="0.3">
      <c r="C213" s="75"/>
    </row>
    <row r="214" spans="3:3" x14ac:dyDescent="0.3">
      <c r="C214" s="75"/>
    </row>
    <row r="215" spans="3:3" x14ac:dyDescent="0.3">
      <c r="C215" s="75"/>
    </row>
    <row r="216" spans="3:3" x14ac:dyDescent="0.3">
      <c r="C216" s="75"/>
    </row>
    <row r="217" spans="3:3" x14ac:dyDescent="0.3">
      <c r="C217" s="75"/>
    </row>
    <row r="218" spans="3:3" x14ac:dyDescent="0.3">
      <c r="C218" s="75"/>
    </row>
    <row r="219" spans="3:3" x14ac:dyDescent="0.3">
      <c r="C219" s="75"/>
    </row>
    <row r="220" spans="3:3" x14ac:dyDescent="0.3">
      <c r="C220" s="75"/>
    </row>
    <row r="221" spans="3:3" x14ac:dyDescent="0.3">
      <c r="C221" s="75"/>
    </row>
    <row r="222" spans="3:3" x14ac:dyDescent="0.3">
      <c r="C222" s="75"/>
    </row>
    <row r="223" spans="3:3" x14ac:dyDescent="0.3">
      <c r="C223" s="75"/>
    </row>
    <row r="224" spans="3:3" x14ac:dyDescent="0.3">
      <c r="C224" s="75"/>
    </row>
    <row r="225" spans="3:3" x14ac:dyDescent="0.3">
      <c r="C225" s="75"/>
    </row>
    <row r="226" spans="3:3" x14ac:dyDescent="0.3">
      <c r="C226" s="75"/>
    </row>
    <row r="227" spans="3:3" x14ac:dyDescent="0.3">
      <c r="C227" s="75"/>
    </row>
    <row r="228" spans="3:3" x14ac:dyDescent="0.3">
      <c r="C228" s="75"/>
    </row>
    <row r="229" spans="3:3" x14ac:dyDescent="0.3">
      <c r="C229" s="75"/>
    </row>
    <row r="230" spans="3:3" x14ac:dyDescent="0.3">
      <c r="C230" s="75"/>
    </row>
    <row r="231" spans="3:3" x14ac:dyDescent="0.3">
      <c r="C231" s="75"/>
    </row>
    <row r="232" spans="3:3" x14ac:dyDescent="0.3">
      <c r="C232" s="75"/>
    </row>
    <row r="233" spans="3:3" x14ac:dyDescent="0.3">
      <c r="C233" s="75"/>
    </row>
    <row r="234" spans="3:3" x14ac:dyDescent="0.3">
      <c r="C234" s="75"/>
    </row>
    <row r="235" spans="3:3" x14ac:dyDescent="0.3">
      <c r="C235" s="75"/>
    </row>
    <row r="236" spans="3:3" x14ac:dyDescent="0.3">
      <c r="C236" s="75"/>
    </row>
    <row r="237" spans="3:3" x14ac:dyDescent="0.3">
      <c r="C237" s="75"/>
    </row>
    <row r="238" spans="3:3" x14ac:dyDescent="0.3">
      <c r="C238" s="75"/>
    </row>
    <row r="239" spans="3:3" x14ac:dyDescent="0.3">
      <c r="C239" s="75"/>
    </row>
    <row r="240" spans="3:3" x14ac:dyDescent="0.3">
      <c r="C240" s="75"/>
    </row>
    <row r="241" spans="3:3" x14ac:dyDescent="0.3">
      <c r="C241" s="75"/>
    </row>
    <row r="242" spans="3:3" x14ac:dyDescent="0.3">
      <c r="C242" s="75"/>
    </row>
    <row r="243" spans="3:3" x14ac:dyDescent="0.3">
      <c r="C243" s="75"/>
    </row>
    <row r="244" spans="3:3" x14ac:dyDescent="0.3">
      <c r="C244" s="75"/>
    </row>
    <row r="245" spans="3:3" x14ac:dyDescent="0.3">
      <c r="C245" s="75"/>
    </row>
    <row r="246" spans="3:3" x14ac:dyDescent="0.3">
      <c r="C246" s="75"/>
    </row>
    <row r="247" spans="3:3" x14ac:dyDescent="0.3">
      <c r="C247" s="75"/>
    </row>
    <row r="248" spans="3:3" x14ac:dyDescent="0.3">
      <c r="C248" s="75"/>
    </row>
    <row r="249" spans="3:3" x14ac:dyDescent="0.3">
      <c r="C249" s="75"/>
    </row>
    <row r="250" spans="3:3" x14ac:dyDescent="0.3">
      <c r="C250" s="75"/>
    </row>
    <row r="251" spans="3:3" x14ac:dyDescent="0.3">
      <c r="C251" s="75"/>
    </row>
    <row r="252" spans="3:3" x14ac:dyDescent="0.3">
      <c r="C252" s="75"/>
    </row>
    <row r="253" spans="3:3" x14ac:dyDescent="0.3">
      <c r="C253" s="75"/>
    </row>
    <row r="254" spans="3:3" x14ac:dyDescent="0.3">
      <c r="C254" s="75"/>
    </row>
    <row r="255" spans="3:3" x14ac:dyDescent="0.3">
      <c r="C255" s="75"/>
    </row>
    <row r="256" spans="3:3" x14ac:dyDescent="0.3">
      <c r="C256" s="75"/>
    </row>
    <row r="257" spans="3:3" x14ac:dyDescent="0.3">
      <c r="C257" s="75"/>
    </row>
    <row r="258" spans="3:3" x14ac:dyDescent="0.3">
      <c r="C258" s="75"/>
    </row>
    <row r="259" spans="3:3" x14ac:dyDescent="0.3">
      <c r="C259" s="75"/>
    </row>
    <row r="260" spans="3:3" x14ac:dyDescent="0.3">
      <c r="C260" s="75"/>
    </row>
    <row r="261" spans="3:3" x14ac:dyDescent="0.3">
      <c r="C261" s="75"/>
    </row>
    <row r="262" spans="3:3" x14ac:dyDescent="0.3">
      <c r="C262" s="75"/>
    </row>
    <row r="263" spans="3:3" x14ac:dyDescent="0.3">
      <c r="C263" s="75"/>
    </row>
    <row r="264" spans="3:3" x14ac:dyDescent="0.3">
      <c r="C264" s="75"/>
    </row>
    <row r="265" spans="3:3" x14ac:dyDescent="0.3">
      <c r="C265" s="75"/>
    </row>
    <row r="266" spans="3:3" x14ac:dyDescent="0.3">
      <c r="C266" s="75"/>
    </row>
    <row r="267" spans="3:3" x14ac:dyDescent="0.3">
      <c r="C267" s="75"/>
    </row>
    <row r="268" spans="3:3" x14ac:dyDescent="0.3">
      <c r="C268" s="75"/>
    </row>
    <row r="269" spans="3:3" x14ac:dyDescent="0.3">
      <c r="C269" s="75"/>
    </row>
    <row r="270" spans="3:3" x14ac:dyDescent="0.3">
      <c r="C270" s="75"/>
    </row>
    <row r="271" spans="3:3" x14ac:dyDescent="0.3">
      <c r="C271" s="75"/>
    </row>
    <row r="272" spans="3:3" x14ac:dyDescent="0.3">
      <c r="C272" s="75"/>
    </row>
    <row r="273" spans="3:3" x14ac:dyDescent="0.3">
      <c r="C273" s="75"/>
    </row>
    <row r="274" spans="3:3" x14ac:dyDescent="0.3">
      <c r="C274" s="75"/>
    </row>
    <row r="275" spans="3:3" x14ac:dyDescent="0.3">
      <c r="C275" s="75"/>
    </row>
    <row r="276" spans="3:3" x14ac:dyDescent="0.3">
      <c r="C276" s="75"/>
    </row>
    <row r="277" spans="3:3" x14ac:dyDescent="0.3">
      <c r="C277" s="75"/>
    </row>
    <row r="278" spans="3:3" x14ac:dyDescent="0.3">
      <c r="C278" s="75"/>
    </row>
    <row r="279" spans="3:3" x14ac:dyDescent="0.3">
      <c r="C279" s="75"/>
    </row>
    <row r="280" spans="3:3" x14ac:dyDescent="0.3">
      <c r="C280" s="75"/>
    </row>
    <row r="281" spans="3:3" x14ac:dyDescent="0.3">
      <c r="C281" s="75"/>
    </row>
    <row r="282" spans="3:3" x14ac:dyDescent="0.3">
      <c r="C282" s="75"/>
    </row>
    <row r="283" spans="3:3" x14ac:dyDescent="0.3">
      <c r="C283" s="75"/>
    </row>
    <row r="284" spans="3:3" x14ac:dyDescent="0.3">
      <c r="C284" s="75"/>
    </row>
    <row r="285" spans="3:3" x14ac:dyDescent="0.3">
      <c r="C285" s="75"/>
    </row>
    <row r="286" spans="3:3" x14ac:dyDescent="0.3">
      <c r="C286" s="75"/>
    </row>
    <row r="287" spans="3:3" x14ac:dyDescent="0.3">
      <c r="C287" s="75"/>
    </row>
    <row r="288" spans="3:3" x14ac:dyDescent="0.3">
      <c r="C288" s="75"/>
    </row>
    <row r="289" spans="3:3" x14ac:dyDescent="0.3">
      <c r="C289" s="75"/>
    </row>
    <row r="290" spans="3:3" x14ac:dyDescent="0.3">
      <c r="C290" s="75"/>
    </row>
    <row r="291" spans="3:3" x14ac:dyDescent="0.3">
      <c r="C291" s="75"/>
    </row>
    <row r="292" spans="3:3" x14ac:dyDescent="0.3">
      <c r="C292" s="75"/>
    </row>
    <row r="293" spans="3:3" x14ac:dyDescent="0.3">
      <c r="C293" s="75"/>
    </row>
    <row r="294" spans="3:3" x14ac:dyDescent="0.3">
      <c r="C294" s="75"/>
    </row>
    <row r="295" spans="3:3" x14ac:dyDescent="0.3">
      <c r="C295" s="75"/>
    </row>
    <row r="296" spans="3:3" x14ac:dyDescent="0.3">
      <c r="C296" s="75"/>
    </row>
    <row r="297" spans="3:3" x14ac:dyDescent="0.3">
      <c r="C297" s="75"/>
    </row>
    <row r="298" spans="3:3" x14ac:dyDescent="0.3">
      <c r="C298" s="75"/>
    </row>
    <row r="299" spans="3:3" x14ac:dyDescent="0.3">
      <c r="C299" s="75"/>
    </row>
    <row r="300" spans="3:3" x14ac:dyDescent="0.3">
      <c r="C300" s="75"/>
    </row>
    <row r="301" spans="3:3" x14ac:dyDescent="0.3">
      <c r="C301" s="75"/>
    </row>
    <row r="302" spans="3:3" x14ac:dyDescent="0.3">
      <c r="C302" s="75"/>
    </row>
    <row r="303" spans="3:3" x14ac:dyDescent="0.3">
      <c r="C303" s="75"/>
    </row>
    <row r="304" spans="3:3" x14ac:dyDescent="0.3">
      <c r="C304" s="75"/>
    </row>
    <row r="305" spans="3:3" x14ac:dyDescent="0.3">
      <c r="C305" s="75"/>
    </row>
    <row r="306" spans="3:3" x14ac:dyDescent="0.3">
      <c r="C306" s="75"/>
    </row>
    <row r="307" spans="3:3" x14ac:dyDescent="0.3">
      <c r="C307" s="75"/>
    </row>
    <row r="308" spans="3:3" x14ac:dyDescent="0.3">
      <c r="C308" s="75"/>
    </row>
    <row r="309" spans="3:3" x14ac:dyDescent="0.3">
      <c r="C309" s="75"/>
    </row>
    <row r="310" spans="3:3" x14ac:dyDescent="0.3">
      <c r="C310" s="75"/>
    </row>
    <row r="311" spans="3:3" x14ac:dyDescent="0.3">
      <c r="C311" s="75"/>
    </row>
    <row r="312" spans="3:3" x14ac:dyDescent="0.3">
      <c r="C312" s="75"/>
    </row>
    <row r="313" spans="3:3" x14ac:dyDescent="0.3">
      <c r="C313" s="75"/>
    </row>
    <row r="314" spans="3:3" x14ac:dyDescent="0.3">
      <c r="C314" s="75"/>
    </row>
    <row r="315" spans="3:3" x14ac:dyDescent="0.3">
      <c r="C315" s="75"/>
    </row>
    <row r="316" spans="3:3" x14ac:dyDescent="0.3">
      <c r="C316" s="75"/>
    </row>
    <row r="317" spans="3:3" x14ac:dyDescent="0.3">
      <c r="C317" s="75"/>
    </row>
    <row r="318" spans="3:3" x14ac:dyDescent="0.3">
      <c r="C318" s="75"/>
    </row>
    <row r="319" spans="3:3" x14ac:dyDescent="0.3">
      <c r="C319" s="75"/>
    </row>
    <row r="320" spans="3:3" x14ac:dyDescent="0.3">
      <c r="C320" s="75"/>
    </row>
    <row r="321" spans="3:3" x14ac:dyDescent="0.3">
      <c r="C321" s="75"/>
    </row>
    <row r="322" spans="3:3" x14ac:dyDescent="0.3">
      <c r="C322" s="75"/>
    </row>
    <row r="323" spans="3:3" x14ac:dyDescent="0.3">
      <c r="C323" s="75"/>
    </row>
    <row r="324" spans="3:3" x14ac:dyDescent="0.3">
      <c r="C324" s="75"/>
    </row>
    <row r="325" spans="3:3" x14ac:dyDescent="0.3">
      <c r="C325" s="75"/>
    </row>
    <row r="326" spans="3:3" x14ac:dyDescent="0.3">
      <c r="C326" s="75"/>
    </row>
    <row r="327" spans="3:3" x14ac:dyDescent="0.3">
      <c r="C327" s="75"/>
    </row>
    <row r="328" spans="3:3" x14ac:dyDescent="0.3">
      <c r="C328" s="75"/>
    </row>
    <row r="329" spans="3:3" x14ac:dyDescent="0.3">
      <c r="C329" s="75"/>
    </row>
    <row r="330" spans="3:3" x14ac:dyDescent="0.3">
      <c r="C330" s="75"/>
    </row>
    <row r="331" spans="3:3" x14ac:dyDescent="0.3">
      <c r="C331" s="75"/>
    </row>
    <row r="332" spans="3:3" x14ac:dyDescent="0.3">
      <c r="C332" s="75"/>
    </row>
    <row r="333" spans="3:3" x14ac:dyDescent="0.3">
      <c r="C333" s="75"/>
    </row>
    <row r="334" spans="3:3" x14ac:dyDescent="0.3">
      <c r="C334" s="75"/>
    </row>
    <row r="335" spans="3:3" x14ac:dyDescent="0.3">
      <c r="C335" s="75"/>
    </row>
    <row r="336" spans="3:3" x14ac:dyDescent="0.3">
      <c r="C336" s="75"/>
    </row>
    <row r="337" spans="3:3" x14ac:dyDescent="0.3">
      <c r="C337" s="75"/>
    </row>
    <row r="338" spans="3:3" x14ac:dyDescent="0.3">
      <c r="C338" s="75"/>
    </row>
    <row r="339" spans="3:3" x14ac:dyDescent="0.3">
      <c r="C339" s="75"/>
    </row>
    <row r="340" spans="3:3" x14ac:dyDescent="0.3">
      <c r="C340" s="75"/>
    </row>
    <row r="341" spans="3:3" x14ac:dyDescent="0.3">
      <c r="C341" s="75"/>
    </row>
    <row r="342" spans="3:3" x14ac:dyDescent="0.3">
      <c r="C342" s="75"/>
    </row>
    <row r="343" spans="3:3" x14ac:dyDescent="0.3">
      <c r="C343" s="75"/>
    </row>
    <row r="344" spans="3:3" x14ac:dyDescent="0.3">
      <c r="C344" s="75"/>
    </row>
    <row r="345" spans="3:3" x14ac:dyDescent="0.3">
      <c r="C345" s="75"/>
    </row>
    <row r="346" spans="3:3" x14ac:dyDescent="0.3">
      <c r="C346" s="75"/>
    </row>
    <row r="347" spans="3:3" x14ac:dyDescent="0.3">
      <c r="C347" s="75"/>
    </row>
    <row r="348" spans="3:3" x14ac:dyDescent="0.3">
      <c r="C348" s="75"/>
    </row>
    <row r="349" spans="3:3" x14ac:dyDescent="0.3">
      <c r="C349" s="75"/>
    </row>
    <row r="350" spans="3:3" x14ac:dyDescent="0.3">
      <c r="C350" s="75"/>
    </row>
    <row r="351" spans="3:3" x14ac:dyDescent="0.3">
      <c r="C351" s="75"/>
    </row>
    <row r="352" spans="3:3" x14ac:dyDescent="0.3">
      <c r="C352" s="75"/>
    </row>
    <row r="353" spans="3:3" x14ac:dyDescent="0.3">
      <c r="C353" s="75"/>
    </row>
    <row r="354" spans="3:3" x14ac:dyDescent="0.3">
      <c r="C354" s="75"/>
    </row>
    <row r="355" spans="3:3" x14ac:dyDescent="0.3">
      <c r="C355" s="75"/>
    </row>
    <row r="356" spans="3:3" x14ac:dyDescent="0.3">
      <c r="C356" s="75"/>
    </row>
    <row r="357" spans="3:3" x14ac:dyDescent="0.3">
      <c r="C357" s="75"/>
    </row>
    <row r="358" spans="3:3" x14ac:dyDescent="0.3">
      <c r="C358" s="75"/>
    </row>
    <row r="359" spans="3:3" x14ac:dyDescent="0.3">
      <c r="C359" s="75"/>
    </row>
    <row r="360" spans="3:3" x14ac:dyDescent="0.3">
      <c r="C360" s="75"/>
    </row>
    <row r="361" spans="3:3" x14ac:dyDescent="0.3">
      <c r="C361" s="75"/>
    </row>
    <row r="362" spans="3:3" x14ac:dyDescent="0.3">
      <c r="C362" s="75"/>
    </row>
    <row r="363" spans="3:3" x14ac:dyDescent="0.3">
      <c r="C363" s="75"/>
    </row>
    <row r="364" spans="3:3" x14ac:dyDescent="0.3">
      <c r="C364" s="75"/>
    </row>
    <row r="365" spans="3:3" x14ac:dyDescent="0.3">
      <c r="C365" s="75"/>
    </row>
    <row r="366" spans="3:3" x14ac:dyDescent="0.3">
      <c r="C366" s="75"/>
    </row>
    <row r="367" spans="3:3" x14ac:dyDescent="0.3">
      <c r="C367" s="75"/>
    </row>
    <row r="368" spans="3:3" x14ac:dyDescent="0.3">
      <c r="C368" s="75"/>
    </row>
    <row r="369" spans="3:3" x14ac:dyDescent="0.3">
      <c r="C369" s="75"/>
    </row>
    <row r="370" spans="3:3" x14ac:dyDescent="0.3">
      <c r="C370" s="75"/>
    </row>
    <row r="371" spans="3:3" x14ac:dyDescent="0.3">
      <c r="C371" s="75"/>
    </row>
    <row r="372" spans="3:3" x14ac:dyDescent="0.3">
      <c r="C372" s="75"/>
    </row>
    <row r="373" spans="3:3" x14ac:dyDescent="0.3">
      <c r="C373" s="75"/>
    </row>
    <row r="374" spans="3:3" x14ac:dyDescent="0.3">
      <c r="C374" s="75"/>
    </row>
    <row r="375" spans="3:3" x14ac:dyDescent="0.3">
      <c r="C375" s="75"/>
    </row>
    <row r="376" spans="3:3" x14ac:dyDescent="0.3">
      <c r="C376" s="75"/>
    </row>
    <row r="377" spans="3:3" x14ac:dyDescent="0.3">
      <c r="C377" s="75"/>
    </row>
    <row r="378" spans="3:3" x14ac:dyDescent="0.3">
      <c r="C378" s="75"/>
    </row>
    <row r="379" spans="3:3" x14ac:dyDescent="0.3">
      <c r="C379" s="75"/>
    </row>
    <row r="380" spans="3:3" x14ac:dyDescent="0.3">
      <c r="C380" s="75"/>
    </row>
    <row r="381" spans="3:3" x14ac:dyDescent="0.3">
      <c r="C381" s="75"/>
    </row>
    <row r="382" spans="3:3" x14ac:dyDescent="0.3">
      <c r="C382" s="75"/>
    </row>
    <row r="383" spans="3:3" x14ac:dyDescent="0.3">
      <c r="C383" s="75"/>
    </row>
    <row r="384" spans="3:3" x14ac:dyDescent="0.3">
      <c r="C384" s="75"/>
    </row>
    <row r="385" spans="3:3" x14ac:dyDescent="0.3">
      <c r="C385" s="75"/>
    </row>
    <row r="386" spans="3:3" x14ac:dyDescent="0.3">
      <c r="C386" s="75"/>
    </row>
    <row r="387" spans="3:3" x14ac:dyDescent="0.3">
      <c r="C387" s="75"/>
    </row>
    <row r="388" spans="3:3" x14ac:dyDescent="0.3">
      <c r="C388" s="75"/>
    </row>
    <row r="389" spans="3:3" x14ac:dyDescent="0.3">
      <c r="C389" s="75"/>
    </row>
    <row r="390" spans="3:3" x14ac:dyDescent="0.3">
      <c r="C390" s="75"/>
    </row>
    <row r="391" spans="3:3" x14ac:dyDescent="0.3">
      <c r="C391" s="75"/>
    </row>
    <row r="392" spans="3:3" x14ac:dyDescent="0.3">
      <c r="C392" s="75"/>
    </row>
    <row r="393" spans="3:3" x14ac:dyDescent="0.3">
      <c r="C393" s="75"/>
    </row>
    <row r="394" spans="3:3" x14ac:dyDescent="0.3">
      <c r="C394" s="75"/>
    </row>
    <row r="395" spans="3:3" x14ac:dyDescent="0.3">
      <c r="C395" s="75"/>
    </row>
    <row r="396" spans="3:3" x14ac:dyDescent="0.3">
      <c r="C396" s="75"/>
    </row>
    <row r="397" spans="3:3" x14ac:dyDescent="0.3">
      <c r="C397" s="75"/>
    </row>
    <row r="398" spans="3:3" x14ac:dyDescent="0.3">
      <c r="C398" s="75"/>
    </row>
    <row r="399" spans="3:3" x14ac:dyDescent="0.3">
      <c r="C399" s="75"/>
    </row>
    <row r="400" spans="3:3" x14ac:dyDescent="0.3">
      <c r="C400" s="75"/>
    </row>
    <row r="401" spans="3:3" x14ac:dyDescent="0.3">
      <c r="C401" s="75"/>
    </row>
    <row r="402" spans="3:3" x14ac:dyDescent="0.3">
      <c r="C402" s="75"/>
    </row>
    <row r="403" spans="3:3" x14ac:dyDescent="0.3">
      <c r="C403" s="75"/>
    </row>
    <row r="404" spans="3:3" x14ac:dyDescent="0.3">
      <c r="C404" s="75"/>
    </row>
    <row r="405" spans="3:3" x14ac:dyDescent="0.3">
      <c r="C405" s="75"/>
    </row>
    <row r="406" spans="3:3" x14ac:dyDescent="0.3">
      <c r="C406" s="75"/>
    </row>
    <row r="407" spans="3:3" x14ac:dyDescent="0.3">
      <c r="C407" s="75"/>
    </row>
    <row r="408" spans="3:3" x14ac:dyDescent="0.3">
      <c r="C408" s="75"/>
    </row>
    <row r="409" spans="3:3" x14ac:dyDescent="0.3">
      <c r="C409" s="75"/>
    </row>
    <row r="410" spans="3:3" x14ac:dyDescent="0.3">
      <c r="C410" s="75"/>
    </row>
    <row r="411" spans="3:3" x14ac:dyDescent="0.3">
      <c r="C411" s="75"/>
    </row>
    <row r="412" spans="3:3" x14ac:dyDescent="0.3">
      <c r="C412" s="75"/>
    </row>
    <row r="413" spans="3:3" x14ac:dyDescent="0.3">
      <c r="C413" s="75"/>
    </row>
    <row r="414" spans="3:3" x14ac:dyDescent="0.3">
      <c r="C414" s="75"/>
    </row>
    <row r="415" spans="3:3" x14ac:dyDescent="0.3">
      <c r="C415" s="75"/>
    </row>
    <row r="416" spans="3:3" x14ac:dyDescent="0.3">
      <c r="C416" s="75"/>
    </row>
    <row r="417" spans="3:3" x14ac:dyDescent="0.3">
      <c r="C417" s="75"/>
    </row>
    <row r="418" spans="3:3" x14ac:dyDescent="0.3">
      <c r="C418" s="75"/>
    </row>
    <row r="419" spans="3:3" x14ac:dyDescent="0.3">
      <c r="C419" s="75"/>
    </row>
    <row r="420" spans="3:3" x14ac:dyDescent="0.3">
      <c r="C420" s="75"/>
    </row>
    <row r="421" spans="3:3" x14ac:dyDescent="0.3">
      <c r="C421" s="75"/>
    </row>
    <row r="422" spans="3:3" x14ac:dyDescent="0.3">
      <c r="C422" s="75"/>
    </row>
    <row r="423" spans="3:3" x14ac:dyDescent="0.3">
      <c r="C423" s="75"/>
    </row>
    <row r="424" spans="3:3" x14ac:dyDescent="0.3">
      <c r="C424" s="75"/>
    </row>
    <row r="425" spans="3:3" x14ac:dyDescent="0.3">
      <c r="C425" s="75"/>
    </row>
    <row r="426" spans="3:3" x14ac:dyDescent="0.3">
      <c r="C426" s="75"/>
    </row>
    <row r="427" spans="3:3" x14ac:dyDescent="0.3">
      <c r="C427" s="75"/>
    </row>
    <row r="428" spans="3:3" x14ac:dyDescent="0.3">
      <c r="C428" s="75"/>
    </row>
    <row r="429" spans="3:3" x14ac:dyDescent="0.3">
      <c r="C429" s="75"/>
    </row>
    <row r="430" spans="3:3" x14ac:dyDescent="0.3">
      <c r="C430" s="75"/>
    </row>
    <row r="431" spans="3:3" x14ac:dyDescent="0.3">
      <c r="C431" s="75"/>
    </row>
    <row r="432" spans="3:3" x14ac:dyDescent="0.3">
      <c r="C432" s="75"/>
    </row>
    <row r="433" spans="3:3" x14ac:dyDescent="0.3">
      <c r="C433" s="75"/>
    </row>
    <row r="434" spans="3:3" x14ac:dyDescent="0.3">
      <c r="C434" s="75"/>
    </row>
    <row r="435" spans="3:3" x14ac:dyDescent="0.3">
      <c r="C435" s="75"/>
    </row>
    <row r="436" spans="3:3" x14ac:dyDescent="0.3">
      <c r="C436" s="75"/>
    </row>
    <row r="437" spans="3:3" x14ac:dyDescent="0.3">
      <c r="C437" s="75"/>
    </row>
    <row r="438" spans="3:3" x14ac:dyDescent="0.3">
      <c r="C438" s="75"/>
    </row>
    <row r="439" spans="3:3" x14ac:dyDescent="0.3">
      <c r="C439" s="75"/>
    </row>
    <row r="440" spans="3:3" x14ac:dyDescent="0.3">
      <c r="C440" s="75"/>
    </row>
    <row r="441" spans="3:3" x14ac:dyDescent="0.3">
      <c r="C441" s="75"/>
    </row>
    <row r="442" spans="3:3" x14ac:dyDescent="0.3">
      <c r="C442" s="75"/>
    </row>
    <row r="443" spans="3:3" x14ac:dyDescent="0.3">
      <c r="C443" s="75"/>
    </row>
    <row r="444" spans="3:3" x14ac:dyDescent="0.3">
      <c r="C444" s="75"/>
    </row>
    <row r="445" spans="3:3" x14ac:dyDescent="0.3">
      <c r="C445" s="75"/>
    </row>
    <row r="446" spans="3:3" x14ac:dyDescent="0.3">
      <c r="C446" s="75"/>
    </row>
    <row r="447" spans="3:3" x14ac:dyDescent="0.3">
      <c r="C447" s="75"/>
    </row>
    <row r="448" spans="3:3" x14ac:dyDescent="0.3">
      <c r="C448" s="75"/>
    </row>
    <row r="449" spans="3:3" x14ac:dyDescent="0.3">
      <c r="C449" s="75"/>
    </row>
    <row r="450" spans="3:3" x14ac:dyDescent="0.3">
      <c r="C450" s="75"/>
    </row>
    <row r="451" spans="3:3" x14ac:dyDescent="0.3">
      <c r="C451" s="75"/>
    </row>
    <row r="452" spans="3:3" x14ac:dyDescent="0.3">
      <c r="C452" s="75"/>
    </row>
    <row r="453" spans="3:3" x14ac:dyDescent="0.3">
      <c r="C453" s="75"/>
    </row>
    <row r="454" spans="3:3" x14ac:dyDescent="0.3">
      <c r="C454" s="75"/>
    </row>
    <row r="455" spans="3:3" x14ac:dyDescent="0.3">
      <c r="C455" s="75"/>
    </row>
    <row r="456" spans="3:3" x14ac:dyDescent="0.3">
      <c r="C456" s="75"/>
    </row>
    <row r="457" spans="3:3" x14ac:dyDescent="0.3">
      <c r="C457" s="75"/>
    </row>
    <row r="458" spans="3:3" x14ac:dyDescent="0.3">
      <c r="C458" s="75"/>
    </row>
    <row r="459" spans="3:3" x14ac:dyDescent="0.3">
      <c r="C459" s="75"/>
    </row>
    <row r="460" spans="3:3" x14ac:dyDescent="0.3">
      <c r="C460" s="75"/>
    </row>
    <row r="461" spans="3:3" x14ac:dyDescent="0.3">
      <c r="C461" s="75"/>
    </row>
    <row r="462" spans="3:3" x14ac:dyDescent="0.3">
      <c r="C462" s="75"/>
    </row>
    <row r="463" spans="3:3" x14ac:dyDescent="0.3">
      <c r="C463" s="75"/>
    </row>
    <row r="464" spans="3:3" x14ac:dyDescent="0.3">
      <c r="C464" s="75"/>
    </row>
    <row r="465" spans="3:3" x14ac:dyDescent="0.3">
      <c r="C465" s="75"/>
    </row>
    <row r="466" spans="3:3" x14ac:dyDescent="0.3">
      <c r="C466" s="75"/>
    </row>
    <row r="467" spans="3:3" x14ac:dyDescent="0.3">
      <c r="C467" s="75"/>
    </row>
    <row r="468" spans="3:3" x14ac:dyDescent="0.3">
      <c r="C468" s="75"/>
    </row>
    <row r="469" spans="3:3" x14ac:dyDescent="0.3">
      <c r="C469" s="75"/>
    </row>
    <row r="470" spans="3:3" x14ac:dyDescent="0.3">
      <c r="C470" s="75"/>
    </row>
    <row r="471" spans="3:3" x14ac:dyDescent="0.3">
      <c r="C471" s="75"/>
    </row>
    <row r="472" spans="3:3" x14ac:dyDescent="0.3">
      <c r="C472" s="75"/>
    </row>
    <row r="473" spans="3:3" x14ac:dyDescent="0.3">
      <c r="C473" s="75"/>
    </row>
    <row r="474" spans="3:3" x14ac:dyDescent="0.3">
      <c r="C474" s="75"/>
    </row>
    <row r="475" spans="3:3" x14ac:dyDescent="0.3">
      <c r="C475" s="75"/>
    </row>
    <row r="476" spans="3:3" x14ac:dyDescent="0.3">
      <c r="C476" s="75"/>
    </row>
    <row r="477" spans="3:3" x14ac:dyDescent="0.3">
      <c r="C477" s="75"/>
    </row>
    <row r="478" spans="3:3" x14ac:dyDescent="0.3">
      <c r="C478" s="75"/>
    </row>
    <row r="479" spans="3:3" x14ac:dyDescent="0.3">
      <c r="C479" s="75"/>
    </row>
    <row r="480" spans="3:3" x14ac:dyDescent="0.3">
      <c r="C480" s="75"/>
    </row>
    <row r="481" spans="3:3" x14ac:dyDescent="0.3">
      <c r="C481" s="75"/>
    </row>
    <row r="482" spans="3:3" x14ac:dyDescent="0.3">
      <c r="C482" s="75"/>
    </row>
    <row r="483" spans="3:3" x14ac:dyDescent="0.3">
      <c r="C483" s="75"/>
    </row>
    <row r="484" spans="3:3" x14ac:dyDescent="0.3">
      <c r="C484" s="75"/>
    </row>
    <row r="485" spans="3:3" x14ac:dyDescent="0.3">
      <c r="C485" s="75"/>
    </row>
    <row r="486" spans="3:3" x14ac:dyDescent="0.3">
      <c r="C486" s="75"/>
    </row>
    <row r="487" spans="3:3" x14ac:dyDescent="0.3">
      <c r="C487" s="75"/>
    </row>
    <row r="488" spans="3:3" x14ac:dyDescent="0.3">
      <c r="C488" s="75"/>
    </row>
    <row r="489" spans="3:3" x14ac:dyDescent="0.3">
      <c r="C489" s="75"/>
    </row>
    <row r="490" spans="3:3" x14ac:dyDescent="0.3">
      <c r="C490" s="75"/>
    </row>
    <row r="491" spans="3:3" x14ac:dyDescent="0.3">
      <c r="C491" s="75"/>
    </row>
    <row r="492" spans="3:3" x14ac:dyDescent="0.3">
      <c r="C492" s="75"/>
    </row>
    <row r="493" spans="3:3" x14ac:dyDescent="0.3">
      <c r="C493" s="75"/>
    </row>
    <row r="494" spans="3:3" x14ac:dyDescent="0.3">
      <c r="C494" s="75"/>
    </row>
    <row r="495" spans="3:3" x14ac:dyDescent="0.3">
      <c r="C495" s="75"/>
    </row>
    <row r="496" spans="3:3" x14ac:dyDescent="0.3">
      <c r="C496" s="75"/>
    </row>
    <row r="497" spans="3:3" x14ac:dyDescent="0.3">
      <c r="C497" s="75"/>
    </row>
    <row r="498" spans="3:3" x14ac:dyDescent="0.3">
      <c r="C498" s="75"/>
    </row>
    <row r="499" spans="3:3" x14ac:dyDescent="0.3">
      <c r="C499" s="75"/>
    </row>
    <row r="500" spans="3:3" x14ac:dyDescent="0.3">
      <c r="C500" s="75"/>
    </row>
    <row r="501" spans="3:3" x14ac:dyDescent="0.3">
      <c r="C501" s="75"/>
    </row>
    <row r="502" spans="3:3" x14ac:dyDescent="0.3">
      <c r="C502" s="75"/>
    </row>
    <row r="503" spans="3:3" x14ac:dyDescent="0.3">
      <c r="C503" s="75"/>
    </row>
    <row r="504" spans="3:3" x14ac:dyDescent="0.3">
      <c r="C504" s="75"/>
    </row>
    <row r="505" spans="3:3" x14ac:dyDescent="0.3">
      <c r="C505" s="75"/>
    </row>
    <row r="506" spans="3:3" x14ac:dyDescent="0.3">
      <c r="C506" s="75"/>
    </row>
    <row r="507" spans="3:3" x14ac:dyDescent="0.3">
      <c r="C507" s="75"/>
    </row>
    <row r="508" spans="3:3" x14ac:dyDescent="0.3">
      <c r="C508" s="75"/>
    </row>
    <row r="509" spans="3:3" x14ac:dyDescent="0.3">
      <c r="C509" s="75"/>
    </row>
    <row r="510" spans="3:3" x14ac:dyDescent="0.3">
      <c r="C510" s="75"/>
    </row>
    <row r="511" spans="3:3" x14ac:dyDescent="0.3">
      <c r="C511" s="75"/>
    </row>
    <row r="512" spans="3:3" x14ac:dyDescent="0.3">
      <c r="C512" s="75"/>
    </row>
    <row r="513" spans="3:3" x14ac:dyDescent="0.3">
      <c r="C513" s="75"/>
    </row>
    <row r="514" spans="3:3" x14ac:dyDescent="0.3">
      <c r="C514" s="75"/>
    </row>
    <row r="515" spans="3:3" x14ac:dyDescent="0.3">
      <c r="C515" s="75"/>
    </row>
    <row r="516" spans="3:3" x14ac:dyDescent="0.3">
      <c r="C516" s="75"/>
    </row>
    <row r="517" spans="3:3" x14ac:dyDescent="0.3">
      <c r="C517" s="75"/>
    </row>
    <row r="518" spans="3:3" x14ac:dyDescent="0.3">
      <c r="C518" s="75"/>
    </row>
    <row r="519" spans="3:3" x14ac:dyDescent="0.3">
      <c r="C519" s="75"/>
    </row>
    <row r="520" spans="3:3" x14ac:dyDescent="0.3">
      <c r="C520" s="75"/>
    </row>
    <row r="521" spans="3:3" x14ac:dyDescent="0.3">
      <c r="C521" s="75"/>
    </row>
    <row r="522" spans="3:3" x14ac:dyDescent="0.3">
      <c r="C522" s="75"/>
    </row>
    <row r="523" spans="3:3" x14ac:dyDescent="0.3">
      <c r="C523" s="75"/>
    </row>
    <row r="524" spans="3:3" x14ac:dyDescent="0.3">
      <c r="C524" s="75"/>
    </row>
    <row r="525" spans="3:3" x14ac:dyDescent="0.3">
      <c r="C525" s="75"/>
    </row>
    <row r="526" spans="3:3" x14ac:dyDescent="0.3">
      <c r="C526" s="75"/>
    </row>
    <row r="527" spans="3:3" x14ac:dyDescent="0.3">
      <c r="C527" s="75"/>
    </row>
    <row r="528" spans="3:3" x14ac:dyDescent="0.3">
      <c r="C528" s="75"/>
    </row>
    <row r="529" spans="3:3" x14ac:dyDescent="0.3">
      <c r="C529" s="75"/>
    </row>
    <row r="530" spans="3:3" x14ac:dyDescent="0.3">
      <c r="C530" s="75"/>
    </row>
    <row r="531" spans="3:3" x14ac:dyDescent="0.3">
      <c r="C531" s="75"/>
    </row>
    <row r="532" spans="3:3" x14ac:dyDescent="0.3">
      <c r="C532" s="75"/>
    </row>
    <row r="533" spans="3:3" x14ac:dyDescent="0.3">
      <c r="C533" s="75"/>
    </row>
    <row r="534" spans="3:3" x14ac:dyDescent="0.3">
      <c r="C534" s="75"/>
    </row>
    <row r="535" spans="3:3" x14ac:dyDescent="0.3">
      <c r="C535" s="75"/>
    </row>
    <row r="536" spans="3:3" x14ac:dyDescent="0.3">
      <c r="C536" s="75"/>
    </row>
    <row r="537" spans="3:3" x14ac:dyDescent="0.3">
      <c r="C537" s="75"/>
    </row>
    <row r="538" spans="3:3" x14ac:dyDescent="0.3">
      <c r="C538" s="75"/>
    </row>
    <row r="539" spans="3:3" x14ac:dyDescent="0.3">
      <c r="C539" s="75"/>
    </row>
    <row r="540" spans="3:3" x14ac:dyDescent="0.3">
      <c r="C540" s="75"/>
    </row>
    <row r="541" spans="3:3" x14ac:dyDescent="0.3">
      <c r="C541" s="75"/>
    </row>
    <row r="542" spans="3:3" x14ac:dyDescent="0.3">
      <c r="C542" s="75"/>
    </row>
    <row r="543" spans="3:3" x14ac:dyDescent="0.3">
      <c r="C543" s="75"/>
    </row>
    <row r="544" spans="3:3" x14ac:dyDescent="0.3">
      <c r="C544" s="75"/>
    </row>
    <row r="545" spans="3:3" x14ac:dyDescent="0.3">
      <c r="C545" s="75"/>
    </row>
    <row r="546" spans="3:3" x14ac:dyDescent="0.3">
      <c r="C546" s="75"/>
    </row>
    <row r="547" spans="3:3" x14ac:dyDescent="0.3">
      <c r="C547" s="75"/>
    </row>
    <row r="548" spans="3:3" x14ac:dyDescent="0.3">
      <c r="C548" s="75"/>
    </row>
    <row r="549" spans="3:3" x14ac:dyDescent="0.3">
      <c r="C549" s="75"/>
    </row>
    <row r="550" spans="3:3" x14ac:dyDescent="0.3">
      <c r="C550" s="75"/>
    </row>
    <row r="551" spans="3:3" x14ac:dyDescent="0.3">
      <c r="C551" s="75"/>
    </row>
    <row r="552" spans="3:3" x14ac:dyDescent="0.3">
      <c r="C552" s="75"/>
    </row>
    <row r="553" spans="3:3" x14ac:dyDescent="0.3">
      <c r="C553" s="75"/>
    </row>
    <row r="554" spans="3:3" x14ac:dyDescent="0.3">
      <c r="C554" s="75"/>
    </row>
    <row r="555" spans="3:3" x14ac:dyDescent="0.3">
      <c r="C555" s="75"/>
    </row>
    <row r="556" spans="3:3" x14ac:dyDescent="0.3">
      <c r="C556" s="75"/>
    </row>
    <row r="557" spans="3:3" x14ac:dyDescent="0.3">
      <c r="C557" s="75"/>
    </row>
    <row r="558" spans="3:3" x14ac:dyDescent="0.3">
      <c r="C558" s="75"/>
    </row>
    <row r="559" spans="3:3" x14ac:dyDescent="0.3">
      <c r="C559" s="75"/>
    </row>
    <row r="560" spans="3:3" x14ac:dyDescent="0.3">
      <c r="C560" s="75"/>
    </row>
    <row r="561" spans="3:3" x14ac:dyDescent="0.3">
      <c r="C561" s="75"/>
    </row>
    <row r="562" spans="3:3" x14ac:dyDescent="0.3">
      <c r="C562" s="75"/>
    </row>
    <row r="563" spans="3:3" x14ac:dyDescent="0.3">
      <c r="C563" s="75"/>
    </row>
    <row r="564" spans="3:3" x14ac:dyDescent="0.3">
      <c r="C564" s="75"/>
    </row>
    <row r="565" spans="3:3" x14ac:dyDescent="0.3">
      <c r="C565" s="75"/>
    </row>
    <row r="566" spans="3:3" x14ac:dyDescent="0.3">
      <c r="C566" s="75"/>
    </row>
    <row r="567" spans="3:3" x14ac:dyDescent="0.3">
      <c r="C567" s="75"/>
    </row>
    <row r="568" spans="3:3" x14ac:dyDescent="0.3">
      <c r="C568" s="75"/>
    </row>
    <row r="569" spans="3:3" x14ac:dyDescent="0.3">
      <c r="C569" s="75"/>
    </row>
    <row r="570" spans="3:3" x14ac:dyDescent="0.3">
      <c r="C570" s="75"/>
    </row>
    <row r="571" spans="3:3" x14ac:dyDescent="0.3">
      <c r="C571" s="75"/>
    </row>
    <row r="572" spans="3:3" x14ac:dyDescent="0.3">
      <c r="C572" s="75"/>
    </row>
    <row r="573" spans="3:3" x14ac:dyDescent="0.3">
      <c r="C573" s="75"/>
    </row>
    <row r="574" spans="3:3" x14ac:dyDescent="0.3">
      <c r="C574" s="75"/>
    </row>
    <row r="575" spans="3:3" x14ac:dyDescent="0.3">
      <c r="C575" s="75"/>
    </row>
    <row r="576" spans="3:3" x14ac:dyDescent="0.3">
      <c r="C576" s="75"/>
    </row>
    <row r="577" spans="3:3" x14ac:dyDescent="0.3">
      <c r="C577" s="75"/>
    </row>
    <row r="578" spans="3:3" x14ac:dyDescent="0.3">
      <c r="C578" s="75"/>
    </row>
    <row r="579" spans="3:3" x14ac:dyDescent="0.3">
      <c r="C579" s="75"/>
    </row>
    <row r="580" spans="3:3" x14ac:dyDescent="0.3">
      <c r="C580" s="75"/>
    </row>
    <row r="581" spans="3:3" x14ac:dyDescent="0.3">
      <c r="C581" s="75"/>
    </row>
    <row r="582" spans="3:3" x14ac:dyDescent="0.3">
      <c r="C582" s="75"/>
    </row>
    <row r="583" spans="3:3" x14ac:dyDescent="0.3">
      <c r="C583" s="75"/>
    </row>
    <row r="584" spans="3:3" x14ac:dyDescent="0.3">
      <c r="C584" s="75"/>
    </row>
    <row r="585" spans="3:3" x14ac:dyDescent="0.3">
      <c r="C585" s="75"/>
    </row>
    <row r="586" spans="3:3" x14ac:dyDescent="0.3">
      <c r="C586" s="75"/>
    </row>
    <row r="587" spans="3:3" x14ac:dyDescent="0.3">
      <c r="C587" s="75"/>
    </row>
    <row r="588" spans="3:3" x14ac:dyDescent="0.3">
      <c r="C588" s="75"/>
    </row>
    <row r="589" spans="3:3" x14ac:dyDescent="0.3">
      <c r="C589" s="75"/>
    </row>
    <row r="590" spans="3:3" x14ac:dyDescent="0.3">
      <c r="C590" s="75"/>
    </row>
    <row r="591" spans="3:3" x14ac:dyDescent="0.3">
      <c r="C591" s="75"/>
    </row>
    <row r="592" spans="3:3" x14ac:dyDescent="0.3">
      <c r="C592" s="75"/>
    </row>
    <row r="593" spans="3:3" x14ac:dyDescent="0.3">
      <c r="C593" s="75"/>
    </row>
    <row r="594" spans="3:3" x14ac:dyDescent="0.3">
      <c r="C594" s="75"/>
    </row>
    <row r="595" spans="3:3" x14ac:dyDescent="0.3">
      <c r="C595" s="75"/>
    </row>
    <row r="596" spans="3:3" x14ac:dyDescent="0.3">
      <c r="C596" s="75"/>
    </row>
    <row r="597" spans="3:3" x14ac:dyDescent="0.3">
      <c r="C597" s="75"/>
    </row>
    <row r="598" spans="3:3" x14ac:dyDescent="0.3">
      <c r="C598" s="75"/>
    </row>
    <row r="599" spans="3:3" x14ac:dyDescent="0.3">
      <c r="C599" s="75"/>
    </row>
    <row r="600" spans="3:3" x14ac:dyDescent="0.3">
      <c r="C600" s="75"/>
    </row>
    <row r="601" spans="3:3" x14ac:dyDescent="0.3">
      <c r="C601" s="75"/>
    </row>
    <row r="602" spans="3:3" x14ac:dyDescent="0.3">
      <c r="C602" s="75"/>
    </row>
    <row r="603" spans="3:3" x14ac:dyDescent="0.3">
      <c r="C603" s="75"/>
    </row>
    <row r="604" spans="3:3" x14ac:dyDescent="0.3">
      <c r="C604" s="75"/>
    </row>
    <row r="605" spans="3:3" x14ac:dyDescent="0.3">
      <c r="C605" s="75"/>
    </row>
    <row r="606" spans="3:3" x14ac:dyDescent="0.3">
      <c r="C606" s="75"/>
    </row>
    <row r="607" spans="3:3" x14ac:dyDescent="0.3">
      <c r="C607" s="75"/>
    </row>
    <row r="608" spans="3:3" x14ac:dyDescent="0.3">
      <c r="C608" s="75"/>
    </row>
    <row r="609" spans="3:3" x14ac:dyDescent="0.3">
      <c r="C609" s="75"/>
    </row>
    <row r="610" spans="3:3" x14ac:dyDescent="0.3">
      <c r="C610" s="75"/>
    </row>
    <row r="611" spans="3:3" x14ac:dyDescent="0.3">
      <c r="C611" s="75"/>
    </row>
    <row r="612" spans="3:3" x14ac:dyDescent="0.3">
      <c r="C612" s="75"/>
    </row>
    <row r="613" spans="3:3" x14ac:dyDescent="0.3">
      <c r="C613" s="75"/>
    </row>
    <row r="614" spans="3:3" x14ac:dyDescent="0.3">
      <c r="C614" s="75"/>
    </row>
    <row r="615" spans="3:3" x14ac:dyDescent="0.3">
      <c r="C615" s="75"/>
    </row>
    <row r="616" spans="3:3" x14ac:dyDescent="0.3">
      <c r="C616" s="75"/>
    </row>
    <row r="617" spans="3:3" x14ac:dyDescent="0.3">
      <c r="C617" s="75"/>
    </row>
    <row r="618" spans="3:3" x14ac:dyDescent="0.3">
      <c r="C618" s="75"/>
    </row>
    <row r="619" spans="3:3" x14ac:dyDescent="0.3">
      <c r="C619" s="75"/>
    </row>
    <row r="620" spans="3:3" x14ac:dyDescent="0.3">
      <c r="C620" s="75"/>
    </row>
    <row r="621" spans="3:3" x14ac:dyDescent="0.3">
      <c r="C621" s="75"/>
    </row>
    <row r="622" spans="3:3" x14ac:dyDescent="0.3">
      <c r="C622" s="75"/>
    </row>
    <row r="623" spans="3:3" x14ac:dyDescent="0.3">
      <c r="C623" s="75"/>
    </row>
    <row r="624" spans="3:3" x14ac:dyDescent="0.3">
      <c r="C624" s="75"/>
    </row>
    <row r="625" spans="3:3" x14ac:dyDescent="0.3">
      <c r="C625" s="75"/>
    </row>
    <row r="626" spans="3:3" x14ac:dyDescent="0.3">
      <c r="C626" s="75"/>
    </row>
    <row r="627" spans="3:3" x14ac:dyDescent="0.3">
      <c r="C627" s="75"/>
    </row>
    <row r="628" spans="3:3" x14ac:dyDescent="0.3">
      <c r="C628" s="75"/>
    </row>
    <row r="629" spans="3:3" x14ac:dyDescent="0.3">
      <c r="C629" s="75"/>
    </row>
    <row r="630" spans="3:3" x14ac:dyDescent="0.3">
      <c r="C630" s="75"/>
    </row>
    <row r="631" spans="3:3" x14ac:dyDescent="0.3">
      <c r="C631" s="75"/>
    </row>
    <row r="632" spans="3:3" x14ac:dyDescent="0.3">
      <c r="C632" s="75"/>
    </row>
    <row r="633" spans="3:3" x14ac:dyDescent="0.3">
      <c r="C633" s="75"/>
    </row>
    <row r="634" spans="3:3" x14ac:dyDescent="0.3">
      <c r="C634" s="75"/>
    </row>
    <row r="635" spans="3:3" x14ac:dyDescent="0.3">
      <c r="C635" s="75"/>
    </row>
    <row r="636" spans="3:3" x14ac:dyDescent="0.3">
      <c r="C636" s="75"/>
    </row>
    <row r="637" spans="3:3" x14ac:dyDescent="0.3">
      <c r="C637" s="75"/>
    </row>
    <row r="638" spans="3:3" x14ac:dyDescent="0.3">
      <c r="C638" s="75"/>
    </row>
    <row r="639" spans="3:3" x14ac:dyDescent="0.3">
      <c r="C639" s="75"/>
    </row>
    <row r="640" spans="3:3" x14ac:dyDescent="0.3">
      <c r="C640" s="75"/>
    </row>
    <row r="641" spans="3:3" x14ac:dyDescent="0.3">
      <c r="C641" s="75"/>
    </row>
    <row r="642" spans="3:3" x14ac:dyDescent="0.3">
      <c r="C642" s="75"/>
    </row>
    <row r="643" spans="3:3" x14ac:dyDescent="0.3">
      <c r="C643" s="75"/>
    </row>
    <row r="644" spans="3:3" x14ac:dyDescent="0.3">
      <c r="C644" s="75"/>
    </row>
    <row r="645" spans="3:3" x14ac:dyDescent="0.3">
      <c r="C645" s="75"/>
    </row>
    <row r="646" spans="3:3" x14ac:dyDescent="0.3">
      <c r="C646" s="75"/>
    </row>
    <row r="647" spans="3:3" x14ac:dyDescent="0.3">
      <c r="C647" s="75"/>
    </row>
    <row r="648" spans="3:3" x14ac:dyDescent="0.3">
      <c r="C648" s="75"/>
    </row>
    <row r="649" spans="3:3" x14ac:dyDescent="0.3">
      <c r="C649" s="75"/>
    </row>
    <row r="650" spans="3:3" x14ac:dyDescent="0.3">
      <c r="C650" s="75"/>
    </row>
    <row r="651" spans="3:3" x14ac:dyDescent="0.3">
      <c r="C651" s="75"/>
    </row>
    <row r="652" spans="3:3" x14ac:dyDescent="0.3">
      <c r="C652" s="75"/>
    </row>
    <row r="653" spans="3:3" x14ac:dyDescent="0.3">
      <c r="C653" s="75"/>
    </row>
    <row r="654" spans="3:3" x14ac:dyDescent="0.3">
      <c r="C654" s="75"/>
    </row>
    <row r="655" spans="3:3" x14ac:dyDescent="0.3">
      <c r="C655" s="75"/>
    </row>
    <row r="656" spans="3:3" x14ac:dyDescent="0.3">
      <c r="C656" s="75"/>
    </row>
    <row r="657" spans="3:3" x14ac:dyDescent="0.3">
      <c r="C657" s="75"/>
    </row>
    <row r="658" spans="3:3" x14ac:dyDescent="0.3">
      <c r="C658" s="75"/>
    </row>
    <row r="659" spans="3:3" x14ac:dyDescent="0.3">
      <c r="C659" s="75"/>
    </row>
    <row r="660" spans="3:3" x14ac:dyDescent="0.3">
      <c r="C660" s="75"/>
    </row>
    <row r="661" spans="3:3" x14ac:dyDescent="0.3">
      <c r="C661" s="75"/>
    </row>
    <row r="662" spans="3:3" x14ac:dyDescent="0.3">
      <c r="C662" s="75"/>
    </row>
    <row r="663" spans="3:3" x14ac:dyDescent="0.3">
      <c r="C663" s="75"/>
    </row>
    <row r="664" spans="3:3" x14ac:dyDescent="0.3">
      <c r="C664" s="75"/>
    </row>
    <row r="665" spans="3:3" x14ac:dyDescent="0.3">
      <c r="C665" s="75"/>
    </row>
    <row r="666" spans="3:3" x14ac:dyDescent="0.3">
      <c r="C666" s="75"/>
    </row>
    <row r="667" spans="3:3" x14ac:dyDescent="0.3">
      <c r="C667" s="75"/>
    </row>
    <row r="668" spans="3:3" x14ac:dyDescent="0.3">
      <c r="C668" s="75"/>
    </row>
    <row r="669" spans="3:3" x14ac:dyDescent="0.3">
      <c r="C669" s="75"/>
    </row>
    <row r="670" spans="3:3" x14ac:dyDescent="0.3">
      <c r="C670" s="75"/>
    </row>
    <row r="671" spans="3:3" x14ac:dyDescent="0.3">
      <c r="C671" s="75"/>
    </row>
    <row r="672" spans="3:3" x14ac:dyDescent="0.3">
      <c r="C672" s="75"/>
    </row>
    <row r="673" spans="3:3" x14ac:dyDescent="0.3">
      <c r="C673" s="75"/>
    </row>
    <row r="674" spans="3:3" x14ac:dyDescent="0.3">
      <c r="C674" s="75"/>
    </row>
    <row r="675" spans="3:3" x14ac:dyDescent="0.3">
      <c r="C675" s="75"/>
    </row>
    <row r="676" spans="3:3" x14ac:dyDescent="0.3">
      <c r="C676" s="75"/>
    </row>
    <row r="677" spans="3:3" x14ac:dyDescent="0.3">
      <c r="C677" s="75"/>
    </row>
    <row r="678" spans="3:3" x14ac:dyDescent="0.3">
      <c r="C678" s="75"/>
    </row>
    <row r="679" spans="3:3" x14ac:dyDescent="0.3">
      <c r="C679" s="75"/>
    </row>
    <row r="680" spans="3:3" x14ac:dyDescent="0.3">
      <c r="C680" s="75"/>
    </row>
    <row r="681" spans="3:3" x14ac:dyDescent="0.3">
      <c r="C681" s="75"/>
    </row>
    <row r="682" spans="3:3" x14ac:dyDescent="0.3">
      <c r="C682" s="75"/>
    </row>
    <row r="683" spans="3:3" x14ac:dyDescent="0.3">
      <c r="C683" s="75"/>
    </row>
    <row r="684" spans="3:3" x14ac:dyDescent="0.3">
      <c r="C684" s="75"/>
    </row>
    <row r="685" spans="3:3" x14ac:dyDescent="0.3">
      <c r="C685" s="75"/>
    </row>
    <row r="686" spans="3:3" x14ac:dyDescent="0.3">
      <c r="C686" s="75"/>
    </row>
    <row r="687" spans="3:3" x14ac:dyDescent="0.3">
      <c r="C687" s="75"/>
    </row>
    <row r="688" spans="3:3" x14ac:dyDescent="0.3">
      <c r="C688" s="75"/>
    </row>
    <row r="689" spans="3:3" x14ac:dyDescent="0.3">
      <c r="C689" s="75"/>
    </row>
    <row r="690" spans="3:3" x14ac:dyDescent="0.3">
      <c r="C690" s="75"/>
    </row>
    <row r="691" spans="3:3" x14ac:dyDescent="0.3">
      <c r="C691" s="75"/>
    </row>
    <row r="692" spans="3:3" x14ac:dyDescent="0.3">
      <c r="C692" s="75"/>
    </row>
    <row r="693" spans="3:3" x14ac:dyDescent="0.3">
      <c r="C693" s="75"/>
    </row>
    <row r="694" spans="3:3" x14ac:dyDescent="0.3">
      <c r="C694" s="75"/>
    </row>
    <row r="695" spans="3:3" x14ac:dyDescent="0.3">
      <c r="C695" s="75"/>
    </row>
    <row r="696" spans="3:3" x14ac:dyDescent="0.3">
      <c r="C696" s="75"/>
    </row>
    <row r="697" spans="3:3" x14ac:dyDescent="0.3">
      <c r="C697" s="75"/>
    </row>
    <row r="698" spans="3:3" x14ac:dyDescent="0.3">
      <c r="C698" s="75"/>
    </row>
    <row r="699" spans="3:3" x14ac:dyDescent="0.3">
      <c r="C699" s="75"/>
    </row>
    <row r="700" spans="3:3" x14ac:dyDescent="0.3">
      <c r="C700" s="75"/>
    </row>
    <row r="701" spans="3:3" x14ac:dyDescent="0.3">
      <c r="C701" s="75"/>
    </row>
    <row r="702" spans="3:3" x14ac:dyDescent="0.3">
      <c r="C702" s="75"/>
    </row>
    <row r="703" spans="3:3" x14ac:dyDescent="0.3">
      <c r="C703" s="75"/>
    </row>
    <row r="704" spans="3:3" x14ac:dyDescent="0.3">
      <c r="C704" s="75"/>
    </row>
    <row r="705" spans="3:3" x14ac:dyDescent="0.3">
      <c r="C705" s="75"/>
    </row>
    <row r="706" spans="3:3" x14ac:dyDescent="0.3">
      <c r="C706" s="75"/>
    </row>
    <row r="707" spans="3:3" x14ac:dyDescent="0.3">
      <c r="C707" s="75"/>
    </row>
    <row r="708" spans="3:3" x14ac:dyDescent="0.3">
      <c r="C708" s="75"/>
    </row>
    <row r="709" spans="3:3" x14ac:dyDescent="0.3">
      <c r="C709" s="75"/>
    </row>
    <row r="710" spans="3:3" x14ac:dyDescent="0.3">
      <c r="C710" s="75"/>
    </row>
    <row r="711" spans="3:3" x14ac:dyDescent="0.3">
      <c r="C711" s="75"/>
    </row>
    <row r="712" spans="3:3" x14ac:dyDescent="0.3">
      <c r="C712" s="75"/>
    </row>
    <row r="713" spans="3:3" x14ac:dyDescent="0.3">
      <c r="C713" s="75"/>
    </row>
    <row r="714" spans="3:3" x14ac:dyDescent="0.3">
      <c r="C714" s="75"/>
    </row>
    <row r="715" spans="3:3" x14ac:dyDescent="0.3">
      <c r="C715" s="75"/>
    </row>
    <row r="716" spans="3:3" x14ac:dyDescent="0.3">
      <c r="C716" s="75"/>
    </row>
    <row r="717" spans="3:3" x14ac:dyDescent="0.3">
      <c r="C717" s="75"/>
    </row>
    <row r="718" spans="3:3" x14ac:dyDescent="0.3">
      <c r="C718" s="75"/>
    </row>
    <row r="719" spans="3:3" x14ac:dyDescent="0.3">
      <c r="C719" s="75"/>
    </row>
    <row r="720" spans="3:3" x14ac:dyDescent="0.3">
      <c r="C720" s="75"/>
    </row>
    <row r="721" spans="3:3" x14ac:dyDescent="0.3">
      <c r="C721" s="75"/>
    </row>
    <row r="722" spans="3:3" x14ac:dyDescent="0.3">
      <c r="C722" s="75"/>
    </row>
    <row r="723" spans="3:3" x14ac:dyDescent="0.3">
      <c r="C723" s="75"/>
    </row>
    <row r="724" spans="3:3" x14ac:dyDescent="0.3">
      <c r="C724" s="75"/>
    </row>
    <row r="725" spans="3:3" x14ac:dyDescent="0.3">
      <c r="C725" s="75"/>
    </row>
    <row r="726" spans="3:3" x14ac:dyDescent="0.3">
      <c r="C726" s="75"/>
    </row>
    <row r="727" spans="3:3" x14ac:dyDescent="0.3">
      <c r="C727" s="75"/>
    </row>
    <row r="728" spans="3:3" x14ac:dyDescent="0.3">
      <c r="C728" s="75"/>
    </row>
    <row r="729" spans="3:3" x14ac:dyDescent="0.3">
      <c r="C729" s="75"/>
    </row>
    <row r="730" spans="3:3" x14ac:dyDescent="0.3">
      <c r="C730" s="75"/>
    </row>
    <row r="731" spans="3:3" x14ac:dyDescent="0.3">
      <c r="C731" s="75"/>
    </row>
    <row r="732" spans="3:3" x14ac:dyDescent="0.3">
      <c r="C732" s="75"/>
    </row>
    <row r="733" spans="3:3" x14ac:dyDescent="0.3">
      <c r="C733" s="75"/>
    </row>
    <row r="734" spans="3:3" x14ac:dyDescent="0.3">
      <c r="C734" s="75"/>
    </row>
    <row r="735" spans="3:3" x14ac:dyDescent="0.3">
      <c r="C735" s="75"/>
    </row>
    <row r="736" spans="3:3" x14ac:dyDescent="0.3">
      <c r="C736" s="75"/>
    </row>
    <row r="737" spans="3:3" x14ac:dyDescent="0.3">
      <c r="C737" s="75"/>
    </row>
    <row r="738" spans="3:3" x14ac:dyDescent="0.3">
      <c r="C738" s="75"/>
    </row>
    <row r="739" spans="3:3" x14ac:dyDescent="0.3">
      <c r="C739" s="75"/>
    </row>
    <row r="740" spans="3:3" x14ac:dyDescent="0.3">
      <c r="C740" s="75"/>
    </row>
    <row r="741" spans="3:3" x14ac:dyDescent="0.3">
      <c r="C741" s="75"/>
    </row>
    <row r="742" spans="3:3" x14ac:dyDescent="0.3">
      <c r="C742" s="75"/>
    </row>
    <row r="743" spans="3:3" x14ac:dyDescent="0.3">
      <c r="C743" s="75"/>
    </row>
    <row r="744" spans="3:3" x14ac:dyDescent="0.3">
      <c r="C744" s="75"/>
    </row>
    <row r="745" spans="3:3" x14ac:dyDescent="0.3">
      <c r="C745" s="75"/>
    </row>
    <row r="746" spans="3:3" x14ac:dyDescent="0.3">
      <c r="C746" s="75"/>
    </row>
    <row r="747" spans="3:3" x14ac:dyDescent="0.3">
      <c r="C747" s="75"/>
    </row>
    <row r="748" spans="3:3" x14ac:dyDescent="0.3">
      <c r="C748" s="75"/>
    </row>
    <row r="749" spans="3:3" x14ac:dyDescent="0.3">
      <c r="C749" s="75"/>
    </row>
    <row r="750" spans="3:3" x14ac:dyDescent="0.3">
      <c r="C750" s="75"/>
    </row>
    <row r="751" spans="3:3" x14ac:dyDescent="0.3">
      <c r="C751" s="75"/>
    </row>
    <row r="752" spans="3:3" x14ac:dyDescent="0.3">
      <c r="C752" s="75"/>
    </row>
    <row r="753" spans="3:3" x14ac:dyDescent="0.3">
      <c r="C753" s="75"/>
    </row>
    <row r="754" spans="3:3" x14ac:dyDescent="0.3">
      <c r="C754" s="75"/>
    </row>
    <row r="755" spans="3:3" x14ac:dyDescent="0.3">
      <c r="C755" s="75"/>
    </row>
    <row r="756" spans="3:3" x14ac:dyDescent="0.3">
      <c r="C756" s="75"/>
    </row>
    <row r="757" spans="3:3" x14ac:dyDescent="0.3">
      <c r="C757" s="75"/>
    </row>
    <row r="758" spans="3:3" x14ac:dyDescent="0.3">
      <c r="C758" s="75"/>
    </row>
    <row r="759" spans="3:3" x14ac:dyDescent="0.3">
      <c r="C759" s="75"/>
    </row>
    <row r="760" spans="3:3" x14ac:dyDescent="0.3">
      <c r="C760" s="75"/>
    </row>
    <row r="761" spans="3:3" x14ac:dyDescent="0.3">
      <c r="C761" s="75"/>
    </row>
    <row r="762" spans="3:3" x14ac:dyDescent="0.3">
      <c r="C762" s="75"/>
    </row>
    <row r="763" spans="3:3" x14ac:dyDescent="0.3">
      <c r="C763" s="75"/>
    </row>
    <row r="764" spans="3:3" x14ac:dyDescent="0.3">
      <c r="C764" s="75"/>
    </row>
    <row r="765" spans="3:3" x14ac:dyDescent="0.3">
      <c r="C765" s="75"/>
    </row>
    <row r="766" spans="3:3" x14ac:dyDescent="0.3">
      <c r="C766" s="75"/>
    </row>
    <row r="767" spans="3:3" x14ac:dyDescent="0.3">
      <c r="C767" s="75"/>
    </row>
    <row r="768" spans="3:3" x14ac:dyDescent="0.3">
      <c r="C768" s="75"/>
    </row>
    <row r="769" spans="3:3" x14ac:dyDescent="0.3">
      <c r="C769" s="75"/>
    </row>
    <row r="770" spans="3:3" x14ac:dyDescent="0.3">
      <c r="C770" s="75"/>
    </row>
    <row r="771" spans="3:3" x14ac:dyDescent="0.3">
      <c r="C771" s="75"/>
    </row>
    <row r="772" spans="3:3" x14ac:dyDescent="0.3">
      <c r="C772" s="75"/>
    </row>
    <row r="773" spans="3:3" x14ac:dyDescent="0.3">
      <c r="C773" s="75"/>
    </row>
    <row r="774" spans="3:3" x14ac:dyDescent="0.3">
      <c r="C774" s="75"/>
    </row>
    <row r="775" spans="3:3" x14ac:dyDescent="0.3">
      <c r="C775" s="75"/>
    </row>
    <row r="776" spans="3:3" x14ac:dyDescent="0.3">
      <c r="C776" s="75"/>
    </row>
    <row r="777" spans="3:3" x14ac:dyDescent="0.3">
      <c r="C777" s="75"/>
    </row>
    <row r="778" spans="3:3" x14ac:dyDescent="0.3">
      <c r="C778" s="75"/>
    </row>
    <row r="779" spans="3:3" x14ac:dyDescent="0.3">
      <c r="C779" s="75"/>
    </row>
    <row r="780" spans="3:3" x14ac:dyDescent="0.3">
      <c r="C780" s="75"/>
    </row>
    <row r="781" spans="3:3" x14ac:dyDescent="0.3">
      <c r="C781" s="75"/>
    </row>
    <row r="782" spans="3:3" x14ac:dyDescent="0.3">
      <c r="C782" s="75"/>
    </row>
    <row r="783" spans="3:3" x14ac:dyDescent="0.3">
      <c r="C783" s="75"/>
    </row>
    <row r="784" spans="3:3" x14ac:dyDescent="0.3">
      <c r="C784" s="75"/>
    </row>
    <row r="785" spans="3:3" x14ac:dyDescent="0.3">
      <c r="C785" s="75"/>
    </row>
    <row r="786" spans="3:3" x14ac:dyDescent="0.3">
      <c r="C786" s="75"/>
    </row>
    <row r="787" spans="3:3" x14ac:dyDescent="0.3">
      <c r="C787" s="75"/>
    </row>
    <row r="788" spans="3:3" x14ac:dyDescent="0.3">
      <c r="C788" s="75"/>
    </row>
    <row r="789" spans="3:3" x14ac:dyDescent="0.3">
      <c r="C789" s="75"/>
    </row>
    <row r="790" spans="3:3" x14ac:dyDescent="0.3">
      <c r="C790" s="75"/>
    </row>
    <row r="791" spans="3:3" x14ac:dyDescent="0.3">
      <c r="C791" s="75"/>
    </row>
    <row r="792" spans="3:3" x14ac:dyDescent="0.3">
      <c r="C792" s="75"/>
    </row>
    <row r="793" spans="3:3" x14ac:dyDescent="0.3">
      <c r="C793" s="75"/>
    </row>
    <row r="794" spans="3:3" x14ac:dyDescent="0.3">
      <c r="C794" s="75"/>
    </row>
    <row r="795" spans="3:3" x14ac:dyDescent="0.3">
      <c r="C795" s="75"/>
    </row>
    <row r="796" spans="3:3" x14ac:dyDescent="0.3">
      <c r="C796" s="75"/>
    </row>
    <row r="797" spans="3:3" x14ac:dyDescent="0.3">
      <c r="C797" s="75"/>
    </row>
    <row r="798" spans="3:3" x14ac:dyDescent="0.3">
      <c r="C798" s="75"/>
    </row>
    <row r="799" spans="3:3" x14ac:dyDescent="0.3">
      <c r="C799" s="75"/>
    </row>
    <row r="800" spans="3:3" x14ac:dyDescent="0.3">
      <c r="C800" s="75"/>
    </row>
    <row r="801" spans="3:3" x14ac:dyDescent="0.3">
      <c r="C801" s="75"/>
    </row>
    <row r="802" spans="3:3" x14ac:dyDescent="0.3">
      <c r="C802" s="75"/>
    </row>
    <row r="803" spans="3:3" x14ac:dyDescent="0.3">
      <c r="C803" s="75"/>
    </row>
    <row r="804" spans="3:3" x14ac:dyDescent="0.3">
      <c r="C804" s="75"/>
    </row>
    <row r="805" spans="3:3" x14ac:dyDescent="0.3">
      <c r="C805" s="75"/>
    </row>
    <row r="806" spans="3:3" x14ac:dyDescent="0.3">
      <c r="C806" s="75"/>
    </row>
    <row r="807" spans="3:3" x14ac:dyDescent="0.3">
      <c r="C807" s="75"/>
    </row>
    <row r="808" spans="3:3" x14ac:dyDescent="0.3">
      <c r="C808" s="75"/>
    </row>
    <row r="809" spans="3:3" x14ac:dyDescent="0.3">
      <c r="C809" s="75"/>
    </row>
    <row r="810" spans="3:3" x14ac:dyDescent="0.3">
      <c r="C810" s="75"/>
    </row>
    <row r="811" spans="3:3" x14ac:dyDescent="0.3">
      <c r="C811" s="75"/>
    </row>
    <row r="812" spans="3:3" x14ac:dyDescent="0.3">
      <c r="C812" s="75"/>
    </row>
    <row r="813" spans="3:3" x14ac:dyDescent="0.3">
      <c r="C813" s="75"/>
    </row>
    <row r="814" spans="3:3" x14ac:dyDescent="0.3">
      <c r="C814" s="75"/>
    </row>
    <row r="815" spans="3:3" x14ac:dyDescent="0.3">
      <c r="C815" s="75"/>
    </row>
    <row r="816" spans="3:3" x14ac:dyDescent="0.3">
      <c r="C816" s="75"/>
    </row>
    <row r="817" spans="3:3" x14ac:dyDescent="0.3">
      <c r="C817" s="75"/>
    </row>
    <row r="818" spans="3:3" x14ac:dyDescent="0.3">
      <c r="C818" s="75"/>
    </row>
    <row r="819" spans="3:3" x14ac:dyDescent="0.3">
      <c r="C819" s="75"/>
    </row>
    <row r="820" spans="3:3" x14ac:dyDescent="0.3">
      <c r="C820" s="75"/>
    </row>
    <row r="821" spans="3:3" x14ac:dyDescent="0.3">
      <c r="C821" s="75"/>
    </row>
    <row r="822" spans="3:3" x14ac:dyDescent="0.3">
      <c r="C822" s="75"/>
    </row>
    <row r="823" spans="3:3" x14ac:dyDescent="0.3">
      <c r="C823" s="75"/>
    </row>
    <row r="824" spans="3:3" x14ac:dyDescent="0.3">
      <c r="C824" s="75"/>
    </row>
    <row r="825" spans="3:3" x14ac:dyDescent="0.3">
      <c r="C825" s="75"/>
    </row>
    <row r="826" spans="3:3" x14ac:dyDescent="0.3">
      <c r="C826" s="75"/>
    </row>
    <row r="827" spans="3:3" x14ac:dyDescent="0.3">
      <c r="C827" s="75"/>
    </row>
    <row r="828" spans="3:3" x14ac:dyDescent="0.3">
      <c r="C828" s="75"/>
    </row>
    <row r="829" spans="3:3" x14ac:dyDescent="0.3">
      <c r="C829" s="75"/>
    </row>
    <row r="830" spans="3:3" x14ac:dyDescent="0.3">
      <c r="C830" s="75"/>
    </row>
    <row r="831" spans="3:3" x14ac:dyDescent="0.3">
      <c r="C831" s="75"/>
    </row>
    <row r="832" spans="3:3" x14ac:dyDescent="0.3">
      <c r="C832" s="75"/>
    </row>
    <row r="833" spans="3:3" x14ac:dyDescent="0.3">
      <c r="C833" s="75"/>
    </row>
    <row r="834" spans="3:3" x14ac:dyDescent="0.3">
      <c r="C834" s="75"/>
    </row>
    <row r="835" spans="3:3" x14ac:dyDescent="0.3">
      <c r="C835" s="75"/>
    </row>
    <row r="836" spans="3:3" x14ac:dyDescent="0.3">
      <c r="C836" s="75"/>
    </row>
    <row r="837" spans="3:3" x14ac:dyDescent="0.3">
      <c r="C837" s="75"/>
    </row>
    <row r="838" spans="3:3" x14ac:dyDescent="0.3">
      <c r="C838" s="75"/>
    </row>
    <row r="839" spans="3:3" x14ac:dyDescent="0.3">
      <c r="C839" s="75"/>
    </row>
    <row r="840" spans="3:3" x14ac:dyDescent="0.3">
      <c r="C840" s="75"/>
    </row>
    <row r="841" spans="3:3" x14ac:dyDescent="0.3">
      <c r="C841" s="75"/>
    </row>
    <row r="842" spans="3:3" x14ac:dyDescent="0.3">
      <c r="C842" s="75"/>
    </row>
    <row r="843" spans="3:3" x14ac:dyDescent="0.3">
      <c r="C843" s="75"/>
    </row>
    <row r="844" spans="3:3" x14ac:dyDescent="0.3">
      <c r="C844" s="75"/>
    </row>
    <row r="845" spans="3:3" x14ac:dyDescent="0.3">
      <c r="C845" s="75"/>
    </row>
    <row r="846" spans="3:3" x14ac:dyDescent="0.3">
      <c r="C846" s="75"/>
    </row>
    <row r="847" spans="3:3" x14ac:dyDescent="0.3">
      <c r="C847" s="75"/>
    </row>
    <row r="848" spans="3:3" x14ac:dyDescent="0.3">
      <c r="C848" s="75"/>
    </row>
    <row r="849" spans="3:3" x14ac:dyDescent="0.3">
      <c r="C849" s="75"/>
    </row>
    <row r="850" spans="3:3" x14ac:dyDescent="0.3">
      <c r="C850" s="75"/>
    </row>
    <row r="851" spans="3:3" x14ac:dyDescent="0.3">
      <c r="C851" s="75"/>
    </row>
    <row r="852" spans="3:3" x14ac:dyDescent="0.3">
      <c r="C852" s="75"/>
    </row>
    <row r="853" spans="3:3" x14ac:dyDescent="0.3">
      <c r="C853" s="75"/>
    </row>
    <row r="854" spans="3:3" x14ac:dyDescent="0.3">
      <c r="C854" s="75"/>
    </row>
    <row r="855" spans="3:3" x14ac:dyDescent="0.3">
      <c r="C855" s="75"/>
    </row>
    <row r="856" spans="3:3" x14ac:dyDescent="0.3">
      <c r="C856" s="75"/>
    </row>
    <row r="857" spans="3:3" x14ac:dyDescent="0.3">
      <c r="C857" s="75"/>
    </row>
    <row r="858" spans="3:3" x14ac:dyDescent="0.3">
      <c r="C858" s="75"/>
    </row>
    <row r="859" spans="3:3" x14ac:dyDescent="0.3">
      <c r="C859" s="75"/>
    </row>
    <row r="860" spans="3:3" x14ac:dyDescent="0.3">
      <c r="C860" s="75"/>
    </row>
    <row r="861" spans="3:3" x14ac:dyDescent="0.3">
      <c r="C861" s="75"/>
    </row>
    <row r="862" spans="3:3" x14ac:dyDescent="0.3">
      <c r="C862" s="75"/>
    </row>
    <row r="863" spans="3:3" x14ac:dyDescent="0.3">
      <c r="C863" s="75"/>
    </row>
    <row r="864" spans="3:3" x14ac:dyDescent="0.3">
      <c r="C864" s="75"/>
    </row>
    <row r="865" spans="3:3" x14ac:dyDescent="0.3">
      <c r="C865" s="75"/>
    </row>
    <row r="866" spans="3:3" x14ac:dyDescent="0.3">
      <c r="C866" s="75"/>
    </row>
    <row r="867" spans="3:3" x14ac:dyDescent="0.3">
      <c r="C867" s="75"/>
    </row>
    <row r="868" spans="3:3" x14ac:dyDescent="0.3">
      <c r="C868" s="75"/>
    </row>
    <row r="869" spans="3:3" x14ac:dyDescent="0.3">
      <c r="C869" s="75"/>
    </row>
    <row r="870" spans="3:3" x14ac:dyDescent="0.3">
      <c r="C870" s="75"/>
    </row>
    <row r="871" spans="3:3" x14ac:dyDescent="0.3">
      <c r="C871" s="75"/>
    </row>
    <row r="872" spans="3:3" x14ac:dyDescent="0.3">
      <c r="C872" s="75"/>
    </row>
    <row r="873" spans="3:3" x14ac:dyDescent="0.3">
      <c r="C873" s="75"/>
    </row>
    <row r="874" spans="3:3" x14ac:dyDescent="0.3">
      <c r="C874" s="75"/>
    </row>
    <row r="875" spans="3:3" x14ac:dyDescent="0.3">
      <c r="C875" s="75"/>
    </row>
    <row r="876" spans="3:3" x14ac:dyDescent="0.3">
      <c r="C876" s="75"/>
    </row>
    <row r="877" spans="3:3" x14ac:dyDescent="0.3">
      <c r="C877" s="75"/>
    </row>
    <row r="878" spans="3:3" x14ac:dyDescent="0.3">
      <c r="C878" s="75"/>
    </row>
    <row r="879" spans="3:3" x14ac:dyDescent="0.3">
      <c r="C879" s="75"/>
    </row>
    <row r="880" spans="3:3" x14ac:dyDescent="0.3">
      <c r="C880" s="75"/>
    </row>
    <row r="881" spans="3:3" x14ac:dyDescent="0.3">
      <c r="C881" s="75"/>
    </row>
    <row r="882" spans="3:3" x14ac:dyDescent="0.3">
      <c r="C882" s="75"/>
    </row>
    <row r="883" spans="3:3" x14ac:dyDescent="0.3">
      <c r="C883" s="75"/>
    </row>
    <row r="884" spans="3:3" x14ac:dyDescent="0.3">
      <c r="C884" s="75"/>
    </row>
    <row r="885" spans="3:3" x14ac:dyDescent="0.3">
      <c r="C885" s="75"/>
    </row>
    <row r="886" spans="3:3" x14ac:dyDescent="0.3">
      <c r="C886" s="75"/>
    </row>
    <row r="887" spans="3:3" x14ac:dyDescent="0.3">
      <c r="C887" s="75"/>
    </row>
    <row r="888" spans="3:3" x14ac:dyDescent="0.3">
      <c r="C888" s="75"/>
    </row>
    <row r="889" spans="3:3" x14ac:dyDescent="0.3">
      <c r="C889" s="75"/>
    </row>
    <row r="890" spans="3:3" x14ac:dyDescent="0.3">
      <c r="C890" s="75"/>
    </row>
    <row r="891" spans="3:3" x14ac:dyDescent="0.3">
      <c r="C891" s="75"/>
    </row>
    <row r="892" spans="3:3" x14ac:dyDescent="0.3">
      <c r="C892" s="75"/>
    </row>
    <row r="893" spans="3:3" x14ac:dyDescent="0.3">
      <c r="C893" s="75"/>
    </row>
    <row r="894" spans="3:3" x14ac:dyDescent="0.3">
      <c r="C894" s="75"/>
    </row>
    <row r="895" spans="3:3" x14ac:dyDescent="0.3">
      <c r="C895" s="75"/>
    </row>
    <row r="896" spans="3:3" x14ac:dyDescent="0.3">
      <c r="C896" s="75"/>
    </row>
    <row r="897" spans="3:3" x14ac:dyDescent="0.3">
      <c r="C897" s="75"/>
    </row>
    <row r="898" spans="3:3" x14ac:dyDescent="0.3">
      <c r="C898" s="75"/>
    </row>
    <row r="899" spans="3:3" x14ac:dyDescent="0.3">
      <c r="C899" s="75"/>
    </row>
    <row r="900" spans="3:3" x14ac:dyDescent="0.3">
      <c r="C900" s="75"/>
    </row>
    <row r="901" spans="3:3" x14ac:dyDescent="0.3">
      <c r="C901" s="75"/>
    </row>
    <row r="902" spans="3:3" x14ac:dyDescent="0.3">
      <c r="C902" s="75"/>
    </row>
    <row r="903" spans="3:3" x14ac:dyDescent="0.3">
      <c r="C903" s="75"/>
    </row>
    <row r="904" spans="3:3" x14ac:dyDescent="0.3">
      <c r="C904" s="75"/>
    </row>
    <row r="905" spans="3:3" x14ac:dyDescent="0.3">
      <c r="C905" s="75"/>
    </row>
    <row r="906" spans="3:3" x14ac:dyDescent="0.3">
      <c r="C906" s="75"/>
    </row>
    <row r="907" spans="3:3" x14ac:dyDescent="0.3">
      <c r="C907" s="75"/>
    </row>
    <row r="908" spans="3:3" x14ac:dyDescent="0.3">
      <c r="C908" s="75"/>
    </row>
    <row r="909" spans="3:3" x14ac:dyDescent="0.3">
      <c r="C909" s="75"/>
    </row>
    <row r="910" spans="3:3" x14ac:dyDescent="0.3">
      <c r="C910" s="75"/>
    </row>
    <row r="911" spans="3:3" x14ac:dyDescent="0.3">
      <c r="C911" s="75"/>
    </row>
    <row r="912" spans="3:3" x14ac:dyDescent="0.3">
      <c r="C912" s="75"/>
    </row>
    <row r="913" spans="3:3" x14ac:dyDescent="0.3">
      <c r="C913" s="75"/>
    </row>
    <row r="914" spans="3:3" x14ac:dyDescent="0.3">
      <c r="C914" s="75"/>
    </row>
    <row r="915" spans="3:3" x14ac:dyDescent="0.3">
      <c r="C915" s="75"/>
    </row>
    <row r="916" spans="3:3" x14ac:dyDescent="0.3">
      <c r="C916" s="75"/>
    </row>
    <row r="917" spans="3:3" x14ac:dyDescent="0.3">
      <c r="C917" s="75"/>
    </row>
    <row r="918" spans="3:3" x14ac:dyDescent="0.3">
      <c r="C918" s="75"/>
    </row>
    <row r="919" spans="3:3" x14ac:dyDescent="0.3">
      <c r="C919" s="75"/>
    </row>
    <row r="920" spans="3:3" x14ac:dyDescent="0.3">
      <c r="C920" s="75"/>
    </row>
    <row r="921" spans="3:3" x14ac:dyDescent="0.3">
      <c r="C921" s="75"/>
    </row>
    <row r="922" spans="3:3" x14ac:dyDescent="0.3">
      <c r="C922" s="75"/>
    </row>
    <row r="923" spans="3:3" x14ac:dyDescent="0.3">
      <c r="C923" s="75"/>
    </row>
    <row r="924" spans="3:3" x14ac:dyDescent="0.3">
      <c r="C924" s="75"/>
    </row>
    <row r="925" spans="3:3" x14ac:dyDescent="0.3">
      <c r="C925" s="75"/>
    </row>
    <row r="926" spans="3:3" x14ac:dyDescent="0.3">
      <c r="C926" s="75"/>
    </row>
    <row r="927" spans="3:3" x14ac:dyDescent="0.3">
      <c r="C927" s="75"/>
    </row>
    <row r="928" spans="3:3" x14ac:dyDescent="0.3">
      <c r="C928" s="75"/>
    </row>
    <row r="929" spans="3:3" x14ac:dyDescent="0.3">
      <c r="C929" s="75"/>
    </row>
    <row r="930" spans="3:3" x14ac:dyDescent="0.3">
      <c r="C930" s="75"/>
    </row>
    <row r="931" spans="3:3" x14ac:dyDescent="0.3">
      <c r="C931" s="75"/>
    </row>
    <row r="932" spans="3:3" x14ac:dyDescent="0.3">
      <c r="C932" s="75"/>
    </row>
    <row r="933" spans="3:3" x14ac:dyDescent="0.3">
      <c r="C933" s="75"/>
    </row>
    <row r="934" spans="3:3" x14ac:dyDescent="0.3">
      <c r="C934" s="75"/>
    </row>
    <row r="935" spans="3:3" x14ac:dyDescent="0.3">
      <c r="C935" s="75"/>
    </row>
    <row r="936" spans="3:3" x14ac:dyDescent="0.3">
      <c r="C936" s="75"/>
    </row>
    <row r="937" spans="3:3" x14ac:dyDescent="0.3">
      <c r="C937" s="75"/>
    </row>
    <row r="938" spans="3:3" x14ac:dyDescent="0.3">
      <c r="C938" s="75"/>
    </row>
    <row r="939" spans="3:3" x14ac:dyDescent="0.3">
      <c r="C939" s="75"/>
    </row>
    <row r="940" spans="3:3" x14ac:dyDescent="0.3">
      <c r="C940" s="75"/>
    </row>
    <row r="941" spans="3:3" x14ac:dyDescent="0.3">
      <c r="C941" s="75"/>
    </row>
    <row r="942" spans="3:3" x14ac:dyDescent="0.3">
      <c r="C942" s="75"/>
    </row>
    <row r="943" spans="3:3" x14ac:dyDescent="0.3">
      <c r="C943" s="75"/>
    </row>
    <row r="944" spans="3:3" x14ac:dyDescent="0.3">
      <c r="C944" s="75"/>
    </row>
    <row r="945" spans="3:3" x14ac:dyDescent="0.3">
      <c r="C945" s="75"/>
    </row>
    <row r="946" spans="3:3" x14ac:dyDescent="0.3">
      <c r="C946" s="75"/>
    </row>
    <row r="947" spans="3:3" x14ac:dyDescent="0.3">
      <c r="C947" s="75"/>
    </row>
    <row r="948" spans="3:3" x14ac:dyDescent="0.3">
      <c r="C948" s="75"/>
    </row>
    <row r="949" spans="3:3" x14ac:dyDescent="0.3">
      <c r="C949" s="75"/>
    </row>
    <row r="950" spans="3:3" x14ac:dyDescent="0.3">
      <c r="C950" s="75"/>
    </row>
    <row r="951" spans="3:3" x14ac:dyDescent="0.3">
      <c r="C951" s="75"/>
    </row>
    <row r="952" spans="3:3" x14ac:dyDescent="0.3">
      <c r="C952" s="75"/>
    </row>
    <row r="953" spans="3:3" x14ac:dyDescent="0.3">
      <c r="C953" s="75"/>
    </row>
    <row r="954" spans="3:3" x14ac:dyDescent="0.3">
      <c r="C954" s="75"/>
    </row>
    <row r="955" spans="3:3" x14ac:dyDescent="0.3">
      <c r="C955" s="75"/>
    </row>
    <row r="956" spans="3:3" x14ac:dyDescent="0.3">
      <c r="C956" s="75"/>
    </row>
    <row r="957" spans="3:3" x14ac:dyDescent="0.3">
      <c r="C957" s="75"/>
    </row>
    <row r="958" spans="3:3" x14ac:dyDescent="0.3">
      <c r="C958" s="75"/>
    </row>
    <row r="959" spans="3:3" x14ac:dyDescent="0.3">
      <c r="C959" s="75"/>
    </row>
    <row r="960" spans="3:3" x14ac:dyDescent="0.3">
      <c r="C960" s="75"/>
    </row>
    <row r="961" spans="3:3" x14ac:dyDescent="0.3">
      <c r="C961" s="75"/>
    </row>
    <row r="962" spans="3:3" x14ac:dyDescent="0.3">
      <c r="C962" s="75"/>
    </row>
    <row r="963" spans="3:3" x14ac:dyDescent="0.3">
      <c r="C963" s="75"/>
    </row>
    <row r="964" spans="3:3" x14ac:dyDescent="0.3">
      <c r="C964" s="75"/>
    </row>
    <row r="965" spans="3:3" x14ac:dyDescent="0.3">
      <c r="C965" s="75"/>
    </row>
    <row r="966" spans="3:3" x14ac:dyDescent="0.3">
      <c r="C966" s="75"/>
    </row>
    <row r="967" spans="3:3" x14ac:dyDescent="0.3">
      <c r="C967" s="75"/>
    </row>
    <row r="968" spans="3:3" x14ac:dyDescent="0.3">
      <c r="C968" s="75"/>
    </row>
    <row r="969" spans="3:3" x14ac:dyDescent="0.3">
      <c r="C969" s="75"/>
    </row>
    <row r="970" spans="3:3" x14ac:dyDescent="0.3">
      <c r="C970" s="75"/>
    </row>
    <row r="971" spans="3:3" x14ac:dyDescent="0.3">
      <c r="C971" s="75"/>
    </row>
    <row r="972" spans="3:3" x14ac:dyDescent="0.3">
      <c r="C972" s="75"/>
    </row>
    <row r="973" spans="3:3" x14ac:dyDescent="0.3">
      <c r="C973" s="75"/>
    </row>
    <row r="974" spans="3:3" x14ac:dyDescent="0.3">
      <c r="C974" s="75"/>
    </row>
    <row r="975" spans="3:3" x14ac:dyDescent="0.3">
      <c r="C975" s="75"/>
    </row>
    <row r="976" spans="3:3" x14ac:dyDescent="0.3">
      <c r="C976" s="75"/>
    </row>
    <row r="977" spans="3:3" x14ac:dyDescent="0.3">
      <c r="C977" s="75"/>
    </row>
    <row r="978" spans="3:3" x14ac:dyDescent="0.3">
      <c r="C978" s="75"/>
    </row>
    <row r="979" spans="3:3" x14ac:dyDescent="0.3">
      <c r="C979" s="75"/>
    </row>
    <row r="980" spans="3:3" x14ac:dyDescent="0.3">
      <c r="C980" s="75"/>
    </row>
    <row r="981" spans="3:3" x14ac:dyDescent="0.3">
      <c r="C981" s="75"/>
    </row>
    <row r="982" spans="3:3" x14ac:dyDescent="0.3">
      <c r="C982" s="75"/>
    </row>
    <row r="983" spans="3:3" x14ac:dyDescent="0.3">
      <c r="C983" s="75"/>
    </row>
    <row r="984" spans="3:3" x14ac:dyDescent="0.3">
      <c r="C984" s="75"/>
    </row>
    <row r="985" spans="3:3" x14ac:dyDescent="0.3">
      <c r="C985" s="75"/>
    </row>
    <row r="986" spans="3:3" x14ac:dyDescent="0.3">
      <c r="C986" s="75"/>
    </row>
    <row r="987" spans="3:3" x14ac:dyDescent="0.3">
      <c r="C987" s="75"/>
    </row>
    <row r="988" spans="3:3" x14ac:dyDescent="0.3">
      <c r="C988" s="75"/>
    </row>
    <row r="989" spans="3:3" x14ac:dyDescent="0.3">
      <c r="C989" s="75"/>
    </row>
    <row r="990" spans="3:3" x14ac:dyDescent="0.3">
      <c r="C990" s="75"/>
    </row>
    <row r="991" spans="3:3" x14ac:dyDescent="0.3">
      <c r="C991" s="75"/>
    </row>
    <row r="992" spans="3:3" x14ac:dyDescent="0.3">
      <c r="C992" s="75"/>
    </row>
    <row r="993" spans="3:3" x14ac:dyDescent="0.3">
      <c r="C993" s="75"/>
    </row>
    <row r="994" spans="3:3" x14ac:dyDescent="0.3">
      <c r="C994" s="75"/>
    </row>
    <row r="995" spans="3:3" x14ac:dyDescent="0.3">
      <c r="C995" s="75"/>
    </row>
    <row r="996" spans="3:3" x14ac:dyDescent="0.3">
      <c r="C996" s="75"/>
    </row>
    <row r="997" spans="3:3" x14ac:dyDescent="0.3">
      <c r="C997" s="75"/>
    </row>
    <row r="998" spans="3:3" x14ac:dyDescent="0.3">
      <c r="C998" s="75"/>
    </row>
    <row r="999" spans="3:3" x14ac:dyDescent="0.3">
      <c r="C999" s="75"/>
    </row>
  </sheetData>
  <autoFilter ref="A1:H15" xr:uid="{6E043B89-60E6-4362-A6B7-D2324202873B}">
    <sortState xmlns:xlrd2="http://schemas.microsoft.com/office/spreadsheetml/2017/richdata2" ref="A2:H15">
      <sortCondition ref="A2:A15"/>
    </sortState>
  </autoFilter>
  <conditionalFormatting sqref="C2:C15">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16:C999">
    <cfRule type="expression" dxfId="16" priority="8">
      <formula>EXACT("Учебные пособия",C16)</formula>
    </cfRule>
    <cfRule type="expression" dxfId="15" priority="9">
      <formula>EXACT("Техника безопасности",C16)</formula>
    </cfRule>
    <cfRule type="expression" dxfId="14" priority="10">
      <formula>EXACT("Охрана труда",C16)</formula>
    </cfRule>
    <cfRule type="expression" dxfId="13" priority="11">
      <formula>EXACT("Программное обеспечение",C16)</formula>
    </cfRule>
    <cfRule type="expression" dxfId="12" priority="12">
      <formula>EXACT("Оборудование IT",C16)</formula>
    </cfRule>
    <cfRule type="expression" dxfId="11" priority="13">
      <formula>EXACT("Мебель",C16)</formula>
    </cfRule>
    <cfRule type="expression" dxfId="10" priority="14">
      <formula>EXACT("Оборудование",C16)</formula>
    </cfRule>
  </conditionalFormatting>
  <conditionalFormatting sqref="G2:G15">
    <cfRule type="colorScale" priority="337">
      <colorScale>
        <cfvo type="min"/>
        <cfvo type="percentile" val="50"/>
        <cfvo type="max"/>
        <color rgb="FFF8696B"/>
        <color rgb="FFFFEB84"/>
        <color rgb="FF63BE7B"/>
      </colorScale>
    </cfRule>
  </conditionalFormatting>
  <conditionalFormatting sqref="H2:H15">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1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5" xr:uid="{3C7BFC95-5F51-4E7A-B5B1-899C3FE915B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8806826-CABC-42FC-97C8-62B55A910823}">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5"/>
  <sheetViews>
    <sheetView workbookViewId="0">
      <selection activeCell="A2" sqref="A2:E2"/>
    </sheetView>
  </sheetViews>
  <sheetFormatPr defaultColWidth="9.109375" defaultRowHeight="15.6" x14ac:dyDescent="0.3"/>
  <cols>
    <col min="1" max="1" width="22" style="42" customWidth="1"/>
    <col min="2" max="2" width="9" style="42"/>
    <col min="3" max="3" width="27" style="42" customWidth="1"/>
    <col min="4" max="4" width="12.88671875" style="42" bestFit="1" customWidth="1"/>
    <col min="5" max="5" width="49.33203125" style="42" customWidth="1"/>
    <col min="6" max="6" width="8.88671875" style="42" bestFit="1" customWidth="1"/>
    <col min="7" max="7" width="66" style="42" customWidth="1"/>
    <col min="8" max="8" width="71.88671875" style="42" customWidth="1"/>
    <col min="9" max="9" width="46.109375" style="42" customWidth="1"/>
    <col min="10" max="16384" width="9.109375" style="42"/>
  </cols>
  <sheetData>
    <row r="1" spans="1:10" x14ac:dyDescent="0.3">
      <c r="A1" s="57" t="s">
        <v>72</v>
      </c>
      <c r="B1" s="57" t="s">
        <v>64</v>
      </c>
      <c r="C1" s="57" t="s">
        <v>65</v>
      </c>
      <c r="D1" s="57" t="s">
        <v>76</v>
      </c>
      <c r="E1" s="57" t="s">
        <v>66</v>
      </c>
      <c r="F1" s="57" t="s">
        <v>77</v>
      </c>
      <c r="G1" s="57" t="s">
        <v>45</v>
      </c>
      <c r="H1" s="57" t="s">
        <v>67</v>
      </c>
      <c r="I1" s="57" t="s">
        <v>68</v>
      </c>
      <c r="J1" s="42" t="str">
        <f>_xlfn.TEXTJOIN("
",TRUE,H2:H99)</f>
        <v>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15.01.37 Слесарь-наладчик контрольно-измерительных приборов и автоматики
15.02.17 Монтаж, техническое обслуживание, эксплуатация и ремонт промышленного оборудования (по отраслям)
18.02.12 Технология аналитического контроля химических соединений
18.02.14 Химическая технология производства химических соединений
18.02.12 Технология аналитического контроля химических соединений
18.02.14 Химическая технология производства химических соединений
18.02.14 Химическая технология производства химических соединений
18.02.14 Химическая технология производства химических соединений
13.02.05 Технология воды, топлива и смазочных материалов на электрических станциях
18.02.13 Технология производства изделий из полимерных композитов</v>
      </c>
    </row>
    <row r="2" spans="1:10" ht="138" x14ac:dyDescent="0.3">
      <c r="A2" s="58" t="s">
        <v>81</v>
      </c>
      <c r="B2" s="58">
        <v>2025</v>
      </c>
      <c r="C2" s="58" t="s">
        <v>82</v>
      </c>
      <c r="D2" s="58">
        <v>552</v>
      </c>
      <c r="E2" s="59" t="s">
        <v>83</v>
      </c>
      <c r="F2" s="60">
        <v>8</v>
      </c>
      <c r="G2" s="58" t="s">
        <v>84</v>
      </c>
      <c r="H2" s="61" t="s">
        <v>85</v>
      </c>
      <c r="I2" s="62" t="s">
        <v>86</v>
      </c>
    </row>
    <row r="3" spans="1:10" ht="57.6" x14ac:dyDescent="0.3">
      <c r="A3" s="58" t="s">
        <v>81</v>
      </c>
      <c r="B3" s="58">
        <v>2025</v>
      </c>
      <c r="C3" s="58" t="s">
        <v>82</v>
      </c>
      <c r="D3" s="58">
        <v>552</v>
      </c>
      <c r="E3" s="59" t="s">
        <v>83</v>
      </c>
      <c r="F3" s="60">
        <v>9</v>
      </c>
      <c r="G3" s="58" t="s">
        <v>87</v>
      </c>
      <c r="H3" s="61" t="s">
        <v>88</v>
      </c>
      <c r="I3" s="62" t="s">
        <v>86</v>
      </c>
    </row>
    <row r="4" spans="1:10" ht="43.2" x14ac:dyDescent="0.3">
      <c r="A4" s="58" t="s">
        <v>81</v>
      </c>
      <c r="B4" s="58">
        <v>2025</v>
      </c>
      <c r="C4" s="58" t="s">
        <v>89</v>
      </c>
      <c r="D4" s="58">
        <v>596</v>
      </c>
      <c r="E4" s="59" t="s">
        <v>90</v>
      </c>
      <c r="F4" s="60">
        <v>3</v>
      </c>
      <c r="G4" s="58" t="s">
        <v>91</v>
      </c>
      <c r="H4" s="61" t="s">
        <v>92</v>
      </c>
      <c r="I4" s="62" t="s">
        <v>86</v>
      </c>
    </row>
    <row r="5" spans="1:10" ht="55.2" x14ac:dyDescent="0.3">
      <c r="A5" s="58" t="s">
        <v>81</v>
      </c>
      <c r="B5" s="58">
        <v>2025</v>
      </c>
      <c r="C5" s="58" t="s">
        <v>93</v>
      </c>
      <c r="D5" s="58">
        <v>602</v>
      </c>
      <c r="E5" s="59" t="s">
        <v>94</v>
      </c>
      <c r="F5" s="60">
        <v>4</v>
      </c>
      <c r="G5" s="58" t="s">
        <v>95</v>
      </c>
      <c r="H5" s="61" t="s">
        <v>96</v>
      </c>
      <c r="I5" s="62" t="s">
        <v>86</v>
      </c>
    </row>
  </sheetData>
  <conditionalFormatting sqref="D2:D5">
    <cfRule type="colorScale" priority="2">
      <colorScale>
        <cfvo type="min"/>
        <cfvo type="percentile" val="50"/>
        <cfvo type="max"/>
        <color rgb="FF63BE7B"/>
        <color rgb="FFFFEB84"/>
        <color rgb="FFF8696B"/>
      </colorScale>
    </cfRule>
  </conditionalFormatting>
  <conditionalFormatting sqref="I2:I5">
    <cfRule type="containsText" dxfId="7" priority="1" operator="containsText" text="(2024)">
      <formula>NOT(ISERROR(SEARCH("(2024)",I2)))</formula>
    </cfRule>
  </conditionalFormatting>
  <hyperlinks>
    <hyperlink ref="E2:E3" r:id="rId1" display="Кировское областное государственное профессиональное образовательное бюджетное учреждение «Вятский автомобильно-промышленный колледж»" xr:uid="{57C9028F-D2A4-46BC-936A-EC9F0341E79E}"/>
    <hyperlink ref="E4" r:id="rId2" xr:uid="{D41C5EB1-26D4-450C-9640-0F8630E09A8E}"/>
    <hyperlink ref="E5" r:id="rId3" xr:uid="{FEEA6295-0D3E-41C0-BE1A-6F1F2D6CA72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20"/>
  <sheetViews>
    <sheetView topLeftCell="A209" workbookViewId="0">
      <selection activeCell="A2" sqref="A2:E2"/>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30" t="s">
        <v>98</v>
      </c>
      <c r="B1" s="130"/>
      <c r="C1" s="130"/>
      <c r="D1" s="130"/>
      <c r="E1" s="130"/>
      <c r="F1" s="130"/>
      <c r="G1" s="130"/>
      <c r="H1" s="130"/>
    </row>
    <row r="2" spans="1:8" ht="21" customHeight="1" x14ac:dyDescent="0.3">
      <c r="A2" s="131" t="s">
        <v>99</v>
      </c>
      <c r="B2" s="131"/>
      <c r="C2" s="131"/>
      <c r="D2" s="131"/>
      <c r="E2" s="131"/>
      <c r="F2" s="131"/>
      <c r="G2" s="131"/>
      <c r="H2" s="131"/>
    </row>
    <row r="3" spans="1:8" ht="15.75" customHeight="1" x14ac:dyDescent="0.3">
      <c r="A3" s="132" t="s">
        <v>100</v>
      </c>
      <c r="B3" s="132"/>
      <c r="C3" s="132"/>
      <c r="D3" s="132"/>
      <c r="E3" s="132"/>
      <c r="F3" s="132"/>
      <c r="G3" s="132"/>
      <c r="H3" s="132"/>
    </row>
    <row r="4" spans="1:8" ht="15" customHeight="1" x14ac:dyDescent="0.3">
      <c r="A4" s="133" t="s">
        <v>101</v>
      </c>
      <c r="B4" s="133"/>
      <c r="C4" s="133"/>
      <c r="D4" s="133"/>
      <c r="E4" s="133"/>
      <c r="F4" s="133"/>
      <c r="G4" s="133"/>
      <c r="H4" s="133"/>
    </row>
    <row r="5" spans="1:8" ht="15" customHeight="1" x14ac:dyDescent="0.3">
      <c r="A5" s="133" t="s">
        <v>102</v>
      </c>
      <c r="B5" s="133"/>
      <c r="C5" s="133"/>
      <c r="D5" s="133"/>
      <c r="E5" s="133"/>
      <c r="F5" s="133"/>
      <c r="G5" s="133"/>
      <c r="H5" s="133"/>
    </row>
    <row r="6" spans="1:8" ht="15" customHeight="1" x14ac:dyDescent="0.3">
      <c r="A6" s="134" t="s">
        <v>103</v>
      </c>
      <c r="B6" s="134"/>
      <c r="C6" s="134"/>
      <c r="D6" s="134"/>
      <c r="E6" s="134"/>
      <c r="F6" s="134"/>
      <c r="G6" s="134"/>
      <c r="H6" s="134"/>
    </row>
    <row r="7" spans="1:8" ht="18.600000000000001" x14ac:dyDescent="0.3">
      <c r="A7" s="63">
        <v>8</v>
      </c>
      <c r="B7" s="63" t="s">
        <v>45</v>
      </c>
      <c r="C7" s="139" t="s">
        <v>84</v>
      </c>
      <c r="D7" s="139"/>
      <c r="E7" s="139"/>
      <c r="F7" s="139"/>
      <c r="G7" s="139"/>
      <c r="H7" s="139"/>
    </row>
    <row r="8" spans="1:8" ht="18.600000000000001" x14ac:dyDescent="0.3">
      <c r="A8" s="139" t="s">
        <v>104</v>
      </c>
      <c r="B8" s="139"/>
      <c r="C8" s="139" t="s">
        <v>103</v>
      </c>
      <c r="D8" s="139"/>
      <c r="E8" s="139"/>
      <c r="F8" s="139"/>
      <c r="G8" s="139"/>
      <c r="H8" s="139"/>
    </row>
    <row r="9" spans="1:8" ht="18.600000000000001" x14ac:dyDescent="0.3">
      <c r="A9" s="139" t="s">
        <v>46</v>
      </c>
      <c r="B9" s="139"/>
      <c r="C9" s="139">
        <f>D27</f>
        <v>12</v>
      </c>
      <c r="D9" s="139"/>
      <c r="E9" s="139"/>
      <c r="F9" s="139"/>
      <c r="G9" s="139"/>
      <c r="H9" s="139"/>
    </row>
    <row r="10" spans="1:8" ht="18.600000000000001" x14ac:dyDescent="0.3">
      <c r="A10" s="139" t="s">
        <v>47</v>
      </c>
      <c r="B10" s="139"/>
      <c r="C10" s="139" t="s">
        <v>85</v>
      </c>
      <c r="D10" s="139"/>
      <c r="E10" s="139"/>
      <c r="F10" s="139"/>
      <c r="G10" s="139"/>
      <c r="H10" s="139"/>
    </row>
    <row r="11" spans="1:8" x14ac:dyDescent="0.3">
      <c r="A11" s="135" t="s">
        <v>12</v>
      </c>
      <c r="B11" s="135"/>
      <c r="C11" s="135"/>
      <c r="D11" s="136"/>
      <c r="E11" s="135"/>
      <c r="F11" s="135"/>
      <c r="G11" s="135"/>
      <c r="H11" s="136"/>
    </row>
    <row r="12" spans="1:8" x14ac:dyDescent="0.3">
      <c r="A12" s="137" t="s">
        <v>105</v>
      </c>
      <c r="B12" s="137"/>
      <c r="C12" s="137"/>
      <c r="D12" s="138"/>
      <c r="E12" s="137"/>
      <c r="F12" s="137"/>
      <c r="G12" s="137"/>
      <c r="H12" s="138"/>
    </row>
    <row r="13" spans="1:8" x14ac:dyDescent="0.3">
      <c r="A13" s="137" t="s">
        <v>106</v>
      </c>
      <c r="B13" s="137"/>
      <c r="C13" s="137"/>
      <c r="D13" s="138"/>
      <c r="E13" s="137"/>
      <c r="F13" s="137"/>
      <c r="G13" s="137"/>
      <c r="H13" s="138"/>
    </row>
    <row r="14" spans="1:8" x14ac:dyDescent="0.3">
      <c r="A14" s="137" t="s">
        <v>107</v>
      </c>
      <c r="B14" s="137"/>
      <c r="C14" s="137"/>
      <c r="D14" s="138"/>
      <c r="E14" s="137"/>
      <c r="F14" s="137"/>
      <c r="G14" s="137"/>
      <c r="H14" s="138"/>
    </row>
    <row r="15" spans="1:8" x14ac:dyDescent="0.3">
      <c r="A15" s="137" t="s">
        <v>108</v>
      </c>
      <c r="B15" s="137"/>
      <c r="C15" s="137"/>
      <c r="D15" s="138"/>
      <c r="E15" s="137"/>
      <c r="F15" s="137"/>
      <c r="G15" s="137"/>
      <c r="H15" s="138"/>
    </row>
    <row r="16" spans="1:8" x14ac:dyDescent="0.3">
      <c r="A16" s="137" t="s">
        <v>109</v>
      </c>
      <c r="B16" s="137"/>
      <c r="C16" s="137"/>
      <c r="D16" s="138"/>
      <c r="E16" s="137"/>
      <c r="F16" s="137"/>
      <c r="G16" s="137"/>
      <c r="H16" s="138"/>
    </row>
    <row r="17" spans="1:8" x14ac:dyDescent="0.3">
      <c r="A17" s="137" t="s">
        <v>110</v>
      </c>
      <c r="B17" s="137"/>
      <c r="C17" s="137"/>
      <c r="D17" s="138"/>
      <c r="E17" s="137"/>
      <c r="F17" s="137"/>
      <c r="G17" s="137"/>
      <c r="H17" s="138"/>
    </row>
    <row r="18" spans="1:8" x14ac:dyDescent="0.3">
      <c r="A18" s="137" t="s">
        <v>111</v>
      </c>
      <c r="B18" s="137"/>
      <c r="C18" s="137"/>
      <c r="D18" s="138"/>
      <c r="E18" s="137"/>
      <c r="F18" s="137"/>
      <c r="G18" s="137"/>
      <c r="H18" s="138"/>
    </row>
    <row r="19" spans="1:8" x14ac:dyDescent="0.3">
      <c r="A19" s="137" t="s">
        <v>112</v>
      </c>
      <c r="B19" s="137"/>
      <c r="C19" s="137"/>
      <c r="D19" s="138"/>
      <c r="E19" s="137"/>
      <c r="F19" s="137"/>
      <c r="G19" s="137"/>
      <c r="H19" s="138"/>
    </row>
    <row r="20" spans="1:8" x14ac:dyDescent="0.3">
      <c r="A20" s="141" t="s">
        <v>11</v>
      </c>
      <c r="B20" s="141"/>
      <c r="C20" s="141"/>
      <c r="D20" s="141"/>
      <c r="E20" s="141"/>
      <c r="F20" s="141"/>
      <c r="G20" s="141"/>
      <c r="H20" s="141"/>
    </row>
    <row r="21" spans="1:8" ht="41.4" x14ac:dyDescent="0.3">
      <c r="A21" s="64" t="s">
        <v>0</v>
      </c>
      <c r="B21" s="64" t="s">
        <v>113</v>
      </c>
      <c r="C21" s="64" t="s">
        <v>9</v>
      </c>
      <c r="D21" s="143" t="s">
        <v>2</v>
      </c>
      <c r="E21" s="143"/>
      <c r="F21" s="143"/>
      <c r="G21" s="64" t="s">
        <v>55</v>
      </c>
      <c r="H21" s="64" t="s">
        <v>114</v>
      </c>
    </row>
    <row r="22" spans="1:8" ht="27.6" x14ac:dyDescent="0.3">
      <c r="A22" s="65">
        <v>1</v>
      </c>
      <c r="B22" s="65" t="s">
        <v>115</v>
      </c>
      <c r="C22" s="65" t="s">
        <v>116</v>
      </c>
      <c r="D22" s="140" t="s">
        <v>10</v>
      </c>
      <c r="E22" s="140"/>
      <c r="F22" s="140"/>
      <c r="G22" s="65">
        <v>1</v>
      </c>
      <c r="H22" s="65" t="s">
        <v>117</v>
      </c>
    </row>
    <row r="23" spans="1:8" ht="69" x14ac:dyDescent="0.3">
      <c r="A23" s="65">
        <v>2</v>
      </c>
      <c r="B23" s="65" t="s">
        <v>118</v>
      </c>
      <c r="C23" s="65" t="s">
        <v>119</v>
      </c>
      <c r="D23" s="140" t="s">
        <v>5</v>
      </c>
      <c r="E23" s="140"/>
      <c r="F23" s="140"/>
      <c r="G23" s="65">
        <v>1</v>
      </c>
      <c r="H23" s="65" t="s">
        <v>117</v>
      </c>
    </row>
    <row r="24" spans="1:8" ht="27.6" x14ac:dyDescent="0.3">
      <c r="A24" s="65">
        <v>3</v>
      </c>
      <c r="B24" s="65" t="s">
        <v>120</v>
      </c>
      <c r="C24" s="65" t="s">
        <v>121</v>
      </c>
      <c r="D24" s="140" t="s">
        <v>6</v>
      </c>
      <c r="E24" s="140"/>
      <c r="F24" s="140"/>
      <c r="G24" s="65">
        <v>12</v>
      </c>
      <c r="H24" s="65" t="s">
        <v>122</v>
      </c>
    </row>
    <row r="25" spans="1:8" ht="41.4" x14ac:dyDescent="0.3">
      <c r="A25" s="65">
        <v>4</v>
      </c>
      <c r="B25" s="65" t="s">
        <v>79</v>
      </c>
      <c r="C25" s="65" t="s">
        <v>123</v>
      </c>
      <c r="D25" s="140" t="s">
        <v>6</v>
      </c>
      <c r="E25" s="140"/>
      <c r="F25" s="140"/>
      <c r="G25" s="65">
        <v>24</v>
      </c>
      <c r="H25" s="65" t="s">
        <v>122</v>
      </c>
    </row>
    <row r="26" spans="1:8" x14ac:dyDescent="0.3">
      <c r="A26" s="141" t="s">
        <v>124</v>
      </c>
      <c r="B26" s="141"/>
      <c r="C26" s="141"/>
      <c r="D26" s="141"/>
      <c r="E26" s="141"/>
      <c r="F26" s="141"/>
      <c r="G26" s="141"/>
      <c r="H26" s="141"/>
    </row>
    <row r="27" spans="1:8" x14ac:dyDescent="0.3">
      <c r="A27" s="142" t="s">
        <v>125</v>
      </c>
      <c r="B27" s="142"/>
      <c r="C27" s="142"/>
      <c r="D27" s="142">
        <v>12</v>
      </c>
      <c r="E27" s="142"/>
      <c r="F27" s="142"/>
      <c r="G27" s="142"/>
      <c r="H27" s="142"/>
    </row>
    <row r="28" spans="1:8" ht="41.4" x14ac:dyDescent="0.3">
      <c r="A28" s="64" t="s">
        <v>0</v>
      </c>
      <c r="B28" s="64" t="s">
        <v>113</v>
      </c>
      <c r="C28" s="64" t="s">
        <v>9</v>
      </c>
      <c r="D28" s="64" t="s">
        <v>2</v>
      </c>
      <c r="E28" s="64" t="s">
        <v>56</v>
      </c>
      <c r="F28" s="64" t="s">
        <v>57</v>
      </c>
      <c r="G28" s="64" t="s">
        <v>55</v>
      </c>
      <c r="H28" s="64" t="s">
        <v>114</v>
      </c>
    </row>
    <row r="29" spans="1:8" ht="27.6" x14ac:dyDescent="0.3">
      <c r="A29" s="65">
        <v>1</v>
      </c>
      <c r="B29" s="65" t="s">
        <v>126</v>
      </c>
      <c r="C29" s="65" t="s">
        <v>127</v>
      </c>
      <c r="D29" s="65" t="s">
        <v>6</v>
      </c>
      <c r="E29" s="65">
        <v>1</v>
      </c>
      <c r="F29" s="65" t="s">
        <v>128</v>
      </c>
      <c r="G29" s="65">
        <v>12</v>
      </c>
      <c r="H29" s="65" t="s">
        <v>122</v>
      </c>
    </row>
    <row r="30" spans="1:8" ht="41.4" x14ac:dyDescent="0.3">
      <c r="A30" s="65">
        <v>2</v>
      </c>
      <c r="B30" s="65" t="s">
        <v>129</v>
      </c>
      <c r="C30" s="65" t="s">
        <v>130</v>
      </c>
      <c r="D30" s="65" t="s">
        <v>6</v>
      </c>
      <c r="E30" s="65">
        <v>1</v>
      </c>
      <c r="F30" s="65" t="s">
        <v>128</v>
      </c>
      <c r="G30" s="65">
        <v>12</v>
      </c>
      <c r="H30" s="65" t="s">
        <v>122</v>
      </c>
    </row>
    <row r="31" spans="1:8" ht="82.8" x14ac:dyDescent="0.3">
      <c r="A31" s="65">
        <v>3</v>
      </c>
      <c r="B31" s="65" t="s">
        <v>131</v>
      </c>
      <c r="C31" s="65" t="s">
        <v>132</v>
      </c>
      <c r="D31" s="65" t="s">
        <v>5</v>
      </c>
      <c r="E31" s="65">
        <v>1</v>
      </c>
      <c r="F31" s="65" t="s">
        <v>128</v>
      </c>
      <c r="G31" s="65">
        <v>12</v>
      </c>
      <c r="H31" s="65" t="s">
        <v>117</v>
      </c>
    </row>
    <row r="32" spans="1:8" ht="27.6" x14ac:dyDescent="0.3">
      <c r="A32" s="65">
        <v>4</v>
      </c>
      <c r="B32" s="65" t="s">
        <v>133</v>
      </c>
      <c r="C32" s="65" t="s">
        <v>134</v>
      </c>
      <c r="D32" s="65" t="s">
        <v>5</v>
      </c>
      <c r="E32" s="65">
        <v>1</v>
      </c>
      <c r="F32" s="65" t="s">
        <v>128</v>
      </c>
      <c r="G32" s="65">
        <v>12</v>
      </c>
      <c r="H32" s="65" t="s">
        <v>117</v>
      </c>
    </row>
    <row r="33" spans="1:8" ht="27.6" x14ac:dyDescent="0.3">
      <c r="A33" s="65">
        <v>5</v>
      </c>
      <c r="B33" s="65" t="s">
        <v>135</v>
      </c>
      <c r="C33" s="65" t="s">
        <v>136</v>
      </c>
      <c r="D33" s="65" t="s">
        <v>10</v>
      </c>
      <c r="E33" s="65">
        <v>1</v>
      </c>
      <c r="F33" s="65" t="s">
        <v>128</v>
      </c>
      <c r="G33" s="65">
        <v>12</v>
      </c>
      <c r="H33" s="65" t="s">
        <v>122</v>
      </c>
    </row>
    <row r="34" spans="1:8" ht="41.4" x14ac:dyDescent="0.3">
      <c r="A34" s="65">
        <v>6</v>
      </c>
      <c r="B34" s="65" t="s">
        <v>137</v>
      </c>
      <c r="C34" s="65" t="s">
        <v>138</v>
      </c>
      <c r="D34" s="65" t="s">
        <v>5</v>
      </c>
      <c r="E34" s="65">
        <v>1</v>
      </c>
      <c r="F34" s="65" t="s">
        <v>128</v>
      </c>
      <c r="G34" s="65">
        <v>12</v>
      </c>
      <c r="H34" s="65" t="s">
        <v>117</v>
      </c>
    </row>
    <row r="35" spans="1:8" ht="138" x14ac:dyDescent="0.3">
      <c r="A35" s="65">
        <v>7</v>
      </c>
      <c r="B35" s="65" t="s">
        <v>139</v>
      </c>
      <c r="C35" s="65" t="s">
        <v>140</v>
      </c>
      <c r="D35" s="65" t="s">
        <v>80</v>
      </c>
      <c r="E35" s="65">
        <v>1</v>
      </c>
      <c r="F35" s="65" t="s">
        <v>128</v>
      </c>
      <c r="G35" s="65">
        <v>12</v>
      </c>
      <c r="H35" s="65" t="s">
        <v>117</v>
      </c>
    </row>
    <row r="36" spans="1:8" x14ac:dyDescent="0.3">
      <c r="A36" s="141" t="s">
        <v>14</v>
      </c>
      <c r="B36" s="141"/>
      <c r="C36" s="141"/>
      <c r="D36" s="141"/>
      <c r="E36" s="141"/>
      <c r="F36" s="141"/>
      <c r="G36" s="141"/>
      <c r="H36" s="141"/>
    </row>
    <row r="37" spans="1:8" ht="41.4" x14ac:dyDescent="0.3">
      <c r="A37" s="64" t="s">
        <v>0</v>
      </c>
      <c r="B37" s="64" t="s">
        <v>113</v>
      </c>
      <c r="C37" s="64" t="s">
        <v>9</v>
      </c>
      <c r="D37" s="143" t="s">
        <v>2</v>
      </c>
      <c r="E37" s="143"/>
      <c r="F37" s="143"/>
      <c r="G37" s="64" t="s">
        <v>55</v>
      </c>
      <c r="H37" s="64" t="s">
        <v>114</v>
      </c>
    </row>
    <row r="38" spans="1:8" ht="41.4" x14ac:dyDescent="0.3">
      <c r="A38" s="65">
        <v>1</v>
      </c>
      <c r="B38" s="65" t="s">
        <v>141</v>
      </c>
      <c r="C38" s="65" t="s">
        <v>142</v>
      </c>
      <c r="D38" s="140" t="s">
        <v>6</v>
      </c>
      <c r="E38" s="140"/>
      <c r="F38" s="140"/>
      <c r="G38" s="65">
        <v>1</v>
      </c>
      <c r="H38" s="65" t="s">
        <v>122</v>
      </c>
    </row>
    <row r="39" spans="1:8" ht="41.4" x14ac:dyDescent="0.3">
      <c r="A39" s="65">
        <v>2</v>
      </c>
      <c r="B39" s="65" t="s">
        <v>143</v>
      </c>
      <c r="C39" s="65" t="s">
        <v>144</v>
      </c>
      <c r="D39" s="140" t="s">
        <v>6</v>
      </c>
      <c r="E39" s="140"/>
      <c r="F39" s="140"/>
      <c r="G39" s="65">
        <v>1</v>
      </c>
      <c r="H39" s="65" t="s">
        <v>122</v>
      </c>
    </row>
    <row r="40" spans="1:8" ht="82.8" x14ac:dyDescent="0.3">
      <c r="A40" s="65">
        <v>3</v>
      </c>
      <c r="B40" s="65" t="s">
        <v>131</v>
      </c>
      <c r="C40" s="65" t="s">
        <v>132</v>
      </c>
      <c r="D40" s="140" t="s">
        <v>5</v>
      </c>
      <c r="E40" s="140"/>
      <c r="F40" s="140"/>
      <c r="G40" s="65">
        <v>1</v>
      </c>
      <c r="H40" s="65" t="s">
        <v>117</v>
      </c>
    </row>
    <row r="41" spans="1:8" x14ac:dyDescent="0.3">
      <c r="A41" s="65">
        <v>4</v>
      </c>
      <c r="B41" s="65" t="s">
        <v>145</v>
      </c>
      <c r="C41" s="65" t="s">
        <v>146</v>
      </c>
      <c r="D41" s="140" t="s">
        <v>5</v>
      </c>
      <c r="E41" s="140"/>
      <c r="F41" s="140"/>
      <c r="G41" s="65">
        <v>1</v>
      </c>
      <c r="H41" s="65" t="s">
        <v>122</v>
      </c>
    </row>
    <row r="42" spans="1:8" x14ac:dyDescent="0.3">
      <c r="A42" s="65">
        <v>5</v>
      </c>
      <c r="B42" s="65" t="s">
        <v>27</v>
      </c>
      <c r="C42" s="65" t="s">
        <v>147</v>
      </c>
      <c r="D42" s="140" t="s">
        <v>5</v>
      </c>
      <c r="E42" s="140"/>
      <c r="F42" s="140"/>
      <c r="G42" s="65">
        <v>1</v>
      </c>
      <c r="H42" s="65" t="s">
        <v>117</v>
      </c>
    </row>
    <row r="43" spans="1:8" x14ac:dyDescent="0.3">
      <c r="A43" s="65">
        <v>6</v>
      </c>
      <c r="B43" s="65" t="s">
        <v>148</v>
      </c>
      <c r="C43" s="65" t="s">
        <v>149</v>
      </c>
      <c r="D43" s="140" t="s">
        <v>5</v>
      </c>
      <c r="E43" s="140"/>
      <c r="F43" s="140"/>
      <c r="G43" s="65">
        <v>1</v>
      </c>
      <c r="H43" s="65" t="s">
        <v>122</v>
      </c>
    </row>
    <row r="44" spans="1:8" x14ac:dyDescent="0.3">
      <c r="A44" s="65">
        <v>7</v>
      </c>
      <c r="B44" s="65" t="s">
        <v>133</v>
      </c>
      <c r="C44" s="65" t="s">
        <v>150</v>
      </c>
      <c r="D44" s="140" t="s">
        <v>5</v>
      </c>
      <c r="E44" s="140"/>
      <c r="F44" s="140"/>
      <c r="G44" s="65">
        <v>1</v>
      </c>
      <c r="H44" s="65" t="s">
        <v>117</v>
      </c>
    </row>
    <row r="45" spans="1:8" x14ac:dyDescent="0.3">
      <c r="A45" s="65">
        <v>8</v>
      </c>
      <c r="B45" s="65" t="s">
        <v>135</v>
      </c>
      <c r="C45" s="65" t="s">
        <v>151</v>
      </c>
      <c r="D45" s="140" t="s">
        <v>10</v>
      </c>
      <c r="E45" s="140"/>
      <c r="F45" s="140"/>
      <c r="G45" s="65">
        <v>1</v>
      </c>
      <c r="H45" s="65" t="s">
        <v>122</v>
      </c>
    </row>
    <row r="46" spans="1:8" ht="27.6" x14ac:dyDescent="0.3">
      <c r="A46" s="65">
        <v>9</v>
      </c>
      <c r="B46" s="65" t="s">
        <v>137</v>
      </c>
      <c r="C46" s="65" t="s">
        <v>152</v>
      </c>
      <c r="D46" s="140" t="s">
        <v>5</v>
      </c>
      <c r="E46" s="140"/>
      <c r="F46" s="140"/>
      <c r="G46" s="65">
        <v>1</v>
      </c>
      <c r="H46" s="65" t="s">
        <v>117</v>
      </c>
    </row>
    <row r="47" spans="1:8" ht="138" x14ac:dyDescent="0.3">
      <c r="A47" s="65">
        <v>10</v>
      </c>
      <c r="B47" s="65" t="s">
        <v>139</v>
      </c>
      <c r="C47" s="65" t="s">
        <v>153</v>
      </c>
      <c r="D47" s="140" t="s">
        <v>80</v>
      </c>
      <c r="E47" s="140"/>
      <c r="F47" s="140"/>
      <c r="G47" s="65">
        <v>1</v>
      </c>
      <c r="H47" s="65" t="s">
        <v>117</v>
      </c>
    </row>
    <row r="48" spans="1:8" x14ac:dyDescent="0.3">
      <c r="A48" s="141" t="s">
        <v>13</v>
      </c>
      <c r="B48" s="141"/>
      <c r="C48" s="141"/>
      <c r="D48" s="141"/>
      <c r="E48" s="141"/>
      <c r="F48" s="141"/>
      <c r="G48" s="141"/>
      <c r="H48" s="141"/>
    </row>
    <row r="49" spans="1:8" ht="41.4" x14ac:dyDescent="0.3">
      <c r="A49" s="64" t="s">
        <v>0</v>
      </c>
      <c r="B49" s="64" t="s">
        <v>113</v>
      </c>
      <c r="C49" s="64" t="s">
        <v>9</v>
      </c>
      <c r="D49" s="143" t="s">
        <v>2</v>
      </c>
      <c r="E49" s="143"/>
      <c r="F49" s="143"/>
      <c r="G49" s="64" t="s">
        <v>55</v>
      </c>
      <c r="H49" s="64" t="s">
        <v>114</v>
      </c>
    </row>
    <row r="50" spans="1:8" x14ac:dyDescent="0.3">
      <c r="A50" s="65">
        <v>1</v>
      </c>
      <c r="B50" s="65" t="s">
        <v>19</v>
      </c>
      <c r="C50" s="65" t="s">
        <v>154</v>
      </c>
      <c r="D50" s="140" t="s">
        <v>8</v>
      </c>
      <c r="E50" s="140"/>
      <c r="F50" s="140"/>
      <c r="G50" s="65">
        <v>1</v>
      </c>
      <c r="H50" s="65" t="s">
        <v>122</v>
      </c>
    </row>
    <row r="51" spans="1:8" x14ac:dyDescent="0.3">
      <c r="A51" s="65">
        <v>2</v>
      </c>
      <c r="B51" s="65" t="s">
        <v>20</v>
      </c>
      <c r="C51" s="65" t="s">
        <v>155</v>
      </c>
      <c r="D51" s="140" t="s">
        <v>8</v>
      </c>
      <c r="E51" s="140"/>
      <c r="F51" s="140"/>
      <c r="G51" s="65">
        <v>1</v>
      </c>
      <c r="H51" s="65" t="s">
        <v>122</v>
      </c>
    </row>
    <row r="52" spans="1:8" x14ac:dyDescent="0.3">
      <c r="A52" s="65">
        <v>3</v>
      </c>
      <c r="B52" s="65" t="s">
        <v>22</v>
      </c>
      <c r="C52" s="65" t="s">
        <v>156</v>
      </c>
      <c r="D52" s="140" t="s">
        <v>8</v>
      </c>
      <c r="E52" s="140"/>
      <c r="F52" s="140"/>
      <c r="G52" s="65">
        <v>1</v>
      </c>
      <c r="H52" s="65" t="s">
        <v>122</v>
      </c>
    </row>
    <row r="53" spans="1:8" x14ac:dyDescent="0.3">
      <c r="A53" s="65">
        <v>4</v>
      </c>
      <c r="B53" s="65" t="s">
        <v>21</v>
      </c>
      <c r="C53" s="65" t="s">
        <v>157</v>
      </c>
      <c r="D53" s="140" t="s">
        <v>8</v>
      </c>
      <c r="E53" s="140"/>
      <c r="F53" s="140"/>
      <c r="G53" s="65">
        <v>1</v>
      </c>
      <c r="H53" s="65" t="s">
        <v>122</v>
      </c>
    </row>
    <row r="54" spans="1:8" ht="18.600000000000001" x14ac:dyDescent="0.3">
      <c r="A54" s="63">
        <v>9</v>
      </c>
      <c r="B54" s="63" t="s">
        <v>45</v>
      </c>
      <c r="C54" s="139" t="s">
        <v>87</v>
      </c>
      <c r="D54" s="139"/>
      <c r="E54" s="139"/>
      <c r="F54" s="139"/>
      <c r="G54" s="139"/>
      <c r="H54" s="139"/>
    </row>
    <row r="55" spans="1:8" ht="18.600000000000001" x14ac:dyDescent="0.3">
      <c r="A55" s="139" t="s">
        <v>104</v>
      </c>
      <c r="B55" s="139"/>
      <c r="C55" s="139" t="s">
        <v>103</v>
      </c>
      <c r="D55" s="139"/>
      <c r="E55" s="139"/>
      <c r="F55" s="139"/>
      <c r="G55" s="139"/>
      <c r="H55" s="139"/>
    </row>
    <row r="56" spans="1:8" ht="18.600000000000001" x14ac:dyDescent="0.3">
      <c r="A56" s="139" t="s">
        <v>46</v>
      </c>
      <c r="B56" s="139"/>
      <c r="C56" s="139">
        <f>D75+D80</f>
        <v>12</v>
      </c>
      <c r="D56" s="139"/>
      <c r="E56" s="139"/>
      <c r="F56" s="139"/>
      <c r="G56" s="139"/>
      <c r="H56" s="139"/>
    </row>
    <row r="57" spans="1:8" ht="18.600000000000001" x14ac:dyDescent="0.3">
      <c r="A57" s="139" t="s">
        <v>47</v>
      </c>
      <c r="B57" s="139"/>
      <c r="C57" s="139" t="s">
        <v>88</v>
      </c>
      <c r="D57" s="139"/>
      <c r="E57" s="139"/>
      <c r="F57" s="139"/>
      <c r="G57" s="139"/>
      <c r="H57" s="139"/>
    </row>
    <row r="58" spans="1:8" x14ac:dyDescent="0.3">
      <c r="A58" s="135" t="s">
        <v>12</v>
      </c>
      <c r="B58" s="135"/>
      <c r="C58" s="135"/>
      <c r="D58" s="136"/>
      <c r="E58" s="135"/>
      <c r="F58" s="135"/>
      <c r="G58" s="135"/>
      <c r="H58" s="136"/>
    </row>
    <row r="59" spans="1:8" x14ac:dyDescent="0.3">
      <c r="A59" s="137" t="s">
        <v>158</v>
      </c>
      <c r="B59" s="137"/>
      <c r="C59" s="137"/>
      <c r="D59" s="138"/>
      <c r="E59" s="137"/>
      <c r="F59" s="137"/>
      <c r="G59" s="137"/>
      <c r="H59" s="138"/>
    </row>
    <row r="60" spans="1:8" x14ac:dyDescent="0.3">
      <c r="A60" s="137" t="s">
        <v>106</v>
      </c>
      <c r="B60" s="137"/>
      <c r="C60" s="137"/>
      <c r="D60" s="138"/>
      <c r="E60" s="137"/>
      <c r="F60" s="137"/>
      <c r="G60" s="137"/>
      <c r="H60" s="138"/>
    </row>
    <row r="61" spans="1:8" x14ac:dyDescent="0.3">
      <c r="A61" s="137" t="s">
        <v>107</v>
      </c>
      <c r="B61" s="137"/>
      <c r="C61" s="137"/>
      <c r="D61" s="138"/>
      <c r="E61" s="137"/>
      <c r="F61" s="137"/>
      <c r="G61" s="137"/>
      <c r="H61" s="138"/>
    </row>
    <row r="62" spans="1:8" x14ac:dyDescent="0.3">
      <c r="A62" s="137" t="s">
        <v>159</v>
      </c>
      <c r="B62" s="137"/>
      <c r="C62" s="137"/>
      <c r="D62" s="138"/>
      <c r="E62" s="137"/>
      <c r="F62" s="137"/>
      <c r="G62" s="137"/>
      <c r="H62" s="138"/>
    </row>
    <row r="63" spans="1:8" x14ac:dyDescent="0.3">
      <c r="A63" s="137" t="s">
        <v>109</v>
      </c>
      <c r="B63" s="137"/>
      <c r="C63" s="137"/>
      <c r="D63" s="138"/>
      <c r="E63" s="137"/>
      <c r="F63" s="137"/>
      <c r="G63" s="137"/>
      <c r="H63" s="138"/>
    </row>
    <row r="64" spans="1:8" x14ac:dyDescent="0.3">
      <c r="A64" s="137" t="s">
        <v>110</v>
      </c>
      <c r="B64" s="137"/>
      <c r="C64" s="137"/>
      <c r="D64" s="138"/>
      <c r="E64" s="137"/>
      <c r="F64" s="137"/>
      <c r="G64" s="137"/>
      <c r="H64" s="138"/>
    </row>
    <row r="65" spans="1:8" x14ac:dyDescent="0.3">
      <c r="A65" s="137" t="s">
        <v>111</v>
      </c>
      <c r="B65" s="137"/>
      <c r="C65" s="137"/>
      <c r="D65" s="138"/>
      <c r="E65" s="137"/>
      <c r="F65" s="137"/>
      <c r="G65" s="137"/>
      <c r="H65" s="138"/>
    </row>
    <row r="66" spans="1:8" x14ac:dyDescent="0.3">
      <c r="A66" s="137" t="s">
        <v>112</v>
      </c>
      <c r="B66" s="137"/>
      <c r="C66" s="137"/>
      <c r="D66" s="138"/>
      <c r="E66" s="137"/>
      <c r="F66" s="137"/>
      <c r="G66" s="137"/>
      <c r="H66" s="138"/>
    </row>
    <row r="67" spans="1:8" x14ac:dyDescent="0.3">
      <c r="A67" s="141" t="s">
        <v>11</v>
      </c>
      <c r="B67" s="141"/>
      <c r="C67" s="141"/>
      <c r="D67" s="141"/>
      <c r="E67" s="141"/>
      <c r="F67" s="141"/>
      <c r="G67" s="141"/>
      <c r="H67" s="141"/>
    </row>
    <row r="68" spans="1:8" ht="41.4" x14ac:dyDescent="0.3">
      <c r="A68" s="64" t="s">
        <v>0</v>
      </c>
      <c r="B68" s="64" t="s">
        <v>113</v>
      </c>
      <c r="C68" s="64" t="s">
        <v>9</v>
      </c>
      <c r="D68" s="143" t="s">
        <v>2</v>
      </c>
      <c r="E68" s="143"/>
      <c r="F68" s="143"/>
      <c r="G68" s="64" t="s">
        <v>55</v>
      </c>
      <c r="H68" s="64" t="s">
        <v>114</v>
      </c>
    </row>
    <row r="69" spans="1:8" ht="27.6" x14ac:dyDescent="0.3">
      <c r="A69" s="65">
        <v>1</v>
      </c>
      <c r="B69" s="65" t="s">
        <v>115</v>
      </c>
      <c r="C69" s="65" t="s">
        <v>160</v>
      </c>
      <c r="D69" s="140" t="s">
        <v>10</v>
      </c>
      <c r="E69" s="140"/>
      <c r="F69" s="140"/>
      <c r="G69" s="65">
        <v>1</v>
      </c>
      <c r="H69" s="65" t="s">
        <v>117</v>
      </c>
    </row>
    <row r="70" spans="1:8" ht="82.8" x14ac:dyDescent="0.3">
      <c r="A70" s="65">
        <v>2</v>
      </c>
      <c r="B70" s="65" t="s">
        <v>118</v>
      </c>
      <c r="C70" s="65" t="s">
        <v>161</v>
      </c>
      <c r="D70" s="140" t="s">
        <v>5</v>
      </c>
      <c r="E70" s="140"/>
      <c r="F70" s="140"/>
      <c r="G70" s="65">
        <v>1</v>
      </c>
      <c r="H70" s="65" t="s">
        <v>117</v>
      </c>
    </row>
    <row r="71" spans="1:8" x14ac:dyDescent="0.3">
      <c r="A71" s="65">
        <v>3</v>
      </c>
      <c r="B71" s="65" t="s">
        <v>162</v>
      </c>
      <c r="C71" s="65" t="s">
        <v>163</v>
      </c>
      <c r="D71" s="140" t="s">
        <v>6</v>
      </c>
      <c r="E71" s="140"/>
      <c r="F71" s="140"/>
      <c r="G71" s="65">
        <v>3</v>
      </c>
      <c r="H71" s="65" t="s">
        <v>122</v>
      </c>
    </row>
    <row r="72" spans="1:8" ht="27.6" x14ac:dyDescent="0.3">
      <c r="A72" s="65">
        <v>4</v>
      </c>
      <c r="B72" s="65" t="s">
        <v>78</v>
      </c>
      <c r="C72" s="65" t="s">
        <v>164</v>
      </c>
      <c r="D72" s="140" t="s">
        <v>6</v>
      </c>
      <c r="E72" s="140"/>
      <c r="F72" s="140"/>
      <c r="G72" s="65">
        <v>12</v>
      </c>
      <c r="H72" s="65" t="s">
        <v>122</v>
      </c>
    </row>
    <row r="73" spans="1:8" ht="41.4" x14ac:dyDescent="0.3">
      <c r="A73" s="65">
        <v>5</v>
      </c>
      <c r="B73" s="65" t="s">
        <v>79</v>
      </c>
      <c r="C73" s="65" t="s">
        <v>165</v>
      </c>
      <c r="D73" s="140" t="s">
        <v>6</v>
      </c>
      <c r="E73" s="140"/>
      <c r="F73" s="140"/>
      <c r="G73" s="65">
        <v>24</v>
      </c>
      <c r="H73" s="65" t="s">
        <v>122</v>
      </c>
    </row>
    <row r="74" spans="1:8" x14ac:dyDescent="0.3">
      <c r="A74" s="141" t="s">
        <v>124</v>
      </c>
      <c r="B74" s="141"/>
      <c r="C74" s="141"/>
      <c r="D74" s="141"/>
      <c r="E74" s="141"/>
      <c r="F74" s="141"/>
      <c r="G74" s="141"/>
      <c r="H74" s="141"/>
    </row>
    <row r="75" spans="1:8" x14ac:dyDescent="0.3">
      <c r="A75" s="142" t="s">
        <v>125</v>
      </c>
      <c r="B75" s="142"/>
      <c r="C75" s="142"/>
      <c r="D75" s="142">
        <v>6</v>
      </c>
      <c r="E75" s="142"/>
      <c r="F75" s="142"/>
      <c r="G75" s="142"/>
      <c r="H75" s="142"/>
    </row>
    <row r="76" spans="1:8" ht="41.4" x14ac:dyDescent="0.3">
      <c r="A76" s="64" t="s">
        <v>0</v>
      </c>
      <c r="B76" s="64" t="s">
        <v>113</v>
      </c>
      <c r="C76" s="64" t="s">
        <v>9</v>
      </c>
      <c r="D76" s="64" t="s">
        <v>2</v>
      </c>
      <c r="E76" s="64" t="s">
        <v>56</v>
      </c>
      <c r="F76" s="64" t="s">
        <v>57</v>
      </c>
      <c r="G76" s="64" t="s">
        <v>55</v>
      </c>
      <c r="H76" s="64" t="s">
        <v>114</v>
      </c>
    </row>
    <row r="77" spans="1:8" ht="138" x14ac:dyDescent="0.3">
      <c r="A77" s="65">
        <v>1</v>
      </c>
      <c r="B77" s="65" t="s">
        <v>166</v>
      </c>
      <c r="C77" s="65" t="s">
        <v>167</v>
      </c>
      <c r="D77" s="65" t="s">
        <v>10</v>
      </c>
      <c r="E77" s="65">
        <v>1</v>
      </c>
      <c r="F77" s="65" t="s">
        <v>128</v>
      </c>
      <c r="G77" s="65">
        <v>6</v>
      </c>
      <c r="H77" s="65" t="s">
        <v>117</v>
      </c>
    </row>
    <row r="78" spans="1:8" ht="41.4" x14ac:dyDescent="0.3">
      <c r="A78" s="65">
        <v>2</v>
      </c>
      <c r="B78" s="65" t="s">
        <v>79</v>
      </c>
      <c r="C78" s="65" t="s">
        <v>165</v>
      </c>
      <c r="D78" s="65" t="s">
        <v>6</v>
      </c>
      <c r="E78" s="65">
        <v>1</v>
      </c>
      <c r="F78" s="65" t="s">
        <v>128</v>
      </c>
      <c r="G78" s="65">
        <v>6</v>
      </c>
      <c r="H78" s="65" t="s">
        <v>122</v>
      </c>
    </row>
    <row r="79" spans="1:8" x14ac:dyDescent="0.3">
      <c r="A79" s="141" t="s">
        <v>124</v>
      </c>
      <c r="B79" s="141"/>
      <c r="C79" s="141"/>
      <c r="D79" s="141"/>
      <c r="E79" s="141"/>
      <c r="F79" s="141"/>
      <c r="G79" s="141"/>
      <c r="H79" s="141"/>
    </row>
    <row r="80" spans="1:8" x14ac:dyDescent="0.3">
      <c r="A80" s="142" t="s">
        <v>125</v>
      </c>
      <c r="B80" s="142"/>
      <c r="C80" s="142"/>
      <c r="D80" s="142">
        <v>6</v>
      </c>
      <c r="E80" s="142"/>
      <c r="F80" s="142"/>
      <c r="G80" s="142"/>
      <c r="H80" s="142"/>
    </row>
    <row r="81" spans="1:8" ht="41.4" x14ac:dyDescent="0.3">
      <c r="A81" s="64" t="s">
        <v>0</v>
      </c>
      <c r="B81" s="64" t="s">
        <v>113</v>
      </c>
      <c r="C81" s="64" t="s">
        <v>9</v>
      </c>
      <c r="D81" s="64" t="s">
        <v>2</v>
      </c>
      <c r="E81" s="64" t="s">
        <v>56</v>
      </c>
      <c r="F81" s="64" t="s">
        <v>57</v>
      </c>
      <c r="G81" s="64" t="s">
        <v>55</v>
      </c>
      <c r="H81" s="64" t="s">
        <v>114</v>
      </c>
    </row>
    <row r="82" spans="1:8" ht="151.80000000000001" x14ac:dyDescent="0.3">
      <c r="A82" s="65">
        <v>1</v>
      </c>
      <c r="B82" s="65" t="s">
        <v>168</v>
      </c>
      <c r="C82" s="65" t="s">
        <v>169</v>
      </c>
      <c r="D82" s="65" t="s">
        <v>10</v>
      </c>
      <c r="E82" s="65">
        <v>1</v>
      </c>
      <c r="F82" s="65" t="s">
        <v>128</v>
      </c>
      <c r="G82" s="65">
        <v>6</v>
      </c>
      <c r="H82" s="65" t="s">
        <v>117</v>
      </c>
    </row>
    <row r="83" spans="1:8" ht="41.4" x14ac:dyDescent="0.3">
      <c r="A83" s="65">
        <v>2</v>
      </c>
      <c r="B83" s="65" t="s">
        <v>79</v>
      </c>
      <c r="C83" s="65" t="s">
        <v>165</v>
      </c>
      <c r="D83" s="65" t="s">
        <v>6</v>
      </c>
      <c r="E83" s="65">
        <v>1</v>
      </c>
      <c r="F83" s="65" t="s">
        <v>128</v>
      </c>
      <c r="G83" s="65">
        <v>6</v>
      </c>
      <c r="H83" s="65" t="s">
        <v>122</v>
      </c>
    </row>
    <row r="84" spans="1:8" x14ac:dyDescent="0.3">
      <c r="A84" s="141" t="s">
        <v>14</v>
      </c>
      <c r="B84" s="141"/>
      <c r="C84" s="141"/>
      <c r="D84" s="141"/>
      <c r="E84" s="141"/>
      <c r="F84" s="141"/>
      <c r="G84" s="141"/>
      <c r="H84" s="141"/>
    </row>
    <row r="85" spans="1:8" ht="41.4" x14ac:dyDescent="0.3">
      <c r="A85" s="64" t="s">
        <v>0</v>
      </c>
      <c r="B85" s="64" t="s">
        <v>113</v>
      </c>
      <c r="C85" s="64" t="s">
        <v>9</v>
      </c>
      <c r="D85" s="143" t="s">
        <v>2</v>
      </c>
      <c r="E85" s="143"/>
      <c r="F85" s="143"/>
      <c r="G85" s="64" t="s">
        <v>55</v>
      </c>
      <c r="H85" s="64" t="s">
        <v>114</v>
      </c>
    </row>
    <row r="86" spans="1:8" ht="41.4" x14ac:dyDescent="0.3">
      <c r="A86" s="65">
        <v>1</v>
      </c>
      <c r="B86" s="65" t="s">
        <v>141</v>
      </c>
      <c r="C86" s="65" t="s">
        <v>142</v>
      </c>
      <c r="D86" s="140" t="s">
        <v>6</v>
      </c>
      <c r="E86" s="140"/>
      <c r="F86" s="140"/>
      <c r="G86" s="65">
        <v>1</v>
      </c>
      <c r="H86" s="65" t="s">
        <v>122</v>
      </c>
    </row>
    <row r="87" spans="1:8" ht="41.4" x14ac:dyDescent="0.3">
      <c r="A87" s="65">
        <v>2</v>
      </c>
      <c r="B87" s="65" t="s">
        <v>143</v>
      </c>
      <c r="C87" s="65" t="s">
        <v>144</v>
      </c>
      <c r="D87" s="140" t="s">
        <v>6</v>
      </c>
      <c r="E87" s="140"/>
      <c r="F87" s="140"/>
      <c r="G87" s="65">
        <v>1</v>
      </c>
      <c r="H87" s="65" t="s">
        <v>122</v>
      </c>
    </row>
    <row r="88" spans="1:8" ht="69" x14ac:dyDescent="0.3">
      <c r="A88" s="65">
        <v>3</v>
      </c>
      <c r="B88" s="65" t="s">
        <v>26</v>
      </c>
      <c r="C88" s="65" t="s">
        <v>170</v>
      </c>
      <c r="D88" s="140" t="s">
        <v>5</v>
      </c>
      <c r="E88" s="140"/>
      <c r="F88" s="140"/>
      <c r="G88" s="65">
        <v>1</v>
      </c>
      <c r="H88" s="65" t="s">
        <v>117</v>
      </c>
    </row>
    <row r="89" spans="1:8" x14ac:dyDescent="0.3">
      <c r="A89" s="65">
        <v>4</v>
      </c>
      <c r="B89" s="65" t="s">
        <v>27</v>
      </c>
      <c r="C89" s="65" t="s">
        <v>171</v>
      </c>
      <c r="D89" s="140" t="s">
        <v>5</v>
      </c>
      <c r="E89" s="140"/>
      <c r="F89" s="140"/>
      <c r="G89" s="65">
        <v>1</v>
      </c>
      <c r="H89" s="65" t="s">
        <v>117</v>
      </c>
    </row>
    <row r="90" spans="1:8" x14ac:dyDescent="0.3">
      <c r="A90" s="65">
        <v>5</v>
      </c>
      <c r="B90" s="65" t="s">
        <v>135</v>
      </c>
      <c r="C90" s="65" t="s">
        <v>172</v>
      </c>
      <c r="D90" s="140" t="s">
        <v>10</v>
      </c>
      <c r="E90" s="140"/>
      <c r="F90" s="140"/>
      <c r="G90" s="65">
        <v>1</v>
      </c>
      <c r="H90" s="65" t="s">
        <v>122</v>
      </c>
    </row>
    <row r="91" spans="1:8" ht="96.6" x14ac:dyDescent="0.3">
      <c r="A91" s="65">
        <v>6</v>
      </c>
      <c r="B91" s="65" t="s">
        <v>173</v>
      </c>
      <c r="C91" s="65" t="s">
        <v>174</v>
      </c>
      <c r="D91" s="140" t="s">
        <v>17</v>
      </c>
      <c r="E91" s="140"/>
      <c r="F91" s="140"/>
      <c r="G91" s="65">
        <v>1</v>
      </c>
      <c r="H91" s="65" t="s">
        <v>117</v>
      </c>
    </row>
    <row r="92" spans="1:8" x14ac:dyDescent="0.3">
      <c r="A92" s="141" t="s">
        <v>13</v>
      </c>
      <c r="B92" s="141"/>
      <c r="C92" s="141"/>
      <c r="D92" s="141"/>
      <c r="E92" s="141"/>
      <c r="F92" s="141"/>
      <c r="G92" s="141"/>
      <c r="H92" s="141"/>
    </row>
    <row r="93" spans="1:8" ht="41.4" x14ac:dyDescent="0.3">
      <c r="A93" s="64" t="s">
        <v>0</v>
      </c>
      <c r="B93" s="64" t="s">
        <v>113</v>
      </c>
      <c r="C93" s="64" t="s">
        <v>9</v>
      </c>
      <c r="D93" s="143" t="s">
        <v>2</v>
      </c>
      <c r="E93" s="143"/>
      <c r="F93" s="143"/>
      <c r="G93" s="64" t="s">
        <v>55</v>
      </c>
      <c r="H93" s="64" t="s">
        <v>114</v>
      </c>
    </row>
    <row r="94" spans="1:8" x14ac:dyDescent="0.3">
      <c r="A94" s="65">
        <v>1</v>
      </c>
      <c r="B94" s="65" t="s">
        <v>19</v>
      </c>
      <c r="C94" s="65" t="s">
        <v>175</v>
      </c>
      <c r="D94" s="140" t="s">
        <v>8</v>
      </c>
      <c r="E94" s="140"/>
      <c r="F94" s="140"/>
      <c r="G94" s="65">
        <v>1</v>
      </c>
      <c r="H94" s="65" t="s">
        <v>122</v>
      </c>
    </row>
    <row r="95" spans="1:8" x14ac:dyDescent="0.3">
      <c r="A95" s="65">
        <v>2</v>
      </c>
      <c r="B95" s="65" t="s">
        <v>20</v>
      </c>
      <c r="C95" s="65" t="s">
        <v>155</v>
      </c>
      <c r="D95" s="140" t="s">
        <v>8</v>
      </c>
      <c r="E95" s="140"/>
      <c r="F95" s="140"/>
      <c r="G95" s="65">
        <v>1</v>
      </c>
      <c r="H95" s="65" t="s">
        <v>122</v>
      </c>
    </row>
    <row r="96" spans="1:8" x14ac:dyDescent="0.3">
      <c r="A96" s="65">
        <v>3</v>
      </c>
      <c r="B96" s="65" t="s">
        <v>22</v>
      </c>
      <c r="C96" s="65" t="s">
        <v>156</v>
      </c>
      <c r="D96" s="140" t="s">
        <v>8</v>
      </c>
      <c r="E96" s="140"/>
      <c r="F96" s="140"/>
      <c r="G96" s="65">
        <v>1</v>
      </c>
      <c r="H96" s="65" t="s">
        <v>122</v>
      </c>
    </row>
    <row r="97" spans="1:8" x14ac:dyDescent="0.3">
      <c r="A97" s="65">
        <v>4</v>
      </c>
      <c r="B97" s="65" t="s">
        <v>21</v>
      </c>
      <c r="C97" s="65" t="s">
        <v>157</v>
      </c>
      <c r="D97" s="140" t="s">
        <v>8</v>
      </c>
      <c r="E97" s="140"/>
      <c r="F97" s="140"/>
      <c r="G97" s="65">
        <v>1</v>
      </c>
      <c r="H97" s="65" t="s">
        <v>122</v>
      </c>
    </row>
    <row r="98" spans="1:8" x14ac:dyDescent="0.3">
      <c r="A98" s="65">
        <v>5</v>
      </c>
      <c r="B98" s="65" t="s">
        <v>176</v>
      </c>
      <c r="C98" s="65" t="s">
        <v>177</v>
      </c>
      <c r="D98" s="140" t="s">
        <v>75</v>
      </c>
      <c r="E98" s="140"/>
      <c r="F98" s="140"/>
      <c r="G98" s="65">
        <v>32</v>
      </c>
      <c r="H98" s="65" t="s">
        <v>122</v>
      </c>
    </row>
    <row r="99" spans="1:8" ht="15" thickBot="1" x14ac:dyDescent="0.35">
      <c r="A99" s="65">
        <v>6</v>
      </c>
      <c r="B99" s="65" t="s">
        <v>178</v>
      </c>
      <c r="C99" s="65" t="s">
        <v>179</v>
      </c>
      <c r="D99" s="140" t="s">
        <v>75</v>
      </c>
      <c r="E99" s="140"/>
      <c r="F99" s="140"/>
      <c r="G99" s="65">
        <v>32</v>
      </c>
      <c r="H99" s="65" t="s">
        <v>122</v>
      </c>
    </row>
    <row r="100" spans="1:8" ht="19.649999999999999" customHeight="1" x14ac:dyDescent="0.3">
      <c r="A100" s="130" t="s">
        <v>98</v>
      </c>
      <c r="B100" s="130"/>
      <c r="C100" s="130"/>
      <c r="D100" s="130"/>
      <c r="E100" s="130"/>
      <c r="F100" s="130"/>
      <c r="G100" s="130"/>
      <c r="H100" s="130"/>
    </row>
    <row r="101" spans="1:8" ht="21" customHeight="1" x14ac:dyDescent="0.3">
      <c r="A101" s="131" t="s">
        <v>180</v>
      </c>
      <c r="B101" s="131"/>
      <c r="C101" s="131"/>
      <c r="D101" s="131"/>
      <c r="E101" s="131"/>
      <c r="F101" s="131"/>
      <c r="G101" s="131"/>
      <c r="H101" s="131"/>
    </row>
    <row r="102" spans="1:8" ht="15.75" customHeight="1" x14ac:dyDescent="0.3">
      <c r="A102" s="132" t="s">
        <v>100</v>
      </c>
      <c r="B102" s="132"/>
      <c r="C102" s="132"/>
      <c r="D102" s="132"/>
      <c r="E102" s="132"/>
      <c r="F102" s="132"/>
      <c r="G102" s="132"/>
      <c r="H102" s="132"/>
    </row>
    <row r="103" spans="1:8" ht="15" customHeight="1" x14ac:dyDescent="0.3">
      <c r="A103" s="133" t="s">
        <v>181</v>
      </c>
      <c r="B103" s="133"/>
      <c r="C103" s="133"/>
      <c r="D103" s="133"/>
      <c r="E103" s="133"/>
      <c r="F103" s="133"/>
      <c r="G103" s="133"/>
      <c r="H103" s="133"/>
    </row>
    <row r="104" spans="1:8" ht="15" customHeight="1" x14ac:dyDescent="0.3">
      <c r="A104" s="133" t="s">
        <v>102</v>
      </c>
      <c r="B104" s="133"/>
      <c r="C104" s="133"/>
      <c r="D104" s="133"/>
      <c r="E104" s="133"/>
      <c r="F104" s="133"/>
      <c r="G104" s="133"/>
      <c r="H104" s="133"/>
    </row>
    <row r="105" spans="1:8" ht="15" customHeight="1" x14ac:dyDescent="0.3">
      <c r="A105" s="134" t="s">
        <v>182</v>
      </c>
      <c r="B105" s="134"/>
      <c r="C105" s="134"/>
      <c r="D105" s="134"/>
      <c r="E105" s="134"/>
      <c r="F105" s="134"/>
      <c r="G105" s="134"/>
      <c r="H105" s="134"/>
    </row>
    <row r="106" spans="1:8" ht="18.600000000000001" x14ac:dyDescent="0.3">
      <c r="A106" s="63">
        <v>3</v>
      </c>
      <c r="B106" s="63" t="s">
        <v>45</v>
      </c>
      <c r="C106" s="139" t="s">
        <v>91</v>
      </c>
      <c r="D106" s="139"/>
      <c r="E106" s="139"/>
      <c r="F106" s="139"/>
      <c r="G106" s="139"/>
      <c r="H106" s="139"/>
    </row>
    <row r="107" spans="1:8" ht="18.600000000000001" x14ac:dyDescent="0.3">
      <c r="A107" s="139" t="s">
        <v>104</v>
      </c>
      <c r="B107" s="139"/>
      <c r="C107" s="139" t="s">
        <v>183</v>
      </c>
      <c r="D107" s="139"/>
      <c r="E107" s="139"/>
      <c r="F107" s="139"/>
      <c r="G107" s="139"/>
      <c r="H107" s="139"/>
    </row>
    <row r="108" spans="1:8" ht="18.600000000000001" x14ac:dyDescent="0.3">
      <c r="A108" s="139" t="s">
        <v>46</v>
      </c>
      <c r="B108" s="139"/>
      <c r="C108" s="139">
        <f>D135</f>
        <v>26</v>
      </c>
      <c r="D108" s="139"/>
      <c r="E108" s="139"/>
      <c r="F108" s="139"/>
      <c r="G108" s="139"/>
      <c r="H108" s="139"/>
    </row>
    <row r="109" spans="1:8" ht="18.600000000000001" x14ac:dyDescent="0.3">
      <c r="A109" s="139" t="s">
        <v>47</v>
      </c>
      <c r="B109" s="139"/>
      <c r="C109" s="139" t="s">
        <v>92</v>
      </c>
      <c r="D109" s="139"/>
      <c r="E109" s="139"/>
      <c r="F109" s="139"/>
      <c r="G109" s="139"/>
      <c r="H109" s="139"/>
    </row>
    <row r="110" spans="1:8" x14ac:dyDescent="0.3">
      <c r="A110" s="135" t="s">
        <v>12</v>
      </c>
      <c r="B110" s="135"/>
      <c r="C110" s="135"/>
      <c r="D110" s="136"/>
      <c r="E110" s="135"/>
      <c r="F110" s="135"/>
      <c r="G110" s="135"/>
      <c r="H110" s="136"/>
    </row>
    <row r="111" spans="1:8" x14ac:dyDescent="0.3">
      <c r="A111" s="137" t="s">
        <v>184</v>
      </c>
      <c r="B111" s="137"/>
      <c r="C111" s="137"/>
      <c r="D111" s="138"/>
      <c r="E111" s="137"/>
      <c r="F111" s="137"/>
      <c r="G111" s="137"/>
      <c r="H111" s="138"/>
    </row>
    <row r="112" spans="1:8" x14ac:dyDescent="0.3">
      <c r="A112" s="137" t="s">
        <v>185</v>
      </c>
      <c r="B112" s="137"/>
      <c r="C112" s="137"/>
      <c r="D112" s="138"/>
      <c r="E112" s="137"/>
      <c r="F112" s="137"/>
      <c r="G112" s="137"/>
      <c r="H112" s="138"/>
    </row>
    <row r="113" spans="1:8" x14ac:dyDescent="0.3">
      <c r="A113" s="137" t="s">
        <v>107</v>
      </c>
      <c r="B113" s="137"/>
      <c r="C113" s="137"/>
      <c r="D113" s="138"/>
      <c r="E113" s="137"/>
      <c r="F113" s="137"/>
      <c r="G113" s="137"/>
      <c r="H113" s="138"/>
    </row>
    <row r="114" spans="1:8" x14ac:dyDescent="0.3">
      <c r="A114" s="137" t="s">
        <v>108</v>
      </c>
      <c r="B114" s="137"/>
      <c r="C114" s="137"/>
      <c r="D114" s="138"/>
      <c r="E114" s="137"/>
      <c r="F114" s="137"/>
      <c r="G114" s="137"/>
      <c r="H114" s="138"/>
    </row>
    <row r="115" spans="1:8" x14ac:dyDescent="0.3">
      <c r="A115" s="137" t="s">
        <v>186</v>
      </c>
      <c r="B115" s="137"/>
      <c r="C115" s="137"/>
      <c r="D115" s="138"/>
      <c r="E115" s="137"/>
      <c r="F115" s="137"/>
      <c r="G115" s="137"/>
      <c r="H115" s="138"/>
    </row>
    <row r="116" spans="1:8" x14ac:dyDescent="0.3">
      <c r="A116" s="137" t="s">
        <v>187</v>
      </c>
      <c r="B116" s="137"/>
      <c r="C116" s="137"/>
      <c r="D116" s="138"/>
      <c r="E116" s="137"/>
      <c r="F116" s="137"/>
      <c r="G116" s="137"/>
      <c r="H116" s="138"/>
    </row>
    <row r="117" spans="1:8" x14ac:dyDescent="0.3">
      <c r="A117" s="137" t="s">
        <v>111</v>
      </c>
      <c r="B117" s="137"/>
      <c r="C117" s="137"/>
      <c r="D117" s="138"/>
      <c r="E117" s="137"/>
      <c r="F117" s="137"/>
      <c r="G117" s="137"/>
      <c r="H117" s="138"/>
    </row>
    <row r="118" spans="1:8" x14ac:dyDescent="0.3">
      <c r="A118" s="137" t="s">
        <v>112</v>
      </c>
      <c r="B118" s="137"/>
      <c r="C118" s="137"/>
      <c r="D118" s="138"/>
      <c r="E118" s="137"/>
      <c r="F118" s="137"/>
      <c r="G118" s="137"/>
      <c r="H118" s="138"/>
    </row>
    <row r="119" spans="1:8" x14ac:dyDescent="0.3">
      <c r="A119" s="141" t="s">
        <v>11</v>
      </c>
      <c r="B119" s="141"/>
      <c r="C119" s="141"/>
      <c r="D119" s="141"/>
      <c r="E119" s="141"/>
      <c r="F119" s="141"/>
      <c r="G119" s="141"/>
      <c r="H119" s="141"/>
    </row>
    <row r="120" spans="1:8" ht="41.4" x14ac:dyDescent="0.3">
      <c r="A120" s="64" t="s">
        <v>0</v>
      </c>
      <c r="B120" s="64" t="s">
        <v>113</v>
      </c>
      <c r="C120" s="64" t="s">
        <v>9</v>
      </c>
      <c r="D120" s="143" t="s">
        <v>2</v>
      </c>
      <c r="E120" s="143"/>
      <c r="F120" s="143"/>
      <c r="G120" s="64" t="s">
        <v>55</v>
      </c>
      <c r="H120" s="64" t="s">
        <v>114</v>
      </c>
    </row>
    <row r="121" spans="1:8" ht="151.80000000000001" x14ac:dyDescent="0.3">
      <c r="A121" s="65">
        <v>1</v>
      </c>
      <c r="B121" s="65" t="s">
        <v>188</v>
      </c>
      <c r="C121" s="65" t="s">
        <v>189</v>
      </c>
      <c r="D121" s="140" t="s">
        <v>10</v>
      </c>
      <c r="E121" s="140"/>
      <c r="F121" s="140"/>
      <c r="G121" s="65">
        <v>1</v>
      </c>
      <c r="H121" s="65" t="s">
        <v>117</v>
      </c>
    </row>
    <row r="122" spans="1:8" ht="138" x14ac:dyDescent="0.3">
      <c r="A122" s="65">
        <v>2</v>
      </c>
      <c r="B122" s="65" t="s">
        <v>190</v>
      </c>
      <c r="C122" s="65" t="s">
        <v>191</v>
      </c>
      <c r="D122" s="140" t="s">
        <v>10</v>
      </c>
      <c r="E122" s="140"/>
      <c r="F122" s="140"/>
      <c r="G122" s="65">
        <v>1</v>
      </c>
      <c r="H122" s="65" t="s">
        <v>117</v>
      </c>
    </row>
    <row r="123" spans="1:8" ht="317.39999999999998" x14ac:dyDescent="0.3">
      <c r="A123" s="65">
        <v>3</v>
      </c>
      <c r="B123" s="65" t="s">
        <v>192</v>
      </c>
      <c r="C123" s="65" t="s">
        <v>193</v>
      </c>
      <c r="D123" s="140" t="s">
        <v>10</v>
      </c>
      <c r="E123" s="140"/>
      <c r="F123" s="140"/>
      <c r="G123" s="65">
        <v>1</v>
      </c>
      <c r="H123" s="65" t="s">
        <v>117</v>
      </c>
    </row>
    <row r="124" spans="1:8" ht="110.4" x14ac:dyDescent="0.3">
      <c r="A124" s="65">
        <v>4</v>
      </c>
      <c r="B124" s="65" t="s">
        <v>194</v>
      </c>
      <c r="C124" s="65" t="s">
        <v>195</v>
      </c>
      <c r="D124" s="140" t="s">
        <v>10</v>
      </c>
      <c r="E124" s="140"/>
      <c r="F124" s="140"/>
      <c r="G124" s="65">
        <v>1</v>
      </c>
      <c r="H124" s="65" t="s">
        <v>117</v>
      </c>
    </row>
    <row r="125" spans="1:8" ht="409.6" x14ac:dyDescent="0.3">
      <c r="A125" s="65">
        <v>5</v>
      </c>
      <c r="B125" s="65" t="s">
        <v>118</v>
      </c>
      <c r="C125" s="65" t="s">
        <v>196</v>
      </c>
      <c r="D125" s="140" t="s">
        <v>5</v>
      </c>
      <c r="E125" s="140"/>
      <c r="F125" s="140"/>
      <c r="G125" s="65">
        <v>1</v>
      </c>
      <c r="H125" s="65" t="s">
        <v>117</v>
      </c>
    </row>
    <row r="126" spans="1:8" ht="41.4" x14ac:dyDescent="0.3">
      <c r="A126" s="65">
        <v>6</v>
      </c>
      <c r="B126" s="65" t="s">
        <v>197</v>
      </c>
      <c r="C126" s="65" t="s">
        <v>198</v>
      </c>
      <c r="D126" s="140" t="s">
        <v>6</v>
      </c>
      <c r="E126" s="140"/>
      <c r="F126" s="140"/>
      <c r="G126" s="65">
        <v>1</v>
      </c>
      <c r="H126" s="65" t="s">
        <v>117</v>
      </c>
    </row>
    <row r="127" spans="1:8" ht="110.4" x14ac:dyDescent="0.3">
      <c r="A127" s="65">
        <v>7</v>
      </c>
      <c r="B127" s="65" t="s">
        <v>199</v>
      </c>
      <c r="C127" s="65" t="s">
        <v>200</v>
      </c>
      <c r="D127" s="140" t="s">
        <v>10</v>
      </c>
      <c r="E127" s="140"/>
      <c r="F127" s="140"/>
      <c r="G127" s="65">
        <v>1</v>
      </c>
      <c r="H127" s="65" t="s">
        <v>117</v>
      </c>
    </row>
    <row r="128" spans="1:8" ht="179.4" x14ac:dyDescent="0.3">
      <c r="A128" s="65">
        <v>8</v>
      </c>
      <c r="B128" s="65" t="s">
        <v>201</v>
      </c>
      <c r="C128" s="65" t="s">
        <v>202</v>
      </c>
      <c r="D128" s="140" t="s">
        <v>10</v>
      </c>
      <c r="E128" s="140"/>
      <c r="F128" s="140"/>
      <c r="G128" s="65">
        <v>1</v>
      </c>
      <c r="H128" s="65" t="s">
        <v>117</v>
      </c>
    </row>
    <row r="129" spans="1:8" ht="234.6" x14ac:dyDescent="0.3">
      <c r="A129" s="65">
        <v>9</v>
      </c>
      <c r="B129" s="65" t="s">
        <v>203</v>
      </c>
      <c r="C129" s="65" t="s">
        <v>204</v>
      </c>
      <c r="D129" s="140" t="s">
        <v>10</v>
      </c>
      <c r="E129" s="140"/>
      <c r="F129" s="140"/>
      <c r="G129" s="65">
        <v>7</v>
      </c>
      <c r="H129" s="65" t="s">
        <v>117</v>
      </c>
    </row>
    <row r="130" spans="1:8" ht="41.4" x14ac:dyDescent="0.3">
      <c r="A130" s="65">
        <v>10</v>
      </c>
      <c r="B130" s="65" t="s">
        <v>205</v>
      </c>
      <c r="C130" s="65" t="s">
        <v>206</v>
      </c>
      <c r="D130" s="140" t="s">
        <v>6</v>
      </c>
      <c r="E130" s="140"/>
      <c r="F130" s="140"/>
      <c r="G130" s="65">
        <v>4</v>
      </c>
      <c r="H130" s="65" t="s">
        <v>117</v>
      </c>
    </row>
    <row r="131" spans="1:8" ht="27.6" x14ac:dyDescent="0.3">
      <c r="A131" s="65">
        <v>11</v>
      </c>
      <c r="B131" s="65" t="s">
        <v>207</v>
      </c>
      <c r="C131" s="65" t="s">
        <v>208</v>
      </c>
      <c r="D131" s="140" t="s">
        <v>6</v>
      </c>
      <c r="E131" s="140"/>
      <c r="F131" s="140"/>
      <c r="G131" s="65">
        <v>2</v>
      </c>
      <c r="H131" s="65" t="s">
        <v>117</v>
      </c>
    </row>
    <row r="132" spans="1:8" ht="27.6" x14ac:dyDescent="0.3">
      <c r="A132" s="65">
        <v>12</v>
      </c>
      <c r="B132" s="65" t="s">
        <v>62</v>
      </c>
      <c r="C132" s="65" t="s">
        <v>208</v>
      </c>
      <c r="D132" s="140" t="s">
        <v>6</v>
      </c>
      <c r="E132" s="140"/>
      <c r="F132" s="140"/>
      <c r="G132" s="65">
        <v>1</v>
      </c>
      <c r="H132" s="65" t="s">
        <v>117</v>
      </c>
    </row>
    <row r="133" spans="1:8" ht="41.4" x14ac:dyDescent="0.3">
      <c r="A133" s="65">
        <v>13</v>
      </c>
      <c r="B133" s="65" t="s">
        <v>209</v>
      </c>
      <c r="C133" s="65" t="s">
        <v>210</v>
      </c>
      <c r="D133" s="140" t="s">
        <v>6</v>
      </c>
      <c r="E133" s="140"/>
      <c r="F133" s="140"/>
      <c r="G133" s="65">
        <v>2</v>
      </c>
      <c r="H133" s="65" t="s">
        <v>117</v>
      </c>
    </row>
    <row r="134" spans="1:8" x14ac:dyDescent="0.3">
      <c r="A134" s="141" t="s">
        <v>124</v>
      </c>
      <c r="B134" s="141"/>
      <c r="C134" s="141"/>
      <c r="D134" s="141"/>
      <c r="E134" s="141"/>
      <c r="F134" s="141"/>
      <c r="G134" s="141"/>
      <c r="H134" s="141"/>
    </row>
    <row r="135" spans="1:8" x14ac:dyDescent="0.3">
      <c r="A135" s="142" t="s">
        <v>125</v>
      </c>
      <c r="B135" s="142"/>
      <c r="C135" s="142"/>
      <c r="D135" s="142">
        <v>26</v>
      </c>
      <c r="E135" s="142"/>
      <c r="F135" s="142"/>
      <c r="G135" s="142"/>
      <c r="H135" s="142"/>
    </row>
    <row r="136" spans="1:8" ht="41.4" x14ac:dyDescent="0.3">
      <c r="A136" s="64" t="s">
        <v>0</v>
      </c>
      <c r="B136" s="64" t="s">
        <v>113</v>
      </c>
      <c r="C136" s="64" t="s">
        <v>9</v>
      </c>
      <c r="D136" s="64" t="s">
        <v>2</v>
      </c>
      <c r="E136" s="64" t="s">
        <v>56</v>
      </c>
      <c r="F136" s="64" t="s">
        <v>57</v>
      </c>
      <c r="G136" s="64" t="s">
        <v>55</v>
      </c>
      <c r="H136" s="64" t="s">
        <v>114</v>
      </c>
    </row>
    <row r="137" spans="1:8" ht="55.2" x14ac:dyDescent="0.3">
      <c r="A137" s="65">
        <v>1</v>
      </c>
      <c r="B137" s="65" t="s">
        <v>211</v>
      </c>
      <c r="C137" s="65" t="s">
        <v>212</v>
      </c>
      <c r="D137" s="65" t="s">
        <v>10</v>
      </c>
      <c r="E137" s="65">
        <v>1</v>
      </c>
      <c r="F137" s="65" t="s">
        <v>128</v>
      </c>
      <c r="G137" s="65">
        <v>26</v>
      </c>
      <c r="H137" s="65" t="s">
        <v>117</v>
      </c>
    </row>
    <row r="138" spans="1:8" ht="262.2" x14ac:dyDescent="0.3">
      <c r="A138" s="65">
        <v>2</v>
      </c>
      <c r="B138" s="65" t="s">
        <v>213</v>
      </c>
      <c r="C138" s="65" t="s">
        <v>214</v>
      </c>
      <c r="D138" s="65" t="s">
        <v>80</v>
      </c>
      <c r="E138" s="65">
        <v>1</v>
      </c>
      <c r="F138" s="65" t="s">
        <v>215</v>
      </c>
      <c r="G138" s="65">
        <v>13</v>
      </c>
      <c r="H138" s="65" t="s">
        <v>117</v>
      </c>
    </row>
    <row r="139" spans="1:8" ht="41.4" x14ac:dyDescent="0.3">
      <c r="A139" s="65">
        <v>3</v>
      </c>
      <c r="B139" s="65" t="s">
        <v>216</v>
      </c>
      <c r="C139" s="65" t="s">
        <v>217</v>
      </c>
      <c r="D139" s="65" t="s">
        <v>6</v>
      </c>
      <c r="E139" s="65">
        <v>1</v>
      </c>
      <c r="F139" s="65" t="s">
        <v>215</v>
      </c>
      <c r="G139" s="65">
        <v>13</v>
      </c>
      <c r="H139" s="65" t="s">
        <v>117</v>
      </c>
    </row>
    <row r="140" spans="1:8" ht="41.4" x14ac:dyDescent="0.3">
      <c r="A140" s="65">
        <v>4</v>
      </c>
      <c r="B140" s="65" t="s">
        <v>79</v>
      </c>
      <c r="C140" s="65" t="s">
        <v>218</v>
      </c>
      <c r="D140" s="65" t="s">
        <v>6</v>
      </c>
      <c r="E140" s="65">
        <v>1</v>
      </c>
      <c r="F140" s="65" t="s">
        <v>128</v>
      </c>
      <c r="G140" s="65">
        <v>26</v>
      </c>
      <c r="H140" s="65" t="s">
        <v>117</v>
      </c>
    </row>
    <row r="141" spans="1:8" ht="409.6" x14ac:dyDescent="0.3">
      <c r="A141" s="65">
        <v>5</v>
      </c>
      <c r="B141" s="65" t="s">
        <v>219</v>
      </c>
      <c r="C141" s="65" t="s">
        <v>220</v>
      </c>
      <c r="D141" s="65" t="s">
        <v>5</v>
      </c>
      <c r="E141" s="65">
        <v>1</v>
      </c>
      <c r="F141" s="65" t="s">
        <v>215</v>
      </c>
      <c r="G141" s="65">
        <v>13</v>
      </c>
      <c r="H141" s="65" t="s">
        <v>221</v>
      </c>
    </row>
    <row r="142" spans="1:8" x14ac:dyDescent="0.3">
      <c r="A142" s="141" t="s">
        <v>14</v>
      </c>
      <c r="B142" s="141"/>
      <c r="C142" s="141"/>
      <c r="D142" s="141"/>
      <c r="E142" s="141"/>
      <c r="F142" s="141"/>
      <c r="G142" s="141"/>
      <c r="H142" s="141"/>
    </row>
    <row r="143" spans="1:8" ht="41.4" x14ac:dyDescent="0.3">
      <c r="A143" s="64" t="s">
        <v>0</v>
      </c>
      <c r="B143" s="64" t="s">
        <v>113</v>
      </c>
      <c r="C143" s="64" t="s">
        <v>9</v>
      </c>
      <c r="D143" s="143" t="s">
        <v>2</v>
      </c>
      <c r="E143" s="143"/>
      <c r="F143" s="143"/>
      <c r="G143" s="64" t="s">
        <v>55</v>
      </c>
      <c r="H143" s="64" t="s">
        <v>114</v>
      </c>
    </row>
    <row r="144" spans="1:8" ht="409.6" x14ac:dyDescent="0.3">
      <c r="A144" s="65">
        <v>1</v>
      </c>
      <c r="B144" s="65" t="s">
        <v>219</v>
      </c>
      <c r="C144" s="65" t="s">
        <v>220</v>
      </c>
      <c r="D144" s="140" t="s">
        <v>5</v>
      </c>
      <c r="E144" s="140"/>
      <c r="F144" s="140"/>
      <c r="G144" s="65">
        <v>1</v>
      </c>
      <c r="H144" s="65" t="s">
        <v>221</v>
      </c>
    </row>
    <row r="145" spans="1:8" ht="27.6" x14ac:dyDescent="0.3">
      <c r="A145" s="65">
        <v>2</v>
      </c>
      <c r="B145" s="65" t="s">
        <v>222</v>
      </c>
      <c r="C145" s="65" t="s">
        <v>223</v>
      </c>
      <c r="D145" s="140" t="s">
        <v>6</v>
      </c>
      <c r="E145" s="140"/>
      <c r="F145" s="140"/>
      <c r="G145" s="65">
        <v>1</v>
      </c>
      <c r="H145" s="65" t="s">
        <v>117</v>
      </c>
    </row>
    <row r="146" spans="1:8" ht="41.4" x14ac:dyDescent="0.3">
      <c r="A146" s="65">
        <v>3</v>
      </c>
      <c r="B146" s="65" t="s">
        <v>224</v>
      </c>
      <c r="C146" s="65" t="s">
        <v>225</v>
      </c>
      <c r="D146" s="140" t="s">
        <v>6</v>
      </c>
      <c r="E146" s="140"/>
      <c r="F146" s="140"/>
      <c r="G146" s="65">
        <v>1</v>
      </c>
      <c r="H146" s="65" t="s">
        <v>117</v>
      </c>
    </row>
    <row r="147" spans="1:8" x14ac:dyDescent="0.3">
      <c r="A147" s="141" t="s">
        <v>13</v>
      </c>
      <c r="B147" s="141"/>
      <c r="C147" s="141"/>
      <c r="D147" s="141"/>
      <c r="E147" s="141"/>
      <c r="F147" s="141"/>
      <c r="G147" s="141"/>
      <c r="H147" s="141"/>
    </row>
    <row r="148" spans="1:8" ht="41.4" x14ac:dyDescent="0.3">
      <c r="A148" s="64" t="s">
        <v>0</v>
      </c>
      <c r="B148" s="64" t="s">
        <v>113</v>
      </c>
      <c r="C148" s="64" t="s">
        <v>9</v>
      </c>
      <c r="D148" s="143" t="s">
        <v>2</v>
      </c>
      <c r="E148" s="143"/>
      <c r="F148" s="143"/>
      <c r="G148" s="64" t="s">
        <v>55</v>
      </c>
      <c r="H148" s="64" t="s">
        <v>114</v>
      </c>
    </row>
    <row r="149" spans="1:8" ht="248.4" x14ac:dyDescent="0.3">
      <c r="A149" s="65">
        <v>1</v>
      </c>
      <c r="B149" s="65" t="s">
        <v>19</v>
      </c>
      <c r="C149" s="65" t="s">
        <v>226</v>
      </c>
      <c r="D149" s="140" t="s">
        <v>8</v>
      </c>
      <c r="E149" s="140"/>
      <c r="F149" s="140"/>
      <c r="G149" s="65">
        <v>1</v>
      </c>
      <c r="H149" s="65" t="s">
        <v>122</v>
      </c>
    </row>
    <row r="150" spans="1:8" ht="55.8" thickBot="1" x14ac:dyDescent="0.35">
      <c r="A150" s="65">
        <v>2</v>
      </c>
      <c r="B150" s="65" t="s">
        <v>20</v>
      </c>
      <c r="C150" s="65" t="s">
        <v>227</v>
      </c>
      <c r="D150" s="140" t="s">
        <v>8</v>
      </c>
      <c r="E150" s="140"/>
      <c r="F150" s="140"/>
      <c r="G150" s="65">
        <v>1</v>
      </c>
      <c r="H150" s="65" t="s">
        <v>228</v>
      </c>
    </row>
    <row r="151" spans="1:8" ht="19.649999999999999" customHeight="1" x14ac:dyDescent="0.3">
      <c r="A151" s="130" t="s">
        <v>98</v>
      </c>
      <c r="B151" s="130"/>
      <c r="C151" s="130"/>
      <c r="D151" s="130"/>
      <c r="E151" s="130"/>
      <c r="F151" s="130"/>
      <c r="G151" s="130"/>
      <c r="H151" s="130"/>
    </row>
    <row r="152" spans="1:8" ht="21" customHeight="1" x14ac:dyDescent="0.3">
      <c r="A152" s="131" t="s">
        <v>229</v>
      </c>
      <c r="B152" s="131"/>
      <c r="C152" s="131"/>
      <c r="D152" s="131"/>
      <c r="E152" s="131"/>
      <c r="F152" s="131"/>
      <c r="G152" s="131"/>
      <c r="H152" s="131"/>
    </row>
    <row r="153" spans="1:8" ht="15.75" customHeight="1" x14ac:dyDescent="0.3">
      <c r="A153" s="132" t="s">
        <v>100</v>
      </c>
      <c r="B153" s="132"/>
      <c r="C153" s="132"/>
      <c r="D153" s="132"/>
      <c r="E153" s="132"/>
      <c r="F153" s="132"/>
      <c r="G153" s="132"/>
      <c r="H153" s="132"/>
    </row>
    <row r="154" spans="1:8" ht="15" customHeight="1" x14ac:dyDescent="0.3">
      <c r="A154" s="133" t="s">
        <v>230</v>
      </c>
      <c r="B154" s="133"/>
      <c r="C154" s="133"/>
      <c r="D154" s="133"/>
      <c r="E154" s="133"/>
      <c r="F154" s="133"/>
      <c r="G154" s="133"/>
      <c r="H154" s="133"/>
    </row>
    <row r="155" spans="1:8" ht="15" customHeight="1" x14ac:dyDescent="0.3">
      <c r="A155" s="133" t="s">
        <v>102</v>
      </c>
      <c r="B155" s="133"/>
      <c r="C155" s="133"/>
      <c r="D155" s="133"/>
      <c r="E155" s="133"/>
      <c r="F155" s="133"/>
      <c r="G155" s="133"/>
      <c r="H155" s="133"/>
    </row>
    <row r="156" spans="1:8" ht="15" customHeight="1" x14ac:dyDescent="0.3">
      <c r="A156" s="134" t="s">
        <v>231</v>
      </c>
      <c r="B156" s="134"/>
      <c r="C156" s="134"/>
      <c r="D156" s="134"/>
      <c r="E156" s="134"/>
      <c r="F156" s="134"/>
      <c r="G156" s="134"/>
      <c r="H156" s="134"/>
    </row>
    <row r="157" spans="1:8" ht="18.600000000000001" x14ac:dyDescent="0.3">
      <c r="A157" s="63">
        <v>4</v>
      </c>
      <c r="B157" s="63" t="s">
        <v>45</v>
      </c>
      <c r="C157" s="139" t="s">
        <v>95</v>
      </c>
      <c r="D157" s="139"/>
      <c r="E157" s="139"/>
      <c r="F157" s="139"/>
      <c r="G157" s="139"/>
      <c r="H157" s="139"/>
    </row>
    <row r="158" spans="1:8" ht="18.600000000000001" x14ac:dyDescent="0.3">
      <c r="A158" s="139" t="s">
        <v>104</v>
      </c>
      <c r="B158" s="139"/>
      <c r="C158" s="139" t="s">
        <v>232</v>
      </c>
      <c r="D158" s="139"/>
      <c r="E158" s="139"/>
      <c r="F158" s="139"/>
      <c r="G158" s="139"/>
      <c r="H158" s="139"/>
    </row>
    <row r="159" spans="1:8" ht="18.600000000000001" x14ac:dyDescent="0.3">
      <c r="A159" s="139" t="s">
        <v>46</v>
      </c>
      <c r="B159" s="139"/>
      <c r="C159" s="139">
        <f>D203</f>
        <v>24</v>
      </c>
      <c r="D159" s="139"/>
      <c r="E159" s="139"/>
      <c r="F159" s="139"/>
      <c r="G159" s="139"/>
      <c r="H159" s="139"/>
    </row>
    <row r="160" spans="1:8" ht="18.600000000000001" x14ac:dyDescent="0.3">
      <c r="A160" s="139" t="s">
        <v>47</v>
      </c>
      <c r="B160" s="139"/>
      <c r="C160" s="139" t="s">
        <v>96</v>
      </c>
      <c r="D160" s="139"/>
      <c r="E160" s="139"/>
      <c r="F160" s="139"/>
      <c r="G160" s="139"/>
      <c r="H160" s="139"/>
    </row>
    <row r="161" spans="1:8" x14ac:dyDescent="0.3">
      <c r="A161" s="135" t="s">
        <v>12</v>
      </c>
      <c r="B161" s="135"/>
      <c r="C161" s="135"/>
      <c r="D161" s="136"/>
      <c r="E161" s="135"/>
      <c r="F161" s="135"/>
      <c r="G161" s="135"/>
      <c r="H161" s="136"/>
    </row>
    <row r="162" spans="1:8" x14ac:dyDescent="0.3">
      <c r="A162" s="137" t="s">
        <v>233</v>
      </c>
      <c r="B162" s="137"/>
      <c r="C162" s="137"/>
      <c r="D162" s="138"/>
      <c r="E162" s="137"/>
      <c r="F162" s="137"/>
      <c r="G162" s="137"/>
      <c r="H162" s="138"/>
    </row>
    <row r="163" spans="1:8" x14ac:dyDescent="0.3">
      <c r="A163" s="137" t="s">
        <v>234</v>
      </c>
      <c r="B163" s="137"/>
      <c r="C163" s="137"/>
      <c r="D163" s="138"/>
      <c r="E163" s="137"/>
      <c r="F163" s="137"/>
      <c r="G163" s="137"/>
      <c r="H163" s="138"/>
    </row>
    <row r="164" spans="1:8" x14ac:dyDescent="0.3">
      <c r="A164" s="137" t="s">
        <v>107</v>
      </c>
      <c r="B164" s="137"/>
      <c r="C164" s="137"/>
      <c r="D164" s="138"/>
      <c r="E164" s="137"/>
      <c r="F164" s="137"/>
      <c r="G164" s="137"/>
      <c r="H164" s="138"/>
    </row>
    <row r="165" spans="1:8" x14ac:dyDescent="0.3">
      <c r="A165" s="137" t="s">
        <v>159</v>
      </c>
      <c r="B165" s="137"/>
      <c r="C165" s="137"/>
      <c r="D165" s="138"/>
      <c r="E165" s="137"/>
      <c r="F165" s="137"/>
      <c r="G165" s="137"/>
      <c r="H165" s="138"/>
    </row>
    <row r="166" spans="1:8" x14ac:dyDescent="0.3">
      <c r="A166" s="137" t="s">
        <v>109</v>
      </c>
      <c r="B166" s="137"/>
      <c r="C166" s="137"/>
      <c r="D166" s="138"/>
      <c r="E166" s="137"/>
      <c r="F166" s="137"/>
      <c r="G166" s="137"/>
      <c r="H166" s="138"/>
    </row>
    <row r="167" spans="1:8" x14ac:dyDescent="0.3">
      <c r="A167" s="137" t="s">
        <v>235</v>
      </c>
      <c r="B167" s="137"/>
      <c r="C167" s="137"/>
      <c r="D167" s="138"/>
      <c r="E167" s="137"/>
      <c r="F167" s="137"/>
      <c r="G167" s="137"/>
      <c r="H167" s="138"/>
    </row>
    <row r="168" spans="1:8" x14ac:dyDescent="0.3">
      <c r="A168" s="137" t="s">
        <v>236</v>
      </c>
      <c r="B168" s="137"/>
      <c r="C168" s="137"/>
      <c r="D168" s="138"/>
      <c r="E168" s="137"/>
      <c r="F168" s="137"/>
      <c r="G168" s="137"/>
      <c r="H168" s="138"/>
    </row>
    <row r="169" spans="1:8" x14ac:dyDescent="0.3">
      <c r="A169" s="137" t="s">
        <v>112</v>
      </c>
      <c r="B169" s="137"/>
      <c r="C169" s="137"/>
      <c r="D169" s="138"/>
      <c r="E169" s="137"/>
      <c r="F169" s="137"/>
      <c r="G169" s="137"/>
      <c r="H169" s="138"/>
    </row>
    <row r="170" spans="1:8" x14ac:dyDescent="0.3">
      <c r="A170" s="141" t="s">
        <v>11</v>
      </c>
      <c r="B170" s="141"/>
      <c r="C170" s="141"/>
      <c r="D170" s="141"/>
      <c r="E170" s="141"/>
      <c r="F170" s="141"/>
      <c r="G170" s="141"/>
      <c r="H170" s="141"/>
    </row>
    <row r="171" spans="1:8" ht="41.4" x14ac:dyDescent="0.3">
      <c r="A171" s="64" t="s">
        <v>0</v>
      </c>
      <c r="B171" s="64" t="s">
        <v>113</v>
      </c>
      <c r="C171" s="64" t="s">
        <v>9</v>
      </c>
      <c r="D171" s="143" t="s">
        <v>2</v>
      </c>
      <c r="E171" s="143"/>
      <c r="F171" s="143"/>
      <c r="G171" s="64" t="s">
        <v>55</v>
      </c>
      <c r="H171" s="64" t="s">
        <v>114</v>
      </c>
    </row>
    <row r="172" spans="1:8" ht="82.8" x14ac:dyDescent="0.3">
      <c r="A172" s="65">
        <v>1</v>
      </c>
      <c r="B172" s="65" t="s">
        <v>237</v>
      </c>
      <c r="C172" s="65" t="s">
        <v>238</v>
      </c>
      <c r="D172" s="140" t="s">
        <v>5</v>
      </c>
      <c r="E172" s="140"/>
      <c r="F172" s="140"/>
      <c r="G172" s="65">
        <v>1</v>
      </c>
      <c r="H172" s="65" t="s">
        <v>117</v>
      </c>
    </row>
    <row r="173" spans="1:8" ht="55.2" x14ac:dyDescent="0.3">
      <c r="A173" s="65">
        <v>2</v>
      </c>
      <c r="B173" s="65" t="s">
        <v>239</v>
      </c>
      <c r="C173" s="65" t="s">
        <v>240</v>
      </c>
      <c r="D173" s="140" t="s">
        <v>5</v>
      </c>
      <c r="E173" s="140"/>
      <c r="F173" s="140"/>
      <c r="G173" s="65">
        <v>1</v>
      </c>
      <c r="H173" s="65" t="s">
        <v>117</v>
      </c>
    </row>
    <row r="174" spans="1:8" ht="96.6" x14ac:dyDescent="0.3">
      <c r="A174" s="65">
        <v>3</v>
      </c>
      <c r="B174" s="65" t="s">
        <v>241</v>
      </c>
      <c r="C174" s="65" t="s">
        <v>242</v>
      </c>
      <c r="D174" s="140" t="s">
        <v>10</v>
      </c>
      <c r="E174" s="140"/>
      <c r="F174" s="140"/>
      <c r="G174" s="65">
        <v>1</v>
      </c>
      <c r="H174" s="65" t="s">
        <v>117</v>
      </c>
    </row>
    <row r="175" spans="1:8" ht="55.2" x14ac:dyDescent="0.3">
      <c r="A175" s="65">
        <v>4</v>
      </c>
      <c r="B175" s="65" t="s">
        <v>243</v>
      </c>
      <c r="C175" s="65" t="s">
        <v>244</v>
      </c>
      <c r="D175" s="140" t="s">
        <v>5</v>
      </c>
      <c r="E175" s="140"/>
      <c r="F175" s="140"/>
      <c r="G175" s="65">
        <v>1</v>
      </c>
      <c r="H175" s="65" t="s">
        <v>117</v>
      </c>
    </row>
    <row r="176" spans="1:8" ht="41.4" x14ac:dyDescent="0.3">
      <c r="A176" s="65">
        <v>5</v>
      </c>
      <c r="B176" s="65" t="s">
        <v>245</v>
      </c>
      <c r="C176" s="65" t="s">
        <v>246</v>
      </c>
      <c r="D176" s="140" t="s">
        <v>10</v>
      </c>
      <c r="E176" s="140"/>
      <c r="F176" s="140"/>
      <c r="G176" s="65">
        <v>6</v>
      </c>
      <c r="H176" s="65" t="s">
        <v>117</v>
      </c>
    </row>
    <row r="177" spans="1:8" ht="55.2" x14ac:dyDescent="0.3">
      <c r="A177" s="65">
        <v>6</v>
      </c>
      <c r="B177" s="65" t="s">
        <v>245</v>
      </c>
      <c r="C177" s="65" t="s">
        <v>247</v>
      </c>
      <c r="D177" s="140" t="s">
        <v>10</v>
      </c>
      <c r="E177" s="140"/>
      <c r="F177" s="140"/>
      <c r="G177" s="65">
        <v>10</v>
      </c>
      <c r="H177" s="65" t="s">
        <v>117</v>
      </c>
    </row>
    <row r="178" spans="1:8" ht="55.2" x14ac:dyDescent="0.3">
      <c r="A178" s="65">
        <v>7</v>
      </c>
      <c r="B178" s="65" t="s">
        <v>248</v>
      </c>
      <c r="C178" s="65" t="s">
        <v>249</v>
      </c>
      <c r="D178" s="140" t="s">
        <v>10</v>
      </c>
      <c r="E178" s="140"/>
      <c r="F178" s="140"/>
      <c r="G178" s="65">
        <v>3</v>
      </c>
      <c r="H178" s="65" t="s">
        <v>117</v>
      </c>
    </row>
    <row r="179" spans="1:8" ht="55.2" x14ac:dyDescent="0.3">
      <c r="A179" s="65">
        <v>8</v>
      </c>
      <c r="B179" s="65" t="s">
        <v>248</v>
      </c>
      <c r="C179" s="65" t="s">
        <v>250</v>
      </c>
      <c r="D179" s="140" t="s">
        <v>10</v>
      </c>
      <c r="E179" s="140"/>
      <c r="F179" s="140"/>
      <c r="G179" s="65">
        <v>3</v>
      </c>
      <c r="H179" s="65" t="s">
        <v>117</v>
      </c>
    </row>
    <row r="180" spans="1:8" ht="55.2" x14ac:dyDescent="0.3">
      <c r="A180" s="65">
        <v>9</v>
      </c>
      <c r="B180" s="65" t="s">
        <v>248</v>
      </c>
      <c r="C180" s="65" t="s">
        <v>251</v>
      </c>
      <c r="D180" s="140" t="s">
        <v>10</v>
      </c>
      <c r="E180" s="140"/>
      <c r="F180" s="140"/>
      <c r="G180" s="65">
        <v>3</v>
      </c>
      <c r="H180" s="65" t="s">
        <v>117</v>
      </c>
    </row>
    <row r="181" spans="1:8" ht="41.4" x14ac:dyDescent="0.3">
      <c r="A181" s="65">
        <v>10</v>
      </c>
      <c r="B181" s="65" t="s">
        <v>252</v>
      </c>
      <c r="C181" s="65" t="s">
        <v>253</v>
      </c>
      <c r="D181" s="140" t="s">
        <v>10</v>
      </c>
      <c r="E181" s="140"/>
      <c r="F181" s="140"/>
      <c r="G181" s="65">
        <v>1</v>
      </c>
      <c r="H181" s="65" t="s">
        <v>117</v>
      </c>
    </row>
    <row r="182" spans="1:8" ht="55.2" x14ac:dyDescent="0.3">
      <c r="A182" s="65">
        <v>11</v>
      </c>
      <c r="B182" s="65" t="s">
        <v>254</v>
      </c>
      <c r="C182" s="65" t="s">
        <v>255</v>
      </c>
      <c r="D182" s="140" t="s">
        <v>10</v>
      </c>
      <c r="E182" s="140"/>
      <c r="F182" s="140"/>
      <c r="G182" s="65">
        <v>1</v>
      </c>
      <c r="H182" s="65" t="s">
        <v>117</v>
      </c>
    </row>
    <row r="183" spans="1:8" ht="55.2" x14ac:dyDescent="0.3">
      <c r="A183" s="65">
        <v>12</v>
      </c>
      <c r="B183" s="65" t="s">
        <v>254</v>
      </c>
      <c r="C183" s="65" t="s">
        <v>256</v>
      </c>
      <c r="D183" s="140" t="s">
        <v>10</v>
      </c>
      <c r="E183" s="140"/>
      <c r="F183" s="140"/>
      <c r="G183" s="65">
        <v>2</v>
      </c>
      <c r="H183" s="65" t="s">
        <v>117</v>
      </c>
    </row>
    <row r="184" spans="1:8" ht="27.6" x14ac:dyDescent="0.3">
      <c r="A184" s="65">
        <v>13</v>
      </c>
      <c r="B184" s="65" t="s">
        <v>257</v>
      </c>
      <c r="C184" s="65" t="s">
        <v>258</v>
      </c>
      <c r="D184" s="140" t="s">
        <v>10</v>
      </c>
      <c r="E184" s="140"/>
      <c r="F184" s="140"/>
      <c r="G184" s="65">
        <v>4</v>
      </c>
      <c r="H184" s="65" t="s">
        <v>117</v>
      </c>
    </row>
    <row r="185" spans="1:8" ht="82.8" x14ac:dyDescent="0.3">
      <c r="A185" s="65">
        <v>14</v>
      </c>
      <c r="B185" s="65" t="s">
        <v>259</v>
      </c>
      <c r="C185" s="65" t="s">
        <v>260</v>
      </c>
      <c r="D185" s="140" t="s">
        <v>10</v>
      </c>
      <c r="E185" s="140"/>
      <c r="F185" s="140"/>
      <c r="G185" s="65">
        <v>4</v>
      </c>
      <c r="H185" s="65" t="s">
        <v>117</v>
      </c>
    </row>
    <row r="186" spans="1:8" ht="41.4" x14ac:dyDescent="0.3">
      <c r="A186" s="65">
        <v>15</v>
      </c>
      <c r="B186" s="65" t="s">
        <v>261</v>
      </c>
      <c r="C186" s="65" t="s">
        <v>262</v>
      </c>
      <c r="D186" s="140" t="s">
        <v>10</v>
      </c>
      <c r="E186" s="140"/>
      <c r="F186" s="140"/>
      <c r="G186" s="65">
        <v>2</v>
      </c>
      <c r="H186" s="65" t="s">
        <v>117</v>
      </c>
    </row>
    <row r="187" spans="1:8" ht="96.6" x14ac:dyDescent="0.3">
      <c r="A187" s="65">
        <v>16</v>
      </c>
      <c r="B187" s="65" t="s">
        <v>263</v>
      </c>
      <c r="C187" s="65" t="s">
        <v>264</v>
      </c>
      <c r="D187" s="140" t="s">
        <v>10</v>
      </c>
      <c r="E187" s="140"/>
      <c r="F187" s="140"/>
      <c r="G187" s="65">
        <v>1</v>
      </c>
      <c r="H187" s="65" t="s">
        <v>117</v>
      </c>
    </row>
    <row r="188" spans="1:8" ht="82.8" x14ac:dyDescent="0.3">
      <c r="A188" s="65">
        <v>17</v>
      </c>
      <c r="B188" s="65" t="s">
        <v>265</v>
      </c>
      <c r="C188" s="65" t="s">
        <v>266</v>
      </c>
      <c r="D188" s="140" t="s">
        <v>10</v>
      </c>
      <c r="E188" s="140"/>
      <c r="F188" s="140"/>
      <c r="G188" s="65">
        <v>3</v>
      </c>
      <c r="H188" s="65" t="s">
        <v>117</v>
      </c>
    </row>
    <row r="189" spans="1:8" ht="96.6" x14ac:dyDescent="0.3">
      <c r="A189" s="65">
        <v>18</v>
      </c>
      <c r="B189" s="65" t="s">
        <v>267</v>
      </c>
      <c r="C189" s="65" t="s">
        <v>268</v>
      </c>
      <c r="D189" s="140" t="s">
        <v>10</v>
      </c>
      <c r="E189" s="140"/>
      <c r="F189" s="140"/>
      <c r="G189" s="65">
        <v>2</v>
      </c>
      <c r="H189" s="65" t="s">
        <v>117</v>
      </c>
    </row>
    <row r="190" spans="1:8" ht="82.8" x14ac:dyDescent="0.3">
      <c r="A190" s="65">
        <v>19</v>
      </c>
      <c r="B190" s="65" t="s">
        <v>269</v>
      </c>
      <c r="C190" s="65" t="s">
        <v>270</v>
      </c>
      <c r="D190" s="140" t="s">
        <v>10</v>
      </c>
      <c r="E190" s="140"/>
      <c r="F190" s="140"/>
      <c r="G190" s="65">
        <v>2</v>
      </c>
      <c r="H190" s="65" t="s">
        <v>117</v>
      </c>
    </row>
    <row r="191" spans="1:8" ht="27.6" x14ac:dyDescent="0.3">
      <c r="A191" s="65">
        <v>20</v>
      </c>
      <c r="B191" s="65" t="s">
        <v>271</v>
      </c>
      <c r="C191" s="65" t="s">
        <v>272</v>
      </c>
      <c r="D191" s="140" t="s">
        <v>10</v>
      </c>
      <c r="E191" s="140"/>
      <c r="F191" s="140"/>
      <c r="G191" s="65">
        <v>1</v>
      </c>
      <c r="H191" s="65" t="s">
        <v>117</v>
      </c>
    </row>
    <row r="192" spans="1:8" x14ac:dyDescent="0.3">
      <c r="A192" s="65">
        <v>21</v>
      </c>
      <c r="B192" s="65" t="s">
        <v>273</v>
      </c>
      <c r="C192" s="65" t="s">
        <v>274</v>
      </c>
      <c r="D192" s="140" t="s">
        <v>10</v>
      </c>
      <c r="E192" s="140"/>
      <c r="F192" s="140"/>
      <c r="G192" s="65">
        <v>1</v>
      </c>
      <c r="H192" s="65" t="s">
        <v>117</v>
      </c>
    </row>
    <row r="193" spans="1:8" x14ac:dyDescent="0.3">
      <c r="A193" s="65">
        <v>22</v>
      </c>
      <c r="B193" s="65" t="s">
        <v>275</v>
      </c>
      <c r="C193" s="65" t="s">
        <v>276</v>
      </c>
      <c r="D193" s="140" t="s">
        <v>10</v>
      </c>
      <c r="E193" s="140"/>
      <c r="F193" s="140"/>
      <c r="G193" s="65">
        <v>1</v>
      </c>
      <c r="H193" s="65" t="s">
        <v>117</v>
      </c>
    </row>
    <row r="194" spans="1:8" x14ac:dyDescent="0.3">
      <c r="A194" s="65">
        <v>23</v>
      </c>
      <c r="B194" s="65" t="s">
        <v>275</v>
      </c>
      <c r="C194" s="65" t="s">
        <v>277</v>
      </c>
      <c r="D194" s="140" t="s">
        <v>10</v>
      </c>
      <c r="E194" s="140"/>
      <c r="F194" s="140"/>
      <c r="G194" s="65">
        <v>1</v>
      </c>
      <c r="H194" s="65" t="s">
        <v>117</v>
      </c>
    </row>
    <row r="195" spans="1:8" x14ac:dyDescent="0.3">
      <c r="A195" s="65">
        <v>24</v>
      </c>
      <c r="B195" s="65" t="s">
        <v>278</v>
      </c>
      <c r="C195" s="65" t="s">
        <v>279</v>
      </c>
      <c r="D195" s="140" t="s">
        <v>10</v>
      </c>
      <c r="E195" s="140"/>
      <c r="F195" s="140"/>
      <c r="G195" s="65">
        <v>1</v>
      </c>
      <c r="H195" s="65" t="s">
        <v>117</v>
      </c>
    </row>
    <row r="196" spans="1:8" ht="69" x14ac:dyDescent="0.3">
      <c r="A196" s="65">
        <v>25</v>
      </c>
      <c r="B196" s="65" t="s">
        <v>280</v>
      </c>
      <c r="C196" s="65" t="s">
        <v>281</v>
      </c>
      <c r="D196" s="140" t="s">
        <v>10</v>
      </c>
      <c r="E196" s="140"/>
      <c r="F196" s="140"/>
      <c r="G196" s="65">
        <v>7</v>
      </c>
      <c r="H196" s="65" t="s">
        <v>117</v>
      </c>
    </row>
    <row r="197" spans="1:8" ht="82.8" x14ac:dyDescent="0.3">
      <c r="A197" s="65">
        <v>26</v>
      </c>
      <c r="B197" s="65" t="s">
        <v>282</v>
      </c>
      <c r="C197" s="65" t="s">
        <v>283</v>
      </c>
      <c r="D197" s="140" t="s">
        <v>10</v>
      </c>
      <c r="E197" s="140"/>
      <c r="F197" s="140"/>
      <c r="G197" s="65">
        <v>1</v>
      </c>
      <c r="H197" s="65" t="s">
        <v>117</v>
      </c>
    </row>
    <row r="198" spans="1:8" ht="69" x14ac:dyDescent="0.3">
      <c r="A198" s="65">
        <v>27</v>
      </c>
      <c r="B198" s="65" t="s">
        <v>284</v>
      </c>
      <c r="C198" s="65" t="s">
        <v>285</v>
      </c>
      <c r="D198" s="140" t="s">
        <v>10</v>
      </c>
      <c r="E198" s="140"/>
      <c r="F198" s="140"/>
      <c r="G198" s="65">
        <v>1</v>
      </c>
      <c r="H198" s="65" t="s">
        <v>117</v>
      </c>
    </row>
    <row r="199" spans="1:8" ht="27.6" x14ac:dyDescent="0.3">
      <c r="A199" s="65">
        <v>28</v>
      </c>
      <c r="B199" s="65" t="s">
        <v>286</v>
      </c>
      <c r="C199" s="65" t="s">
        <v>287</v>
      </c>
      <c r="D199" s="140" t="s">
        <v>6</v>
      </c>
      <c r="E199" s="140"/>
      <c r="F199" s="140"/>
      <c r="G199" s="65">
        <v>2</v>
      </c>
      <c r="H199" s="65" t="s">
        <v>117</v>
      </c>
    </row>
    <row r="200" spans="1:8" ht="41.4" x14ac:dyDescent="0.3">
      <c r="A200" s="65">
        <v>29</v>
      </c>
      <c r="B200" s="65" t="s">
        <v>288</v>
      </c>
      <c r="C200" s="65" t="s">
        <v>289</v>
      </c>
      <c r="D200" s="140" t="s">
        <v>5</v>
      </c>
      <c r="E200" s="140"/>
      <c r="F200" s="140"/>
      <c r="G200" s="65">
        <v>1</v>
      </c>
      <c r="H200" s="65" t="s">
        <v>117</v>
      </c>
    </row>
    <row r="201" spans="1:8" ht="27.6" x14ac:dyDescent="0.3">
      <c r="A201" s="65">
        <v>30</v>
      </c>
      <c r="B201" s="65" t="s">
        <v>290</v>
      </c>
      <c r="C201" s="65" t="s">
        <v>291</v>
      </c>
      <c r="D201" s="140" t="s">
        <v>6</v>
      </c>
      <c r="E201" s="140"/>
      <c r="F201" s="140"/>
      <c r="G201" s="65">
        <v>1</v>
      </c>
      <c r="H201" s="65" t="s">
        <v>117</v>
      </c>
    </row>
    <row r="202" spans="1:8" x14ac:dyDescent="0.3">
      <c r="A202" s="141" t="s">
        <v>124</v>
      </c>
      <c r="B202" s="141"/>
      <c r="C202" s="141"/>
      <c r="D202" s="141"/>
      <c r="E202" s="141"/>
      <c r="F202" s="141"/>
      <c r="G202" s="141"/>
      <c r="H202" s="141"/>
    </row>
    <row r="203" spans="1:8" x14ac:dyDescent="0.3">
      <c r="A203" s="142" t="s">
        <v>125</v>
      </c>
      <c r="B203" s="142"/>
      <c r="C203" s="142"/>
      <c r="D203" s="142">
        <v>24</v>
      </c>
      <c r="E203" s="142"/>
      <c r="F203" s="142"/>
      <c r="G203" s="142"/>
      <c r="H203" s="142"/>
    </row>
    <row r="204" spans="1:8" ht="41.4" x14ac:dyDescent="0.3">
      <c r="A204" s="64" t="s">
        <v>0</v>
      </c>
      <c r="B204" s="64" t="s">
        <v>113</v>
      </c>
      <c r="C204" s="64" t="s">
        <v>9</v>
      </c>
      <c r="D204" s="64" t="s">
        <v>2</v>
      </c>
      <c r="E204" s="64" t="s">
        <v>56</v>
      </c>
      <c r="F204" s="64" t="s">
        <v>57</v>
      </c>
      <c r="G204" s="64" t="s">
        <v>55</v>
      </c>
      <c r="H204" s="64" t="s">
        <v>114</v>
      </c>
    </row>
    <row r="205" spans="1:8" ht="27.6" x14ac:dyDescent="0.3">
      <c r="A205" s="65">
        <v>1</v>
      </c>
      <c r="B205" s="65" t="s">
        <v>79</v>
      </c>
      <c r="C205" s="65" t="s">
        <v>292</v>
      </c>
      <c r="D205" s="65" t="s">
        <v>5</v>
      </c>
      <c r="E205" s="65">
        <v>1</v>
      </c>
      <c r="F205" s="65" t="s">
        <v>128</v>
      </c>
      <c r="G205" s="65">
        <v>24</v>
      </c>
      <c r="H205" s="65" t="s">
        <v>117</v>
      </c>
    </row>
    <row r="206" spans="1:8" ht="41.4" x14ac:dyDescent="0.3">
      <c r="A206" s="65">
        <v>2</v>
      </c>
      <c r="B206" s="65" t="s">
        <v>78</v>
      </c>
      <c r="C206" s="65" t="s">
        <v>293</v>
      </c>
      <c r="D206" s="65" t="s">
        <v>6</v>
      </c>
      <c r="E206" s="65">
        <v>1</v>
      </c>
      <c r="F206" s="65" t="s">
        <v>215</v>
      </c>
      <c r="G206" s="65">
        <v>12</v>
      </c>
      <c r="H206" s="65" t="s">
        <v>117</v>
      </c>
    </row>
    <row r="207" spans="1:8" ht="27.6" x14ac:dyDescent="0.3">
      <c r="A207" s="65">
        <v>3</v>
      </c>
      <c r="B207" s="65" t="s">
        <v>26</v>
      </c>
      <c r="C207" s="65" t="s">
        <v>294</v>
      </c>
      <c r="D207" s="65" t="s">
        <v>5</v>
      </c>
      <c r="E207" s="65">
        <v>1</v>
      </c>
      <c r="F207" s="65" t="s">
        <v>215</v>
      </c>
      <c r="G207" s="65">
        <v>12</v>
      </c>
      <c r="H207" s="65" t="s">
        <v>117</v>
      </c>
    </row>
    <row r="208" spans="1:8" ht="55.2" x14ac:dyDescent="0.3">
      <c r="A208" s="65">
        <v>4</v>
      </c>
      <c r="B208" s="65" t="s">
        <v>295</v>
      </c>
      <c r="C208" s="65" t="s">
        <v>296</v>
      </c>
      <c r="D208" s="65" t="s">
        <v>17</v>
      </c>
      <c r="E208" s="65">
        <v>1</v>
      </c>
      <c r="F208" s="65" t="s">
        <v>215</v>
      </c>
      <c r="G208" s="65">
        <v>12</v>
      </c>
      <c r="H208" s="65" t="s">
        <v>228</v>
      </c>
    </row>
    <row r="209" spans="1:8" ht="69" x14ac:dyDescent="0.3">
      <c r="A209" s="65">
        <v>5</v>
      </c>
      <c r="B209" s="65" t="s">
        <v>297</v>
      </c>
      <c r="C209" s="65" t="s">
        <v>298</v>
      </c>
      <c r="D209" s="65" t="s">
        <v>17</v>
      </c>
      <c r="E209" s="65">
        <v>1</v>
      </c>
      <c r="F209" s="65" t="s">
        <v>128</v>
      </c>
      <c r="G209" s="65">
        <v>24</v>
      </c>
      <c r="H209" s="65" t="s">
        <v>228</v>
      </c>
    </row>
    <row r="210" spans="1:8" x14ac:dyDescent="0.3">
      <c r="A210" s="141" t="s">
        <v>14</v>
      </c>
      <c r="B210" s="141"/>
      <c r="C210" s="141"/>
      <c r="D210" s="141"/>
      <c r="E210" s="141"/>
      <c r="F210" s="141"/>
      <c r="G210" s="141"/>
      <c r="H210" s="141"/>
    </row>
    <row r="211" spans="1:8" ht="41.4" x14ac:dyDescent="0.3">
      <c r="A211" s="64" t="s">
        <v>0</v>
      </c>
      <c r="B211" s="64" t="s">
        <v>113</v>
      </c>
      <c r="C211" s="64" t="s">
        <v>9</v>
      </c>
      <c r="D211" s="143" t="s">
        <v>2</v>
      </c>
      <c r="E211" s="143"/>
      <c r="F211" s="143"/>
      <c r="G211" s="64" t="s">
        <v>55</v>
      </c>
      <c r="H211" s="64" t="s">
        <v>114</v>
      </c>
    </row>
    <row r="212" spans="1:8" ht="55.2" x14ac:dyDescent="0.3">
      <c r="A212" s="65">
        <v>1</v>
      </c>
      <c r="B212" s="65" t="s">
        <v>299</v>
      </c>
      <c r="C212" s="65" t="s">
        <v>300</v>
      </c>
      <c r="D212" s="140" t="s">
        <v>5</v>
      </c>
      <c r="E212" s="140"/>
      <c r="F212" s="140"/>
      <c r="G212" s="65">
        <v>1</v>
      </c>
      <c r="H212" s="65" t="s">
        <v>117</v>
      </c>
    </row>
    <row r="213" spans="1:8" x14ac:dyDescent="0.3">
      <c r="A213" s="65">
        <v>2</v>
      </c>
      <c r="B213" s="65" t="s">
        <v>301</v>
      </c>
      <c r="C213" s="65" t="s">
        <v>302</v>
      </c>
      <c r="D213" s="140" t="s">
        <v>5</v>
      </c>
      <c r="E213" s="140"/>
      <c r="F213" s="140"/>
      <c r="G213" s="65">
        <v>1</v>
      </c>
      <c r="H213" s="65" t="s">
        <v>117</v>
      </c>
    </row>
    <row r="214" spans="1:8" ht="27.6" x14ac:dyDescent="0.3">
      <c r="A214" s="65">
        <v>3</v>
      </c>
      <c r="B214" s="65" t="s">
        <v>303</v>
      </c>
      <c r="C214" s="65" t="s">
        <v>304</v>
      </c>
      <c r="D214" s="140" t="s">
        <v>5</v>
      </c>
      <c r="E214" s="140"/>
      <c r="F214" s="140"/>
      <c r="G214" s="65">
        <v>1</v>
      </c>
      <c r="H214" s="65" t="s">
        <v>117</v>
      </c>
    </row>
    <row r="215" spans="1:8" ht="27.6" x14ac:dyDescent="0.3">
      <c r="A215" s="65">
        <v>4</v>
      </c>
      <c r="B215" s="65" t="s">
        <v>305</v>
      </c>
      <c r="C215" s="65" t="s">
        <v>306</v>
      </c>
      <c r="D215" s="140" t="s">
        <v>5</v>
      </c>
      <c r="E215" s="140"/>
      <c r="F215" s="140"/>
      <c r="G215" s="65">
        <v>1</v>
      </c>
      <c r="H215" s="65" t="s">
        <v>122</v>
      </c>
    </row>
    <row r="216" spans="1:8" x14ac:dyDescent="0.3">
      <c r="A216" s="65">
        <v>5</v>
      </c>
      <c r="B216" s="65" t="s">
        <v>307</v>
      </c>
      <c r="C216" s="65" t="s">
        <v>308</v>
      </c>
      <c r="D216" s="140" t="s">
        <v>5</v>
      </c>
      <c r="E216" s="140"/>
      <c r="F216" s="140"/>
      <c r="G216" s="65">
        <v>1</v>
      </c>
      <c r="H216" s="65" t="s">
        <v>122</v>
      </c>
    </row>
    <row r="217" spans="1:8" x14ac:dyDescent="0.3">
      <c r="A217" s="141" t="s">
        <v>13</v>
      </c>
      <c r="B217" s="141"/>
      <c r="C217" s="141"/>
      <c r="D217" s="141"/>
      <c r="E217" s="141"/>
      <c r="F217" s="141"/>
      <c r="G217" s="141"/>
      <c r="H217" s="141"/>
    </row>
    <row r="218" spans="1:8" ht="41.4" x14ac:dyDescent="0.3">
      <c r="A218" s="64" t="s">
        <v>0</v>
      </c>
      <c r="B218" s="64" t="s">
        <v>113</v>
      </c>
      <c r="C218" s="64" t="s">
        <v>9</v>
      </c>
      <c r="D218" s="143" t="s">
        <v>2</v>
      </c>
      <c r="E218" s="143"/>
      <c r="F218" s="143"/>
      <c r="G218" s="64" t="s">
        <v>55</v>
      </c>
      <c r="H218" s="64" t="s">
        <v>114</v>
      </c>
    </row>
    <row r="219" spans="1:8" ht="27.6" x14ac:dyDescent="0.3">
      <c r="A219" s="65">
        <v>1</v>
      </c>
      <c r="B219" s="65" t="s">
        <v>19</v>
      </c>
      <c r="C219" s="65" t="s">
        <v>309</v>
      </c>
      <c r="D219" s="140" t="s">
        <v>8</v>
      </c>
      <c r="E219" s="140"/>
      <c r="F219" s="140"/>
      <c r="G219" s="65">
        <v>1</v>
      </c>
      <c r="H219" s="65" t="s">
        <v>122</v>
      </c>
    </row>
    <row r="220" spans="1:8" x14ac:dyDescent="0.3">
      <c r="A220" s="65">
        <v>2</v>
      </c>
      <c r="B220" s="65" t="s">
        <v>20</v>
      </c>
      <c r="C220" s="65" t="s">
        <v>310</v>
      </c>
      <c r="D220" s="140" t="s">
        <v>8</v>
      </c>
      <c r="E220" s="140"/>
      <c r="F220" s="140"/>
      <c r="G220" s="65">
        <v>1</v>
      </c>
      <c r="H220" s="65" t="s">
        <v>228</v>
      </c>
    </row>
  </sheetData>
  <mergeCells count="211">
    <mergeCell ref="D218:F218"/>
    <mergeCell ref="D219:F219"/>
    <mergeCell ref="D220:F220"/>
    <mergeCell ref="D212:F212"/>
    <mergeCell ref="D213:F213"/>
    <mergeCell ref="D214:F214"/>
    <mergeCell ref="D215:F215"/>
    <mergeCell ref="D216:F216"/>
    <mergeCell ref="A217:H217"/>
    <mergeCell ref="D201:F201"/>
    <mergeCell ref="A202:H202"/>
    <mergeCell ref="A203:C203"/>
    <mergeCell ref="D203:H203"/>
    <mergeCell ref="A210:H210"/>
    <mergeCell ref="D211:F211"/>
    <mergeCell ref="D195:F195"/>
    <mergeCell ref="D196:F196"/>
    <mergeCell ref="D197:F197"/>
    <mergeCell ref="D198:F198"/>
    <mergeCell ref="D199:F199"/>
    <mergeCell ref="D200:F200"/>
    <mergeCell ref="D189:F189"/>
    <mergeCell ref="D190:F190"/>
    <mergeCell ref="D191:F191"/>
    <mergeCell ref="D192:F192"/>
    <mergeCell ref="D193:F193"/>
    <mergeCell ref="D194:F194"/>
    <mergeCell ref="D183:F183"/>
    <mergeCell ref="D184:F184"/>
    <mergeCell ref="D185:F185"/>
    <mergeCell ref="D186:F186"/>
    <mergeCell ref="D187:F187"/>
    <mergeCell ref="D188:F188"/>
    <mergeCell ref="D177:F177"/>
    <mergeCell ref="D178:F178"/>
    <mergeCell ref="D179:F179"/>
    <mergeCell ref="D180:F180"/>
    <mergeCell ref="D181:F181"/>
    <mergeCell ref="D182:F182"/>
    <mergeCell ref="D171:F171"/>
    <mergeCell ref="D172:F172"/>
    <mergeCell ref="D173:F173"/>
    <mergeCell ref="D174:F174"/>
    <mergeCell ref="D175:F175"/>
    <mergeCell ref="D176:F176"/>
    <mergeCell ref="A165:H165"/>
    <mergeCell ref="A166:H166"/>
    <mergeCell ref="A167:H167"/>
    <mergeCell ref="A168:H168"/>
    <mergeCell ref="A169:H169"/>
    <mergeCell ref="A170:H170"/>
    <mergeCell ref="A160:B160"/>
    <mergeCell ref="C160:H160"/>
    <mergeCell ref="A161:H161"/>
    <mergeCell ref="A162:H162"/>
    <mergeCell ref="A163:H163"/>
    <mergeCell ref="A164:H164"/>
    <mergeCell ref="A155:H155"/>
    <mergeCell ref="A156:H156"/>
    <mergeCell ref="C157:H157"/>
    <mergeCell ref="A158:B158"/>
    <mergeCell ref="C158:H158"/>
    <mergeCell ref="A159:B159"/>
    <mergeCell ref="C159:H159"/>
    <mergeCell ref="D149:F149"/>
    <mergeCell ref="D150:F150"/>
    <mergeCell ref="A151:H151"/>
    <mergeCell ref="A152:H152"/>
    <mergeCell ref="A153:H153"/>
    <mergeCell ref="A154:H154"/>
    <mergeCell ref="D143:F143"/>
    <mergeCell ref="D144:F144"/>
    <mergeCell ref="D145:F145"/>
    <mergeCell ref="D146:F146"/>
    <mergeCell ref="A147:H147"/>
    <mergeCell ref="D148:F148"/>
    <mergeCell ref="D132:F132"/>
    <mergeCell ref="D133:F133"/>
    <mergeCell ref="A134:H134"/>
    <mergeCell ref="A135:C135"/>
    <mergeCell ref="D135:H135"/>
    <mergeCell ref="A142:H142"/>
    <mergeCell ref="D126:F126"/>
    <mergeCell ref="D127:F127"/>
    <mergeCell ref="D128:F128"/>
    <mergeCell ref="D129:F129"/>
    <mergeCell ref="D130:F130"/>
    <mergeCell ref="D131:F131"/>
    <mergeCell ref="D120:F120"/>
    <mergeCell ref="D121:F121"/>
    <mergeCell ref="D122:F122"/>
    <mergeCell ref="D123:F123"/>
    <mergeCell ref="D124:F124"/>
    <mergeCell ref="D125:F125"/>
    <mergeCell ref="A114:H114"/>
    <mergeCell ref="A115:H115"/>
    <mergeCell ref="A116:H116"/>
    <mergeCell ref="A117:H117"/>
    <mergeCell ref="A118:H118"/>
    <mergeCell ref="A119:H119"/>
    <mergeCell ref="A109:B109"/>
    <mergeCell ref="C109:H109"/>
    <mergeCell ref="A110:H110"/>
    <mergeCell ref="A111:H111"/>
    <mergeCell ref="A112:H112"/>
    <mergeCell ref="A113:H113"/>
    <mergeCell ref="A105:H105"/>
    <mergeCell ref="C106:H106"/>
    <mergeCell ref="A107:B107"/>
    <mergeCell ref="C107:H107"/>
    <mergeCell ref="A108:B108"/>
    <mergeCell ref="C108:H108"/>
    <mergeCell ref="D99:F99"/>
    <mergeCell ref="A100:H100"/>
    <mergeCell ref="A101:H101"/>
    <mergeCell ref="A102:H102"/>
    <mergeCell ref="A103:H103"/>
    <mergeCell ref="A104:H104"/>
    <mergeCell ref="D93:F93"/>
    <mergeCell ref="D94:F94"/>
    <mergeCell ref="D95:F95"/>
    <mergeCell ref="D96:F96"/>
    <mergeCell ref="D97:F97"/>
    <mergeCell ref="D98:F98"/>
    <mergeCell ref="D87:F87"/>
    <mergeCell ref="D88:F88"/>
    <mergeCell ref="D89:F89"/>
    <mergeCell ref="D90:F90"/>
    <mergeCell ref="D91:F91"/>
    <mergeCell ref="A92:H92"/>
    <mergeCell ref="A79:H79"/>
    <mergeCell ref="A80:C80"/>
    <mergeCell ref="D80:H80"/>
    <mergeCell ref="A84:H84"/>
    <mergeCell ref="D85:F85"/>
    <mergeCell ref="D86:F86"/>
    <mergeCell ref="D70:F70"/>
    <mergeCell ref="D71:F71"/>
    <mergeCell ref="D72:F72"/>
    <mergeCell ref="D73:F73"/>
    <mergeCell ref="A74:H74"/>
    <mergeCell ref="A75:C75"/>
    <mergeCell ref="D75:H75"/>
    <mergeCell ref="A64:H64"/>
    <mergeCell ref="A65:H65"/>
    <mergeCell ref="A66:H66"/>
    <mergeCell ref="A67:H67"/>
    <mergeCell ref="D68:F68"/>
    <mergeCell ref="D69:F69"/>
    <mergeCell ref="A58:H58"/>
    <mergeCell ref="A59:H59"/>
    <mergeCell ref="A60:H60"/>
    <mergeCell ref="A61:H61"/>
    <mergeCell ref="A62:H62"/>
    <mergeCell ref="A63:H63"/>
    <mergeCell ref="C54:H54"/>
    <mergeCell ref="A55:B55"/>
    <mergeCell ref="C55:H55"/>
    <mergeCell ref="A56:B56"/>
    <mergeCell ref="C56:H56"/>
    <mergeCell ref="A57:B57"/>
    <mergeCell ref="C57:H57"/>
    <mergeCell ref="A48:H48"/>
    <mergeCell ref="D49:F49"/>
    <mergeCell ref="D50:F50"/>
    <mergeCell ref="D51:F51"/>
    <mergeCell ref="D52:F52"/>
    <mergeCell ref="D53:F53"/>
    <mergeCell ref="D42:F42"/>
    <mergeCell ref="D43:F43"/>
    <mergeCell ref="D44:F44"/>
    <mergeCell ref="D45:F45"/>
    <mergeCell ref="D46:F46"/>
    <mergeCell ref="D47:F47"/>
    <mergeCell ref="A36:H36"/>
    <mergeCell ref="D37:F37"/>
    <mergeCell ref="D38:F38"/>
    <mergeCell ref="D39:F39"/>
    <mergeCell ref="D40:F40"/>
    <mergeCell ref="D41:F41"/>
    <mergeCell ref="D23:F23"/>
    <mergeCell ref="D24:F24"/>
    <mergeCell ref="D25:F25"/>
    <mergeCell ref="A26:H26"/>
    <mergeCell ref="A27:C27"/>
    <mergeCell ref="D27:H27"/>
    <mergeCell ref="A17:H17"/>
    <mergeCell ref="A18:H18"/>
    <mergeCell ref="A19:H19"/>
    <mergeCell ref="A20:H20"/>
    <mergeCell ref="D21:F21"/>
    <mergeCell ref="D22:F22"/>
    <mergeCell ref="A14:H14"/>
    <mergeCell ref="A15:H15"/>
    <mergeCell ref="A16:H16"/>
    <mergeCell ref="C7:H7"/>
    <mergeCell ref="A8:B8"/>
    <mergeCell ref="C8:H8"/>
    <mergeCell ref="A9:B9"/>
    <mergeCell ref="C9:H9"/>
    <mergeCell ref="A10:B10"/>
    <mergeCell ref="C10:H10"/>
    <mergeCell ref="A1:H1"/>
    <mergeCell ref="A2:H2"/>
    <mergeCell ref="A3:H3"/>
    <mergeCell ref="A4:H4"/>
    <mergeCell ref="A5:H5"/>
    <mergeCell ref="A6:H6"/>
    <mergeCell ref="A11:H11"/>
    <mergeCell ref="A12:H12"/>
    <mergeCell ref="A13:H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E2"/>
    </sheetView>
  </sheetViews>
  <sheetFormatPr defaultRowHeight="14.4" x14ac:dyDescent="0.3"/>
  <cols>
    <col min="1" max="1" width="28.6640625" style="15"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75</v>
      </c>
    </row>
    <row r="7" spans="1:1" ht="15.6" x14ac:dyDescent="0.3">
      <c r="A7" s="9" t="s">
        <v>80</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2026-03-27T11:17:12Z</dcterms:modified>
</cp:coreProperties>
</file>