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X:\Федеральный центр (МТБ)\1.КЛАСТЕРЫ\𝟐𝟎𝟐𝟔\2. 2026 ИЛ\7. Базовые ИЛ с вариативной частью\ИЛ\Строительная отрасль. Готово 12 ИЛ\На сайт\"/>
    </mc:Choice>
  </mc:AlternateContent>
  <xr:revisionPtr revIDLastSave="0" documentId="13_ncr:1_{93E93DD1-A549-435F-92E5-F65BA2FCBCD0}" xr6:coauthVersionLast="47" xr6:coauthVersionMax="47" xr10:uidLastSave="{00000000-0000-0000-0000-000000000000}"/>
  <bookViews>
    <workbookView xWindow="26268" yWindow="0" windowWidth="15012" windowHeight="16680" firstSheet="2" activeTab="2" xr2:uid="{E3CE1429-ED7A-4722-8099-FFF0A2A6200A}"/>
  </bookViews>
  <sheets>
    <sheet name="Базовый ИЛ (old)" sheetId="2" state="hidden" r:id="rId1"/>
    <sheet name="Рабочее место ОВЗ" sheetId="7" state="hidden" r:id="rId2"/>
    <sheet name="Базовый ИЛ" sheetId="8" r:id="rId3"/>
    <sheet name="Вариативная часть" sheetId="9" r:id="rId4"/>
    <sheet name="Виды" sheetId="10" state="hidden" r:id="rId5"/>
    <sheet name="Продвинутый ИЛ" sheetId="6" state="hidden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8" l="1"/>
  <c r="G22" i="8"/>
  <c r="G25" i="8"/>
  <c r="G24" i="8"/>
  <c r="G23" i="8"/>
  <c r="G21" i="8"/>
  <c r="G39" i="8"/>
  <c r="G16" i="2"/>
  <c r="G17" i="2"/>
  <c r="G18" i="2"/>
  <c r="G19" i="2"/>
  <c r="G20" i="2"/>
  <c r="G21" i="2"/>
  <c r="G22" i="2"/>
  <c r="G23" i="2"/>
  <c r="G24" i="2"/>
  <c r="G25" i="2"/>
  <c r="G15" i="2"/>
  <c r="G25" i="7"/>
  <c r="G24" i="7"/>
  <c r="G23" i="7"/>
  <c r="G22" i="7"/>
  <c r="G21" i="7"/>
  <c r="G58" i="6"/>
  <c r="G57" i="6"/>
  <c r="G56" i="6"/>
  <c r="G55" i="6"/>
  <c r="G54" i="6"/>
  <c r="G49" i="6"/>
  <c r="G48" i="6"/>
  <c r="G47" i="6"/>
  <c r="G33" i="6"/>
  <c r="G32" i="6"/>
  <c r="G31" i="6"/>
  <c r="G30" i="6"/>
  <c r="G66" i="2"/>
  <c r="G65" i="2"/>
  <c r="G64" i="2"/>
  <c r="G63" i="2"/>
  <c r="G62" i="2"/>
  <c r="G37" i="8" l="1"/>
</calcChain>
</file>

<file path=xl/sharedStrings.xml><?xml version="1.0" encoding="utf-8"?>
<sst xmlns="http://schemas.openxmlformats.org/spreadsheetml/2006/main" count="596" uniqueCount="129">
  <si>
    <t>№</t>
  </si>
  <si>
    <t xml:space="preserve">Наименование </t>
  </si>
  <si>
    <t>Вид</t>
  </si>
  <si>
    <t>Единица измерения</t>
  </si>
  <si>
    <t>Количество</t>
  </si>
  <si>
    <t>Оборудование IT</t>
  </si>
  <si>
    <t>шт</t>
  </si>
  <si>
    <t>ПО</t>
  </si>
  <si>
    <t>Кулер 19 л (холодная/горячая вода)</t>
  </si>
  <si>
    <t>Мебель</t>
  </si>
  <si>
    <t>Ноутбук</t>
  </si>
  <si>
    <t>Офисный стол</t>
  </si>
  <si>
    <t xml:space="preserve">шт ( на 1 раб.место) </t>
  </si>
  <si>
    <t>Расходные материалы</t>
  </si>
  <si>
    <t>Итоговое количество</t>
  </si>
  <si>
    <t>Уточняются</t>
  </si>
  <si>
    <t>Запасной картридж для МФУ</t>
  </si>
  <si>
    <t>Охрана труда</t>
  </si>
  <si>
    <t>Аптечка</t>
  </si>
  <si>
    <t>Огнетушитель</t>
  </si>
  <si>
    <t>Санитайзер</t>
  </si>
  <si>
    <t xml:space="preserve">Маски медицинские одноразовые </t>
  </si>
  <si>
    <t>Краткие (рамочные) технические характеристики</t>
  </si>
  <si>
    <t>Стул</t>
  </si>
  <si>
    <t>Диэлектрический коврик;</t>
  </si>
  <si>
    <t>Оборудование</t>
  </si>
  <si>
    <t>Защитные очки</t>
  </si>
  <si>
    <t>Перчатки</t>
  </si>
  <si>
    <t>Беруши</t>
  </si>
  <si>
    <t>Респиратор</t>
  </si>
  <si>
    <t>Стелаж</t>
  </si>
  <si>
    <t xml:space="preserve">Рабочая кабинка с номером. </t>
  </si>
  <si>
    <t>Программное обеспечение для модуля проектирования</t>
  </si>
  <si>
    <t>Общая зона</t>
  </si>
  <si>
    <t xml:space="preserve">Интернет : Подключение  ноутбуков к беспроводному интернету (с возможностью подключения к проводному интернету) 	</t>
  </si>
  <si>
    <t xml:space="preserve">Требования к обеспечению зоны (коммуникации, площадь, сети, количество рабочих мест и др.): </t>
  </si>
  <si>
    <t>Охрана труда и техника безопасности</t>
  </si>
  <si>
    <r>
      <t xml:space="preserve">Площадь зоны: не менее </t>
    </r>
    <r>
      <rPr>
        <sz val="11"/>
        <color rgb="FFFF0000"/>
        <rFont val="Times New Roman"/>
        <family val="1"/>
        <charset val="204"/>
      </rPr>
      <t>____</t>
    </r>
    <r>
      <rPr>
        <sz val="11"/>
        <color theme="1"/>
        <rFont val="Times New Roman"/>
        <family val="1"/>
        <charset val="204"/>
      </rPr>
      <t xml:space="preserve"> кв.м.</t>
    </r>
  </si>
  <si>
    <r>
      <t xml:space="preserve">Подведение/ отведение ГХВС (при необходимости) : </t>
    </r>
    <r>
      <rPr>
        <sz val="11"/>
        <color rgb="FFFF0000"/>
        <rFont val="Times New Roman"/>
        <family val="1"/>
        <charset val="204"/>
      </rPr>
      <t>не требуется</t>
    </r>
  </si>
  <si>
    <r>
      <t xml:space="preserve">Подведение сжатого воздуха (при необходимости): </t>
    </r>
    <r>
      <rPr>
        <sz val="11"/>
        <color rgb="FFFF0000"/>
        <rFont val="Times New Roman"/>
        <family val="1"/>
        <charset val="204"/>
      </rPr>
      <t>не требуется</t>
    </r>
  </si>
  <si>
    <t>Рабочее место учащегося</t>
  </si>
  <si>
    <t>ТБ</t>
  </si>
  <si>
    <t>Рабочее место преподавателя/мастера производственного обучения</t>
  </si>
  <si>
    <r>
      <t xml:space="preserve">Контур заземления для электропитания и сети слаботочных подключений (при необходимости) : </t>
    </r>
    <r>
      <rPr>
        <sz val="11"/>
        <color rgb="FFFF0000"/>
        <rFont val="Times New Roman"/>
        <family val="1"/>
        <charset val="204"/>
      </rPr>
      <t>не требуется</t>
    </r>
  </si>
  <si>
    <t>Приложение №1</t>
  </si>
  <si>
    <r>
      <t xml:space="preserve">Электричество: </t>
    </r>
    <r>
      <rPr>
        <sz val="11"/>
        <color rgb="FFFF0000"/>
        <rFont val="Times New Roman"/>
        <family val="1"/>
        <charset val="204"/>
      </rPr>
      <t>___</t>
    </r>
    <r>
      <rPr>
        <sz val="11"/>
        <color theme="1"/>
        <rFont val="Times New Roman"/>
        <family val="1"/>
        <charset val="204"/>
      </rPr>
      <t xml:space="preserve"> подключения к сети  по (220 Вольт и 380 Вольт)	</t>
    </r>
  </si>
  <si>
    <r>
      <t xml:space="preserve">Покрытие пола: </t>
    </r>
    <r>
      <rPr>
        <sz val="11"/>
        <color rgb="FFFF0000"/>
        <rFont val="Times New Roman"/>
        <family val="1"/>
        <charset val="204"/>
      </rPr>
      <t>ковролин  -</t>
    </r>
    <r>
      <rPr>
        <sz val="11"/>
        <color theme="1"/>
        <rFont val="Times New Roman"/>
        <family val="1"/>
        <charset val="204"/>
      </rPr>
      <t xml:space="preserve"> </t>
    </r>
    <r>
      <rPr>
        <sz val="11"/>
        <color rgb="FFFF0000"/>
        <rFont val="Times New Roman"/>
        <family val="1"/>
        <charset val="204"/>
      </rPr>
      <t>___</t>
    </r>
    <r>
      <rPr>
        <sz val="11"/>
        <color theme="1"/>
        <rFont val="Times New Roman"/>
        <family val="1"/>
        <charset val="204"/>
      </rPr>
      <t xml:space="preserve"> м2 на всю зону</t>
    </r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</si>
  <si>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Допустимо верхнее искусственное освещение</t>
    </r>
    <r>
      <rPr>
        <sz val="11"/>
        <color theme="1"/>
        <rFont val="Times New Roman"/>
        <family val="1"/>
        <charset val="204"/>
      </rPr>
      <t xml:space="preserve"> ( не менее </t>
    </r>
    <r>
      <rPr>
        <sz val="11"/>
        <color rgb="FFFF0000"/>
        <rFont val="Times New Roman"/>
        <family val="1"/>
        <charset val="204"/>
      </rPr>
      <t>___</t>
    </r>
    <r>
      <rPr>
        <sz val="11"/>
        <color theme="1"/>
        <rFont val="Times New Roman"/>
        <family val="1"/>
        <charset val="204"/>
      </rPr>
      <t xml:space="preserve"> люкс)</t>
    </r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</si>
  <si>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Допустимо верхнее искусственное освещение</t>
    </r>
    <r>
      <rPr>
        <sz val="11"/>
        <color theme="1"/>
        <rFont val="Times New Roman"/>
        <family val="1"/>
        <charset val="204"/>
      </rPr>
      <t xml:space="preserve"> ( не менее </t>
    </r>
    <r>
      <rPr>
        <sz val="11"/>
        <color rgb="FFFF0000"/>
        <rFont val="Times New Roman"/>
        <family val="1"/>
        <charset val="204"/>
      </rPr>
      <t>___</t>
    </r>
    <r>
      <rPr>
        <sz val="11"/>
        <color theme="1"/>
        <rFont val="Times New Roman"/>
        <family val="1"/>
        <charset val="204"/>
      </rPr>
      <t xml:space="preserve"> люкс) </t>
    </r>
  </si>
  <si>
    <r>
      <t xml:space="preserve">Инфраструктурный лист для оснащения мастерской </t>
    </r>
    <r>
      <rPr>
        <sz val="16"/>
        <color rgb="FFFF0000"/>
        <rFont val="Times New Roman"/>
        <family val="1"/>
        <charset val="204"/>
      </rPr>
      <t>___________________</t>
    </r>
  </si>
  <si>
    <t>Клавиатура</t>
  </si>
  <si>
    <t>Мышь</t>
  </si>
  <si>
    <t>Компьютер</t>
  </si>
  <si>
    <t xml:space="preserve">Монитор </t>
  </si>
  <si>
    <t>Фильтр сетевой</t>
  </si>
  <si>
    <t>Стол офисный</t>
  </si>
  <si>
    <t>Корзина для мусора</t>
  </si>
  <si>
    <t>Программное обеспечение для BIM-моделирования</t>
  </si>
  <si>
    <t>Программное обеспечение для создания среды общих данных</t>
  </si>
  <si>
    <t>Программное обеспечение для координации BIM-моделей</t>
  </si>
  <si>
    <t>Программное обеспечение для проверки BIM-модели на коллизии</t>
  </si>
  <si>
    <t xml:space="preserve">Программное обеспечение для просмотра файлов с расширением pdf </t>
  </si>
  <si>
    <t xml:space="preserve">Программное обеспечение для просмотра файлов с расширением doc (docx) </t>
  </si>
  <si>
    <t>шт.</t>
  </si>
  <si>
    <t>Проводная гарнитура</t>
  </si>
  <si>
    <t xml:space="preserve">Кресло офисное </t>
  </si>
  <si>
    <t>Лампа настольная</t>
  </si>
  <si>
    <t xml:space="preserve">Программное обеспечение для просмотра и записи (скриншотов) </t>
  </si>
  <si>
    <t>Монитор</t>
  </si>
  <si>
    <t>Кресло офисное</t>
  </si>
  <si>
    <t>Стойка-вешалка</t>
  </si>
  <si>
    <t>Заполняются образовательной организацией в соответствии с потребностями</t>
  </si>
  <si>
    <t>Количество рабочих мест</t>
  </si>
  <si>
    <r>
      <rPr>
        <b/>
        <sz val="14"/>
        <color theme="1"/>
        <rFont val="Times New Roman"/>
        <family val="1"/>
        <charset val="204"/>
      </rPr>
      <t>Типовой инфраструктурный лист</t>
    </r>
    <r>
      <rPr>
        <sz val="14"/>
        <color theme="1"/>
        <rFont val="Times New Roman"/>
        <family val="1"/>
        <charset val="204"/>
      </rPr>
      <t xml:space="preserve"> который может быть использован при создании зоны по виду работ. Включение или исключение необходимых позиций оборудования, мебели и ПО проводится </t>
    </r>
    <r>
      <rPr>
        <b/>
        <sz val="14"/>
        <color theme="1"/>
        <rFont val="Times New Roman"/>
        <family val="1"/>
        <charset val="204"/>
      </rPr>
      <t>по требованиям конкретных работодателей</t>
    </r>
    <r>
      <rPr>
        <sz val="14"/>
        <color theme="1"/>
        <rFont val="Times New Roman"/>
        <family val="1"/>
        <charset val="204"/>
      </rPr>
      <t>.</t>
    </r>
  </si>
  <si>
    <t>Технологии информационного моделирования BIM</t>
  </si>
  <si>
    <r>
      <t xml:space="preserve">Интернет : </t>
    </r>
    <r>
      <rPr>
        <sz val="11"/>
        <color rgb="FFFF0000"/>
        <rFont val="Times New Roman"/>
        <family val="1"/>
        <charset val="204"/>
      </rPr>
      <t>Подключение  ноутбуков к беспроводному интернету</t>
    </r>
    <r>
      <rPr>
        <sz val="11"/>
        <color theme="1"/>
        <rFont val="Times New Roman"/>
        <family val="1"/>
        <charset val="204"/>
      </rPr>
      <t xml:space="preserve"> (с возможностью подключения к проводному интернету) 	</t>
    </r>
  </si>
  <si>
    <t>Лазерный принтер</t>
  </si>
  <si>
    <t>шт (на 1 раб. место)</t>
  </si>
  <si>
    <t>шт (на 12 раб. мест)</t>
  </si>
  <si>
    <t>Веб-камера</t>
  </si>
  <si>
    <t>Кулер</t>
  </si>
  <si>
    <t>Программное обеспечение</t>
  </si>
  <si>
    <t>Техника безопасности</t>
  </si>
  <si>
    <t>1.</t>
  </si>
  <si>
    <t>Зона под вид работ</t>
  </si>
  <si>
    <t>Количество рабочих мест зоны:</t>
  </si>
  <si>
    <t>Код и наименование профессий или специальностей согласно ФГОС СПО</t>
  </si>
  <si>
    <r>
      <t xml:space="preserve">Площадь зоны: </t>
    </r>
    <r>
      <rPr>
        <sz val="11"/>
        <color rgb="FFFF0000"/>
        <rFont val="Times New Roman"/>
        <family val="1"/>
        <charset val="204"/>
      </rPr>
      <t>____</t>
    </r>
    <r>
      <rPr>
        <sz val="11"/>
        <color rgb="FF000000"/>
        <rFont val="Times New Roman"/>
        <family val="1"/>
        <charset val="204"/>
      </rPr>
      <t xml:space="preserve"> кв.м.</t>
    </r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</si>
  <si>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_____ (вид освещения и источника)</t>
    </r>
  </si>
  <si>
    <t>Интернет: Подключение к _______ интернету (проводному и/или беспроводному)</t>
  </si>
  <si>
    <r>
      <t xml:space="preserve">Электричество: </t>
    </r>
    <r>
      <rPr>
        <sz val="11"/>
        <color rgb="FFFF0000"/>
        <rFont val="Times New Roman"/>
        <family val="1"/>
        <charset val="204"/>
      </rPr>
      <t>Подключения к сети ___ В (220 и/или 380)</t>
    </r>
  </si>
  <si>
    <r>
      <t>Контур заземления для электропитания и сети слаботочных подключений: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</si>
  <si>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r>
      <t xml:space="preserve">Покрытие пола: </t>
    </r>
    <r>
      <rPr>
        <sz val="11"/>
        <color rgb="FFFF0000"/>
        <rFont val="Times New Roman"/>
        <family val="1"/>
        <charset val="204"/>
      </rPr>
      <t xml:space="preserve">___ (вид покрытия) </t>
    </r>
  </si>
  <si>
    <r>
      <t xml:space="preserve">Подведение/ отведение ГХВС: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</si>
  <si>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r>
      <t xml:space="preserve">Подведение сжатого воздуха: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</si>
  <si>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Итоговое количество (шт.)</t>
  </si>
  <si>
    <t>Интерактивная сенсорная панель</t>
  </si>
  <si>
    <t>МФУ</t>
  </si>
  <si>
    <t>Рабочее место учащегося №</t>
  </si>
  <si>
    <t>Количество рабочих мест:</t>
  </si>
  <si>
    <t>Количество (шт.)</t>
  </si>
  <si>
    <t>Количество раб. мест</t>
  </si>
  <si>
    <t>Стол</t>
  </si>
  <si>
    <t>на 1 р.м.</t>
  </si>
  <si>
    <t>Компьютер (системный блок, монитор, клавиатура, мышь)</t>
  </si>
  <si>
    <r>
      <t xml:space="preserve">Заполняются образовательной организацией в соответствии с потребностями
</t>
    </r>
    <r>
      <rPr>
        <i/>
        <sz val="12"/>
        <color theme="2" tint="-0.749992370372631"/>
        <rFont val="Times New Roman"/>
        <family val="1"/>
        <charset val="204"/>
      </rPr>
      <t>* Технические характеристики компьютера зависят от требований программного обеспечения, которое будет на нем использоваться</t>
    </r>
  </si>
  <si>
    <t>Заполняются образовательной организацией в соответствии с потребностями
1 лицензия на 1 рабочее место бессрочная</t>
  </si>
  <si>
    <t>Стол компьютерный</t>
  </si>
  <si>
    <t>Стул компьютерный</t>
  </si>
  <si>
    <t>СИЗ</t>
  </si>
  <si>
    <t>Доска магнитно-маркерная</t>
  </si>
  <si>
    <t>Доска магнитно-меловая</t>
  </si>
  <si>
    <t>Стеллаж</t>
  </si>
  <si>
    <t>Тумба</t>
  </si>
  <si>
    <t>Шкаф для документов</t>
  </si>
  <si>
    <t>Шкаф для одежды</t>
  </si>
  <si>
    <t>Акустическая система</t>
  </si>
  <si>
    <t>Мышь компьютерная</t>
  </si>
  <si>
    <t>Проектор</t>
  </si>
  <si>
    <t>Экран для проектора</t>
  </si>
  <si>
    <t>Тележка для зарядки и хранения ноутбуков</t>
  </si>
  <si>
    <r>
      <t xml:space="preserve">Заполняются образовательной организацией в соответствии с потребностями
</t>
    </r>
    <r>
      <rPr>
        <i/>
        <sz val="12"/>
        <color theme="2" tint="-0.749992370372631"/>
        <rFont val="Times New Roman"/>
        <family val="1"/>
        <charset val="204"/>
      </rPr>
      <t>* Количество ячеек для зарядки ноутбуков зависит от количества ноутбуков в Зоне по виду работ</t>
    </r>
  </si>
  <si>
    <t xml:space="preserve">Учебное оборудование и программное обеспечение </t>
  </si>
  <si>
    <t>Учебное пособие</t>
  </si>
  <si>
    <t>07.02.01 Архитектура
08.02.01 Строительство и эксплуатация зданий и сооружений</t>
  </si>
  <si>
    <t>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ст. 14 Федерального закона № 44-ФЗ и ст. 3.1-4 Федерального закона № 223-ФЗ, устанавливающие запрет и ограничение закупок товаров, происходящих из иностранных государств, работ, услуг, соответственно выполняемых, оказываемых иностранными лицами, а также преимущество в отношении товаров российского происхождения (в том числе поставляемых при выполнении закупаемых работ, оказании закупаемых услуг)</t>
  </si>
  <si>
    <t>Программное обеспечение для ТИМ-моделирования</t>
  </si>
  <si>
    <t>Программное обеспечение для координации ТИМ-моделей</t>
  </si>
  <si>
    <t>Технологии информационного моделирования (ТИМ)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</si>
</sst>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 x14ac:knownFonts="1">
    <font>
      <sz val="11"/>
      <color theme="1"/>
      <name val="Calibri"/>
      <family val="2"/>
      <charset val="204"/>
      <scheme val="minor"/>
    </font>
    <font>
      <sz val="16"/>
      <color theme="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6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rgb="FF0000FF"/>
      <name val="Calibri"/>
      <family val="2"/>
      <charset val="1"/>
    </font>
    <font>
      <sz val="11"/>
      <name val="Times New Roman"/>
      <family val="1"/>
    </font>
    <font>
      <sz val="11"/>
      <name val="Calibri"/>
      <family val="2"/>
      <charset val="204"/>
      <scheme val="minor"/>
    </font>
    <font>
      <sz val="14"/>
      <color theme="0"/>
      <name val="Times New Roman"/>
      <family val="1"/>
      <charset val="204"/>
    </font>
    <font>
      <sz val="11"/>
      <color rgb="FFFF0000"/>
      <name val="Times New Roman"/>
      <family val="1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b/>
      <sz val="16"/>
      <color theme="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i/>
      <sz val="12"/>
      <color theme="2" tint="-0.74999237037263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0"/>
      <name val="Times New Roman"/>
      <family val="1"/>
      <charset val="204"/>
    </font>
    <font>
      <b/>
      <sz val="12"/>
      <color rgb="FF820E0E"/>
      <name val="Times New Roman"/>
      <family val="1"/>
      <charset val="204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30549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rgb="FFF9C7C7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6">
    <xf numFmtId="0" fontId="0" fillId="0" borderId="0"/>
    <xf numFmtId="0" fontId="5" fillId="0" borderId="0"/>
    <xf numFmtId="0" fontId="6" fillId="0" borderId="0"/>
    <xf numFmtId="0" fontId="7" fillId="0" borderId="0"/>
    <xf numFmtId="0" fontId="8" fillId="0" borderId="0"/>
    <xf numFmtId="0" fontId="11" fillId="0" borderId="0" applyBorder="0" applyProtection="0"/>
  </cellStyleXfs>
  <cellXfs count="153">
    <xf numFmtId="0" fontId="0" fillId="0" borderId="0" xfId="0"/>
    <xf numFmtId="0" fontId="0" fillId="0" borderId="1" xfId="0" applyBorder="1" applyAlignment="1">
      <alignment horizontal="left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left" vertical="center" wrapText="1"/>
    </xf>
    <xf numFmtId="0" fontId="2" fillId="0" borderId="3" xfId="0" applyFont="1" applyBorder="1"/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left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10" fillId="0" borderId="3" xfId="0" applyFont="1" applyBorder="1"/>
    <xf numFmtId="0" fontId="10" fillId="0" borderId="3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/>
    <xf numFmtId="0" fontId="4" fillId="0" borderId="4" xfId="0" applyFont="1" applyBorder="1" applyAlignment="1" applyProtection="1">
      <alignment vertical="center" wrapText="1"/>
      <protection locked="0"/>
    </xf>
    <xf numFmtId="0" fontId="4" fillId="0" borderId="1" xfId="0" applyFont="1" applyBorder="1" applyAlignment="1" applyProtection="1">
      <alignment vertical="center" wrapText="1"/>
      <protection locked="0"/>
    </xf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 applyProtection="1">
      <alignment vertical="center" wrapText="1"/>
      <protection locked="0"/>
    </xf>
    <xf numFmtId="0" fontId="2" fillId="0" borderId="1" xfId="0" applyFont="1" applyBorder="1" applyAlignment="1">
      <alignment vertical="center" wrapText="1"/>
    </xf>
    <xf numFmtId="0" fontId="10" fillId="0" borderId="8" xfId="0" applyFont="1" applyBorder="1" applyAlignment="1">
      <alignment horizontal="left" vertical="center" wrapText="1"/>
    </xf>
    <xf numFmtId="0" fontId="10" fillId="0" borderId="4" xfId="0" applyFont="1" applyBorder="1" applyAlignment="1" applyProtection="1">
      <alignment vertical="center" wrapText="1"/>
      <protection locked="0"/>
    </xf>
    <xf numFmtId="0" fontId="10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left" vertical="center" wrapText="1"/>
    </xf>
    <xf numFmtId="0" fontId="10" fillId="0" borderId="15" xfId="0" applyFont="1" applyBorder="1" applyAlignment="1" applyProtection="1">
      <alignment vertical="center" wrapText="1"/>
      <protection locked="0"/>
    </xf>
    <xf numFmtId="0" fontId="10" fillId="0" borderId="5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/>
    </xf>
    <xf numFmtId="0" fontId="10" fillId="0" borderId="4" xfId="0" applyFont="1" applyBorder="1" applyAlignment="1" applyProtection="1">
      <alignment horizontal="center" vertical="center" wrapText="1"/>
      <protection locked="0"/>
    </xf>
    <xf numFmtId="0" fontId="10" fillId="2" borderId="16" xfId="0" applyFont="1" applyFill="1" applyBorder="1" applyAlignment="1">
      <alignment horizontal="center" vertical="top" wrapText="1"/>
    </xf>
    <xf numFmtId="0" fontId="2" fillId="2" borderId="0" xfId="0" applyFont="1" applyFill="1" applyAlignment="1">
      <alignment vertical="top" wrapText="1"/>
    </xf>
    <xf numFmtId="0" fontId="15" fillId="0" borderId="1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19" fillId="0" borderId="1" xfId="5" applyFont="1" applyBorder="1" applyAlignment="1" applyProtection="1">
      <alignment vertical="center" wrapText="1"/>
    </xf>
    <xf numFmtId="0" fontId="4" fillId="0" borderId="3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center" vertical="center" wrapText="1"/>
    </xf>
    <xf numFmtId="0" fontId="20" fillId="5" borderId="20" xfId="0" applyFont="1" applyFill="1" applyBorder="1" applyAlignment="1">
      <alignment horizontal="center" vertical="center"/>
    </xf>
    <xf numFmtId="0" fontId="1" fillId="5" borderId="21" xfId="0" applyFont="1" applyFill="1" applyBorder="1" applyAlignment="1">
      <alignment horizontal="center" vertical="center"/>
    </xf>
    <xf numFmtId="0" fontId="27" fillId="0" borderId="1" xfId="0" applyFont="1" applyBorder="1" applyAlignment="1">
      <alignment horizontal="center" vertical="center" wrapText="1"/>
    </xf>
    <xf numFmtId="0" fontId="27" fillId="0" borderId="22" xfId="0" applyFont="1" applyBorder="1" applyAlignment="1">
      <alignment horizontal="center" vertical="center" wrapText="1"/>
    </xf>
    <xf numFmtId="0" fontId="27" fillId="8" borderId="6" xfId="0" applyFont="1" applyFill="1" applyBorder="1" applyAlignment="1">
      <alignment horizontal="center" vertical="center" wrapText="1"/>
    </xf>
    <xf numFmtId="0" fontId="27" fillId="8" borderId="15" xfId="0" applyFont="1" applyFill="1" applyBorder="1" applyAlignment="1">
      <alignment horizontal="center" vertical="center" wrapText="1"/>
    </xf>
    <xf numFmtId="0" fontId="27" fillId="0" borderId="4" xfId="0" applyFont="1" applyBorder="1" applyAlignment="1">
      <alignment horizontal="center" vertical="center" wrapText="1"/>
    </xf>
    <xf numFmtId="0" fontId="28" fillId="0" borderId="0" xfId="0" applyFont="1"/>
    <xf numFmtId="0" fontId="29" fillId="0" borderId="3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left" vertical="center" wrapText="1"/>
    </xf>
    <xf numFmtId="0" fontId="30" fillId="9" borderId="1" xfId="3" applyFont="1" applyFill="1" applyBorder="1" applyAlignment="1">
      <alignment vertical="center" wrapText="1"/>
    </xf>
    <xf numFmtId="0" fontId="31" fillId="0" borderId="1" xfId="0" applyFont="1" applyBorder="1" applyAlignment="1" applyProtection="1">
      <alignment horizontal="center" vertical="center" wrapText="1"/>
      <protection locked="0"/>
    </xf>
    <xf numFmtId="0" fontId="30" fillId="8" borderId="24" xfId="0" applyFont="1" applyFill="1" applyBorder="1" applyAlignment="1">
      <alignment horizontal="center" vertical="center"/>
    </xf>
    <xf numFmtId="0" fontId="30" fillId="8" borderId="25" xfId="0" applyFont="1" applyFill="1" applyBorder="1" applyAlignment="1">
      <alignment horizontal="center" vertical="center" wrapText="1"/>
    </xf>
    <xf numFmtId="0" fontId="30" fillId="0" borderId="4" xfId="0" applyFont="1" applyBorder="1" applyAlignment="1">
      <alignment horizontal="center" vertical="center" wrapText="1"/>
    </xf>
    <xf numFmtId="0" fontId="29" fillId="0" borderId="5" xfId="0" applyFont="1" applyBorder="1" applyAlignment="1">
      <alignment horizontal="center" vertical="center" wrapText="1"/>
    </xf>
    <xf numFmtId="0" fontId="31" fillId="10" borderId="7" xfId="0" applyFont="1" applyFill="1" applyBorder="1" applyAlignment="1">
      <alignment horizontal="left" vertical="center"/>
    </xf>
    <xf numFmtId="0" fontId="30" fillId="9" borderId="7" xfId="3" applyFont="1" applyFill="1" applyBorder="1" applyAlignment="1">
      <alignment vertical="center" wrapText="1"/>
    </xf>
    <xf numFmtId="0" fontId="31" fillId="0" borderId="7" xfId="0" applyFont="1" applyBorder="1" applyAlignment="1" applyProtection="1">
      <alignment horizontal="center" vertical="center" wrapText="1"/>
      <protection locked="0"/>
    </xf>
    <xf numFmtId="0" fontId="30" fillId="0" borderId="15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31" fillId="0" borderId="1" xfId="0" applyFont="1" applyBorder="1" applyAlignment="1">
      <alignment horizontal="left" vertical="center" wrapText="1"/>
    </xf>
    <xf numFmtId="0" fontId="30" fillId="0" borderId="1" xfId="0" applyFont="1" applyBorder="1" applyAlignment="1">
      <alignment vertical="center" wrapText="1"/>
    </xf>
    <xf numFmtId="0" fontId="30" fillId="0" borderId="1" xfId="0" applyFont="1" applyBorder="1" applyAlignment="1">
      <alignment horizontal="center" vertical="center" wrapText="1"/>
    </xf>
    <xf numFmtId="0" fontId="31" fillId="2" borderId="1" xfId="0" applyFont="1" applyFill="1" applyBorder="1" applyAlignment="1">
      <alignment horizontal="center" vertical="center"/>
    </xf>
    <xf numFmtId="0" fontId="31" fillId="0" borderId="22" xfId="0" applyFont="1" applyBorder="1" applyAlignment="1" applyProtection="1">
      <alignment horizontal="center" vertical="center" wrapText="1"/>
      <protection locked="0"/>
    </xf>
    <xf numFmtId="0" fontId="27" fillId="8" borderId="24" xfId="0" applyFont="1" applyFill="1" applyBorder="1" applyAlignment="1">
      <alignment horizontal="center" vertical="center" wrapText="1"/>
    </xf>
    <xf numFmtId="0" fontId="27" fillId="8" borderId="25" xfId="0" applyFont="1" applyFill="1" applyBorder="1" applyAlignment="1">
      <alignment horizontal="center" vertical="center" wrapText="1"/>
    </xf>
    <xf numFmtId="0" fontId="27" fillId="8" borderId="20" xfId="0" applyFont="1" applyFill="1" applyBorder="1" applyAlignment="1">
      <alignment horizontal="center" vertical="center" wrapText="1"/>
    </xf>
    <xf numFmtId="0" fontId="27" fillId="8" borderId="26" xfId="0" applyFont="1" applyFill="1" applyBorder="1" applyAlignment="1">
      <alignment horizontal="center" vertical="center" wrapText="1"/>
    </xf>
    <xf numFmtId="0" fontId="30" fillId="2" borderId="4" xfId="0" applyFont="1" applyFill="1" applyBorder="1" applyAlignment="1">
      <alignment horizontal="center" vertical="center"/>
    </xf>
    <xf numFmtId="0" fontId="31" fillId="2" borderId="1" xfId="0" applyFont="1" applyFill="1" applyBorder="1" applyAlignment="1">
      <alignment horizontal="left" vertical="center" wrapText="1"/>
    </xf>
    <xf numFmtId="0" fontId="28" fillId="8" borderId="24" xfId="0" applyFont="1" applyFill="1" applyBorder="1" applyAlignment="1">
      <alignment vertical="center"/>
    </xf>
    <xf numFmtId="0" fontId="29" fillId="8" borderId="25" xfId="0" applyFont="1" applyFill="1" applyBorder="1" applyAlignment="1">
      <alignment horizontal="center" vertical="center" wrapText="1"/>
    </xf>
    <xf numFmtId="0" fontId="31" fillId="2" borderId="1" xfId="0" applyFont="1" applyFill="1" applyBorder="1" applyAlignment="1">
      <alignment horizontal="left" vertical="center"/>
    </xf>
    <xf numFmtId="0" fontId="28" fillId="8" borderId="20" xfId="0" applyFont="1" applyFill="1" applyBorder="1" applyAlignment="1">
      <alignment vertical="center"/>
    </xf>
    <xf numFmtId="0" fontId="29" fillId="8" borderId="26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4" fillId="0" borderId="1" xfId="0" applyFont="1" applyBorder="1" applyAlignment="1">
      <alignment horizontal="center" vertical="center" wrapText="1"/>
    </xf>
    <xf numFmtId="0" fontId="30" fillId="2" borderId="1" xfId="0" applyFont="1" applyFill="1" applyBorder="1" applyAlignment="1" applyProtection="1">
      <alignment horizontal="center" vertical="center"/>
      <protection locked="0"/>
    </xf>
    <xf numFmtId="0" fontId="29" fillId="2" borderId="1" xfId="0" applyFont="1" applyFill="1" applyBorder="1" applyAlignment="1">
      <alignment horizontal="left" vertical="center"/>
    </xf>
    <xf numFmtId="0" fontId="32" fillId="0" borderId="1" xfId="0" applyFont="1" applyBorder="1" applyAlignment="1">
      <alignment horizontal="left" vertical="center" wrapText="1"/>
    </xf>
    <xf numFmtId="0" fontId="29" fillId="0" borderId="1" xfId="0" applyFont="1" applyBorder="1" applyAlignment="1">
      <alignment vertical="center" wrapText="1"/>
    </xf>
    <xf numFmtId="0" fontId="30" fillId="0" borderId="3" xfId="0" applyFont="1" applyBorder="1" applyAlignment="1">
      <alignment horizontal="center" vertical="center" wrapText="1"/>
    </xf>
    <xf numFmtId="0" fontId="30" fillId="2" borderId="3" xfId="0" applyFont="1" applyFill="1" applyBorder="1" applyAlignment="1">
      <alignment horizontal="center" vertical="center" wrapText="1"/>
    </xf>
    <xf numFmtId="0" fontId="29" fillId="0" borderId="22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/>
    <xf numFmtId="0" fontId="4" fillId="0" borderId="0" xfId="0" applyFont="1" applyAlignment="1">
      <alignment horizontal="center" vertical="center" wrapText="1"/>
    </xf>
    <xf numFmtId="0" fontId="3" fillId="2" borderId="17" xfId="0" applyFont="1" applyFill="1" applyBorder="1" applyAlignment="1">
      <alignment horizontal="left" vertical="top" wrapText="1"/>
    </xf>
    <xf numFmtId="0" fontId="3" fillId="2" borderId="18" xfId="0" applyFont="1" applyFill="1" applyBorder="1" applyAlignment="1">
      <alignment horizontal="left" vertical="top" wrapText="1"/>
    </xf>
    <xf numFmtId="0" fontId="3" fillId="2" borderId="19" xfId="0" applyFont="1" applyFill="1" applyBorder="1" applyAlignment="1">
      <alignment horizontal="left" vertical="top" wrapText="1"/>
    </xf>
    <xf numFmtId="0" fontId="2" fillId="2" borderId="9" xfId="0" applyFont="1" applyFill="1" applyBorder="1" applyAlignment="1">
      <alignment horizontal="left" vertical="top" wrapText="1"/>
    </xf>
    <xf numFmtId="0" fontId="2" fillId="2" borderId="0" xfId="0" applyFont="1" applyFill="1" applyAlignment="1">
      <alignment horizontal="left" vertical="top" wrapText="1"/>
    </xf>
    <xf numFmtId="0" fontId="14" fillId="3" borderId="6" xfId="0" applyFont="1" applyFill="1" applyBorder="1" applyAlignment="1">
      <alignment horizontal="center" vertical="center"/>
    </xf>
    <xf numFmtId="0" fontId="14" fillId="3" borderId="2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left" vertical="top" wrapText="1"/>
    </xf>
    <xf numFmtId="0" fontId="2" fillId="2" borderId="11" xfId="0" applyFont="1" applyFill="1" applyBorder="1" applyAlignment="1">
      <alignment horizontal="left" vertical="top" wrapText="1"/>
    </xf>
    <xf numFmtId="0" fontId="18" fillId="4" borderId="7" xfId="0" applyFont="1" applyFill="1" applyBorder="1" applyAlignment="1">
      <alignment horizontal="center" vertical="center" wrapText="1"/>
    </xf>
    <xf numFmtId="0" fontId="14" fillId="4" borderId="7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3" fillId="2" borderId="12" xfId="0" applyFont="1" applyFill="1" applyBorder="1" applyAlignment="1">
      <alignment horizontal="left" vertical="top" wrapText="1"/>
    </xf>
    <xf numFmtId="0" fontId="2" fillId="2" borderId="13" xfId="0" applyFont="1" applyFill="1" applyBorder="1" applyAlignment="1">
      <alignment horizontal="left" vertical="top" wrapText="1"/>
    </xf>
    <xf numFmtId="0" fontId="1" fillId="3" borderId="6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1" fillId="4" borderId="7" xfId="0" applyFont="1" applyFill="1" applyBorder="1" applyAlignment="1">
      <alignment horizontal="center" vertical="center" wrapText="1"/>
    </xf>
    <xf numFmtId="0" fontId="36" fillId="11" borderId="0" xfId="0" applyFont="1" applyFill="1" applyAlignment="1">
      <alignment horizontal="center" vertical="center" wrapText="1"/>
    </xf>
    <xf numFmtId="0" fontId="32" fillId="7" borderId="22" xfId="0" applyFont="1" applyFill="1" applyBorder="1" applyAlignment="1">
      <alignment horizontal="right" vertical="center"/>
    </xf>
    <xf numFmtId="0" fontId="32" fillId="7" borderId="23" xfId="0" applyFont="1" applyFill="1" applyBorder="1" applyAlignment="1">
      <alignment horizontal="right" vertical="center"/>
    </xf>
    <xf numFmtId="0" fontId="30" fillId="7" borderId="23" xfId="0" applyFont="1" applyFill="1" applyBorder="1" applyAlignment="1">
      <alignment horizontal="left" vertical="center"/>
    </xf>
    <xf numFmtId="0" fontId="26" fillId="7" borderId="22" xfId="0" applyFont="1" applyFill="1" applyBorder="1" applyAlignment="1">
      <alignment horizontal="center" vertical="center"/>
    </xf>
    <xf numFmtId="0" fontId="26" fillId="7" borderId="23" xfId="0" applyFont="1" applyFill="1" applyBorder="1" applyAlignment="1">
      <alignment horizontal="center" vertical="center"/>
    </xf>
    <xf numFmtId="0" fontId="26" fillId="7" borderId="2" xfId="0" applyFont="1" applyFill="1" applyBorder="1" applyAlignment="1">
      <alignment horizontal="center" vertical="center"/>
    </xf>
    <xf numFmtId="0" fontId="26" fillId="7" borderId="0" xfId="0" applyFont="1" applyFill="1" applyAlignment="1">
      <alignment horizontal="center" vertical="center"/>
    </xf>
    <xf numFmtId="0" fontId="24" fillId="6" borderId="24" xfId="0" applyFont="1" applyFill="1" applyBorder="1" applyAlignment="1">
      <alignment vertical="center" wrapText="1"/>
    </xf>
    <xf numFmtId="0" fontId="24" fillId="6" borderId="0" xfId="0" applyFont="1" applyFill="1" applyAlignment="1">
      <alignment vertical="center" wrapText="1"/>
    </xf>
    <xf numFmtId="0" fontId="24" fillId="6" borderId="20" xfId="0" applyFont="1" applyFill="1" applyBorder="1" applyAlignment="1">
      <alignment vertical="center" wrapText="1"/>
    </xf>
    <xf numFmtId="0" fontId="24" fillId="6" borderId="21" xfId="0" applyFont="1" applyFill="1" applyBorder="1" applyAlignment="1">
      <alignment vertical="center" wrapText="1"/>
    </xf>
    <xf numFmtId="0" fontId="26" fillId="7" borderId="20" xfId="0" applyFont="1" applyFill="1" applyBorder="1" applyAlignment="1">
      <alignment horizontal="center" vertical="center"/>
    </xf>
    <xf numFmtId="0" fontId="26" fillId="7" borderId="21" xfId="0" applyFont="1" applyFill="1" applyBorder="1" applyAlignment="1">
      <alignment horizontal="center" vertical="center"/>
    </xf>
    <xf numFmtId="0" fontId="26" fillId="7" borderId="22" xfId="0" applyFont="1" applyFill="1" applyBorder="1" applyAlignment="1">
      <alignment horizontal="right" vertical="center"/>
    </xf>
    <xf numFmtId="0" fontId="26" fillId="7" borderId="23" xfId="0" applyFont="1" applyFill="1" applyBorder="1" applyAlignment="1">
      <alignment horizontal="right" vertical="center"/>
    </xf>
    <xf numFmtId="0" fontId="26" fillId="7" borderId="23" xfId="0" applyFont="1" applyFill="1" applyBorder="1" applyAlignment="1">
      <alignment horizontal="left" vertical="center"/>
    </xf>
    <xf numFmtId="0" fontId="21" fillId="5" borderId="21" xfId="0" applyFont="1" applyFill="1" applyBorder="1" applyAlignment="1">
      <alignment horizontal="left" vertical="center"/>
    </xf>
    <xf numFmtId="0" fontId="14" fillId="5" borderId="22" xfId="0" applyFont="1" applyFill="1" applyBorder="1" applyAlignment="1">
      <alignment horizontal="center"/>
    </xf>
    <xf numFmtId="0" fontId="14" fillId="5" borderId="23" xfId="0" applyFont="1" applyFill="1" applyBorder="1" applyAlignment="1">
      <alignment horizontal="center"/>
    </xf>
    <xf numFmtId="0" fontId="22" fillId="5" borderId="23" xfId="0" applyFont="1" applyFill="1" applyBorder="1" applyAlignment="1">
      <alignment horizontal="left"/>
    </xf>
    <xf numFmtId="0" fontId="14" fillId="5" borderId="6" xfId="0" applyFont="1" applyFill="1" applyBorder="1" applyAlignment="1">
      <alignment horizontal="center" vertical="center" wrapText="1"/>
    </xf>
    <xf numFmtId="0" fontId="14" fillId="5" borderId="2" xfId="0" applyFont="1" applyFill="1" applyBorder="1" applyAlignment="1">
      <alignment horizontal="center" vertical="center" wrapText="1"/>
    </xf>
    <xf numFmtId="0" fontId="35" fillId="5" borderId="2" xfId="0" applyFont="1" applyFill="1" applyBorder="1" applyAlignment="1">
      <alignment horizontal="left" vertical="center" wrapText="1"/>
    </xf>
    <xf numFmtId="0" fontId="23" fillId="6" borderId="6" xfId="0" applyFont="1" applyFill="1" applyBorder="1" applyAlignment="1">
      <alignment vertical="center" wrapText="1"/>
    </xf>
    <xf numFmtId="0" fontId="23" fillId="6" borderId="2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22" xfId="0" applyFont="1" applyFill="1" applyBorder="1" applyAlignment="1">
      <alignment horizontal="center" vertical="center"/>
    </xf>
    <xf numFmtId="0" fontId="1" fillId="3" borderId="23" xfId="0" applyFont="1" applyFill="1" applyBorder="1" applyAlignment="1">
      <alignment horizontal="center" vertical="center"/>
    </xf>
  </cellXfs>
  <cellStyles count="6">
    <cellStyle name="Гиперссылка" xfId="5" builtinId="8"/>
    <cellStyle name="Обычный" xfId="0" builtinId="0"/>
    <cellStyle name="Обычный 2" xfId="1" xr:uid="{C0A8C12D-AF52-41E6-B393-5DBB7A0A4B3B}"/>
    <cellStyle name="Обычный 2 2" xfId="3" xr:uid="{AE9C05B1-3950-447D-84ED-6BB4FBB243F9}"/>
    <cellStyle name="Обычный 3" xfId="4" xr:uid="{11C068F4-7BB9-44CD-907D-A376F757ADA1}"/>
    <cellStyle name="Обычный 4" xfId="2" xr:uid="{148DDE0E-A5AC-456C-908B-46465BE16D0B}"/>
  </cellStyles>
  <dxfs count="86"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ill>
        <patternFill>
          <bgColor rgb="FF7030A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6731F5-2EE0-4F53-B8F1-5E5F079F6797}">
  <dimension ref="A1:XFC66"/>
  <sheetViews>
    <sheetView topLeftCell="A16" zoomScaleNormal="100" zoomScaleSheetLayoutView="100" workbookViewId="0">
      <selection activeCell="B26" sqref="B26"/>
    </sheetView>
  </sheetViews>
  <sheetFormatPr defaultColWidth="0" defaultRowHeight="14.4" x14ac:dyDescent="0.3"/>
  <cols>
    <col min="1" max="1" width="5.109375" customWidth="1"/>
    <col min="2" max="2" width="52" customWidth="1"/>
    <col min="3" max="3" width="27.44140625" customWidth="1"/>
    <col min="4" max="4" width="22" customWidth="1"/>
    <col min="5" max="5" width="15.5546875" customWidth="1"/>
    <col min="6" max="6" width="14.88671875" customWidth="1"/>
    <col min="7" max="7" width="14.44140625" customWidth="1"/>
    <col min="8" max="12" width="0" hidden="1" customWidth="1"/>
    <col min="13" max="16382" width="9.109375" hidden="1"/>
    <col min="16383" max="16383" width="9.109375" hidden="1" customWidth="1"/>
    <col min="16384" max="16384" width="1" hidden="1"/>
  </cols>
  <sheetData>
    <row r="1" spans="1:7" ht="39.9" customHeight="1" x14ac:dyDescent="0.3">
      <c r="A1" s="117" t="s">
        <v>73</v>
      </c>
      <c r="B1" s="117"/>
      <c r="C1" s="117"/>
      <c r="D1" s="117"/>
      <c r="E1" s="117"/>
      <c r="F1" s="117"/>
      <c r="G1" s="117"/>
    </row>
    <row r="2" spans="1:7" ht="18" x14ac:dyDescent="0.3">
      <c r="A2" s="115" t="s">
        <v>74</v>
      </c>
      <c r="B2" s="116"/>
      <c r="C2" s="116"/>
      <c r="D2" s="116"/>
      <c r="E2" s="116"/>
      <c r="F2" s="116"/>
      <c r="G2" s="116"/>
    </row>
    <row r="3" spans="1:7" ht="18.600000000000001" thickBot="1" x14ac:dyDescent="0.35">
      <c r="A3" s="111" t="s">
        <v>40</v>
      </c>
      <c r="B3" s="112"/>
      <c r="C3" s="112"/>
      <c r="D3" s="112"/>
      <c r="E3" s="112"/>
      <c r="F3" s="112"/>
      <c r="G3" s="112"/>
    </row>
    <row r="4" spans="1:7" ht="15" thickBot="1" x14ac:dyDescent="0.35">
      <c r="A4" s="118" t="s">
        <v>35</v>
      </c>
      <c r="B4" s="119"/>
      <c r="C4" s="119"/>
      <c r="D4" s="119"/>
      <c r="E4" s="119"/>
      <c r="F4" s="119"/>
      <c r="G4" s="119"/>
    </row>
    <row r="5" spans="1:7" ht="15" customHeight="1" thickBot="1" x14ac:dyDescent="0.35">
      <c r="A5" s="109" t="s">
        <v>72</v>
      </c>
      <c r="B5" s="110"/>
      <c r="C5" s="41">
        <v>12</v>
      </c>
      <c r="D5" s="42"/>
      <c r="E5" s="42"/>
      <c r="F5" s="42"/>
      <c r="G5" s="42"/>
    </row>
    <row r="6" spans="1:7" x14ac:dyDescent="0.3">
      <c r="A6" s="109" t="s">
        <v>37</v>
      </c>
      <c r="B6" s="110"/>
      <c r="C6" s="110"/>
      <c r="D6" s="110"/>
      <c r="E6" s="110"/>
      <c r="F6" s="110"/>
      <c r="G6" s="110"/>
    </row>
    <row r="7" spans="1:7" x14ac:dyDescent="0.3">
      <c r="A7" s="109" t="s">
        <v>47</v>
      </c>
      <c r="B7" s="110"/>
      <c r="C7" s="110"/>
      <c r="D7" s="110"/>
      <c r="E7" s="110"/>
      <c r="F7" s="110"/>
      <c r="G7" s="110"/>
    </row>
    <row r="8" spans="1:7" x14ac:dyDescent="0.3">
      <c r="A8" s="109" t="s">
        <v>75</v>
      </c>
      <c r="B8" s="110"/>
      <c r="C8" s="110"/>
      <c r="D8" s="110"/>
      <c r="E8" s="110"/>
      <c r="F8" s="110"/>
      <c r="G8" s="110"/>
    </row>
    <row r="9" spans="1:7" x14ac:dyDescent="0.3">
      <c r="A9" s="109" t="s">
        <v>45</v>
      </c>
      <c r="B9" s="110"/>
      <c r="C9" s="110"/>
      <c r="D9" s="110"/>
      <c r="E9" s="110"/>
      <c r="F9" s="110"/>
      <c r="G9" s="110"/>
    </row>
    <row r="10" spans="1:7" x14ac:dyDescent="0.3">
      <c r="A10" s="109" t="s">
        <v>43</v>
      </c>
      <c r="B10" s="110"/>
      <c r="C10" s="110"/>
      <c r="D10" s="110"/>
      <c r="E10" s="110"/>
      <c r="F10" s="110"/>
      <c r="G10" s="110"/>
    </row>
    <row r="11" spans="1:7" x14ac:dyDescent="0.3">
      <c r="A11" s="109" t="s">
        <v>46</v>
      </c>
      <c r="B11" s="110"/>
      <c r="C11" s="110"/>
      <c r="D11" s="110"/>
      <c r="E11" s="110"/>
      <c r="F11" s="110"/>
      <c r="G11" s="110"/>
    </row>
    <row r="12" spans="1:7" x14ac:dyDescent="0.3">
      <c r="A12" s="109" t="s">
        <v>38</v>
      </c>
      <c r="B12" s="110"/>
      <c r="C12" s="110"/>
      <c r="D12" s="110"/>
      <c r="E12" s="110"/>
      <c r="F12" s="110"/>
      <c r="G12" s="110"/>
    </row>
    <row r="13" spans="1:7" ht="15" thickBot="1" x14ac:dyDescent="0.35">
      <c r="A13" s="113" t="s">
        <v>39</v>
      </c>
      <c r="B13" s="114"/>
      <c r="C13" s="114"/>
      <c r="D13" s="114"/>
      <c r="E13" s="114"/>
      <c r="F13" s="114"/>
      <c r="G13" s="114"/>
    </row>
    <row r="14" spans="1:7" ht="27.6" x14ac:dyDescent="0.3">
      <c r="A14" s="14" t="s">
        <v>0</v>
      </c>
      <c r="B14" s="14" t="s">
        <v>1</v>
      </c>
      <c r="C14" s="3" t="s">
        <v>22</v>
      </c>
      <c r="D14" s="14" t="s">
        <v>2</v>
      </c>
      <c r="E14" s="14" t="s">
        <v>4</v>
      </c>
      <c r="F14" s="14" t="s">
        <v>3</v>
      </c>
      <c r="G14" s="14" t="s">
        <v>14</v>
      </c>
    </row>
    <row r="15" spans="1:7" ht="39.6" x14ac:dyDescent="0.3">
      <c r="A15" s="38">
        <v>1</v>
      </c>
      <c r="B15" s="36" t="s">
        <v>50</v>
      </c>
      <c r="C15" s="50" t="s">
        <v>71</v>
      </c>
      <c r="D15" s="37" t="s">
        <v>5</v>
      </c>
      <c r="E15" s="37">
        <v>1</v>
      </c>
      <c r="F15" s="45" t="s">
        <v>77</v>
      </c>
      <c r="G15" s="43">
        <f>E15*12</f>
        <v>12</v>
      </c>
    </row>
    <row r="16" spans="1:7" ht="39.6" x14ac:dyDescent="0.3">
      <c r="A16" s="38">
        <v>2</v>
      </c>
      <c r="B16" s="36" t="s">
        <v>51</v>
      </c>
      <c r="C16" s="50" t="s">
        <v>71</v>
      </c>
      <c r="D16" s="37" t="s">
        <v>5</v>
      </c>
      <c r="E16" s="37">
        <v>1</v>
      </c>
      <c r="F16" s="45" t="s">
        <v>77</v>
      </c>
      <c r="G16" s="43">
        <f t="shared" ref="G16:G25" si="0">E16*12</f>
        <v>12</v>
      </c>
    </row>
    <row r="17" spans="1:7" ht="39.6" x14ac:dyDescent="0.3">
      <c r="A17" s="38">
        <v>3</v>
      </c>
      <c r="B17" s="36" t="s">
        <v>52</v>
      </c>
      <c r="C17" s="50" t="s">
        <v>71</v>
      </c>
      <c r="D17" s="37" t="s">
        <v>5</v>
      </c>
      <c r="E17" s="37">
        <v>1</v>
      </c>
      <c r="F17" s="45" t="s">
        <v>77</v>
      </c>
      <c r="G17" s="43">
        <f t="shared" si="0"/>
        <v>12</v>
      </c>
    </row>
    <row r="18" spans="1:7" ht="39.6" x14ac:dyDescent="0.3">
      <c r="A18" s="38">
        <v>4</v>
      </c>
      <c r="B18" s="36" t="s">
        <v>53</v>
      </c>
      <c r="C18" s="50" t="s">
        <v>71</v>
      </c>
      <c r="D18" s="37" t="s">
        <v>5</v>
      </c>
      <c r="E18" s="37">
        <v>1</v>
      </c>
      <c r="F18" s="45" t="s">
        <v>77</v>
      </c>
      <c r="G18" s="43">
        <f t="shared" si="0"/>
        <v>12</v>
      </c>
    </row>
    <row r="19" spans="1:7" ht="39.6" x14ac:dyDescent="0.3">
      <c r="A19" s="38">
        <v>5</v>
      </c>
      <c r="B19" s="36" t="s">
        <v>64</v>
      </c>
      <c r="C19" s="50" t="s">
        <v>71</v>
      </c>
      <c r="D19" s="37" t="s">
        <v>5</v>
      </c>
      <c r="E19" s="37">
        <v>1</v>
      </c>
      <c r="F19" s="45" t="s">
        <v>77</v>
      </c>
      <c r="G19" s="43">
        <f t="shared" si="0"/>
        <v>12</v>
      </c>
    </row>
    <row r="20" spans="1:7" ht="39.6" x14ac:dyDescent="0.3">
      <c r="A20" s="38">
        <v>6</v>
      </c>
      <c r="B20" s="36" t="s">
        <v>79</v>
      </c>
      <c r="C20" s="50" t="s">
        <v>71</v>
      </c>
      <c r="D20" s="37" t="s">
        <v>5</v>
      </c>
      <c r="E20" s="37">
        <v>1</v>
      </c>
      <c r="F20" s="45" t="s">
        <v>77</v>
      </c>
      <c r="G20" s="43">
        <f t="shared" si="0"/>
        <v>12</v>
      </c>
    </row>
    <row r="21" spans="1:7" ht="39.6" x14ac:dyDescent="0.3">
      <c r="A21" s="38">
        <v>7</v>
      </c>
      <c r="B21" s="36" t="s">
        <v>54</v>
      </c>
      <c r="C21" s="50" t="s">
        <v>71</v>
      </c>
      <c r="D21" s="37" t="s">
        <v>25</v>
      </c>
      <c r="E21" s="37">
        <v>1</v>
      </c>
      <c r="F21" s="45" t="s">
        <v>77</v>
      </c>
      <c r="G21" s="43">
        <f t="shared" si="0"/>
        <v>12</v>
      </c>
    </row>
    <row r="22" spans="1:7" ht="39.6" x14ac:dyDescent="0.3">
      <c r="A22" s="38">
        <v>8</v>
      </c>
      <c r="B22" s="36" t="s">
        <v>55</v>
      </c>
      <c r="C22" s="50" t="s">
        <v>71</v>
      </c>
      <c r="D22" s="37" t="s">
        <v>9</v>
      </c>
      <c r="E22" s="37">
        <v>1</v>
      </c>
      <c r="F22" s="45" t="s">
        <v>77</v>
      </c>
      <c r="G22" s="43">
        <f t="shared" si="0"/>
        <v>12</v>
      </c>
    </row>
    <row r="23" spans="1:7" ht="39.6" x14ac:dyDescent="0.3">
      <c r="A23" s="38">
        <v>9</v>
      </c>
      <c r="B23" s="36" t="s">
        <v>65</v>
      </c>
      <c r="C23" s="50" t="s">
        <v>71</v>
      </c>
      <c r="D23" s="37" t="s">
        <v>9</v>
      </c>
      <c r="E23" s="37">
        <v>1</v>
      </c>
      <c r="F23" s="45" t="s">
        <v>77</v>
      </c>
      <c r="G23" s="43">
        <f t="shared" si="0"/>
        <v>12</v>
      </c>
    </row>
    <row r="24" spans="1:7" ht="39.6" x14ac:dyDescent="0.3">
      <c r="A24" s="38">
        <v>10</v>
      </c>
      <c r="B24" s="36" t="s">
        <v>66</v>
      </c>
      <c r="C24" s="50" t="s">
        <v>71</v>
      </c>
      <c r="D24" s="37" t="s">
        <v>25</v>
      </c>
      <c r="E24" s="37">
        <v>1</v>
      </c>
      <c r="F24" s="45" t="s">
        <v>77</v>
      </c>
      <c r="G24" s="43">
        <f t="shared" si="0"/>
        <v>12</v>
      </c>
    </row>
    <row r="25" spans="1:7" ht="39.6" x14ac:dyDescent="0.3">
      <c r="A25" s="38">
        <v>11</v>
      </c>
      <c r="B25" s="36" t="s">
        <v>56</v>
      </c>
      <c r="C25" s="50" t="s">
        <v>71</v>
      </c>
      <c r="D25" s="37" t="s">
        <v>9</v>
      </c>
      <c r="E25" s="37">
        <v>1</v>
      </c>
      <c r="F25" s="45" t="s">
        <v>77</v>
      </c>
      <c r="G25" s="43">
        <f t="shared" si="0"/>
        <v>12</v>
      </c>
    </row>
    <row r="26" spans="1:7" ht="39.6" x14ac:dyDescent="0.3">
      <c r="A26" s="38">
        <v>12</v>
      </c>
      <c r="B26" s="36" t="s">
        <v>57</v>
      </c>
      <c r="C26" s="50" t="s">
        <v>71</v>
      </c>
      <c r="D26" s="37" t="s">
        <v>81</v>
      </c>
      <c r="E26" s="37">
        <v>1</v>
      </c>
      <c r="F26" s="45" t="s">
        <v>78</v>
      </c>
      <c r="G26" s="43">
        <v>1</v>
      </c>
    </row>
    <row r="27" spans="1:7" ht="39.6" x14ac:dyDescent="0.3">
      <c r="A27" s="38">
        <v>13</v>
      </c>
      <c r="B27" s="36" t="s">
        <v>58</v>
      </c>
      <c r="C27" s="50" t="s">
        <v>71</v>
      </c>
      <c r="D27" s="37" t="s">
        <v>81</v>
      </c>
      <c r="E27" s="37">
        <v>1</v>
      </c>
      <c r="F27" s="45" t="s">
        <v>78</v>
      </c>
      <c r="G27" s="43">
        <v>1</v>
      </c>
    </row>
    <row r="28" spans="1:7" ht="39.6" x14ac:dyDescent="0.3">
      <c r="A28" s="38">
        <v>14</v>
      </c>
      <c r="B28" s="36" t="s">
        <v>59</v>
      </c>
      <c r="C28" s="50" t="s">
        <v>71</v>
      </c>
      <c r="D28" s="37" t="s">
        <v>81</v>
      </c>
      <c r="E28" s="37">
        <v>1</v>
      </c>
      <c r="F28" s="45" t="s">
        <v>78</v>
      </c>
      <c r="G28" s="43">
        <v>1</v>
      </c>
    </row>
    <row r="29" spans="1:7" ht="39.6" x14ac:dyDescent="0.3">
      <c r="A29" s="38">
        <v>15</v>
      </c>
      <c r="B29" s="36" t="s">
        <v>61</v>
      </c>
      <c r="C29" s="50" t="s">
        <v>71</v>
      </c>
      <c r="D29" s="37" t="s">
        <v>81</v>
      </c>
      <c r="E29" s="37">
        <v>1</v>
      </c>
      <c r="F29" s="45" t="s">
        <v>78</v>
      </c>
      <c r="G29" s="43">
        <v>1</v>
      </c>
    </row>
    <row r="30" spans="1:7" ht="39.6" x14ac:dyDescent="0.3">
      <c r="A30" s="38">
        <v>16</v>
      </c>
      <c r="B30" s="36" t="s">
        <v>67</v>
      </c>
      <c r="C30" s="50" t="s">
        <v>71</v>
      </c>
      <c r="D30" s="37" t="s">
        <v>81</v>
      </c>
      <c r="E30" s="37">
        <v>1</v>
      </c>
      <c r="F30" s="45" t="s">
        <v>78</v>
      </c>
      <c r="G30" s="43">
        <v>1</v>
      </c>
    </row>
    <row r="31" spans="1:7" ht="18.600000000000001" thickBot="1" x14ac:dyDescent="0.35">
      <c r="A31" s="111" t="s">
        <v>42</v>
      </c>
      <c r="B31" s="112"/>
      <c r="C31" s="112"/>
      <c r="D31" s="112"/>
      <c r="E31" s="112"/>
      <c r="F31" s="112"/>
      <c r="G31" s="112"/>
    </row>
    <row r="32" spans="1:7" ht="15" customHeight="1" x14ac:dyDescent="0.3">
      <c r="A32" s="106" t="s">
        <v>35</v>
      </c>
      <c r="B32" s="107"/>
      <c r="C32" s="107"/>
      <c r="D32" s="107"/>
      <c r="E32" s="107"/>
      <c r="F32" s="107"/>
      <c r="G32" s="108"/>
    </row>
    <row r="33" spans="1:7" ht="15" customHeight="1" x14ac:dyDescent="0.3">
      <c r="A33" s="109" t="s">
        <v>37</v>
      </c>
      <c r="B33" s="110"/>
      <c r="C33" s="110"/>
      <c r="D33" s="110"/>
      <c r="E33" s="110"/>
      <c r="F33" s="110"/>
      <c r="G33" s="110"/>
    </row>
    <row r="34" spans="1:7" ht="15" customHeight="1" x14ac:dyDescent="0.3">
      <c r="A34" s="109" t="s">
        <v>47</v>
      </c>
      <c r="B34" s="110"/>
      <c r="C34" s="110"/>
      <c r="D34" s="110"/>
      <c r="E34" s="110"/>
      <c r="F34" s="110"/>
      <c r="G34" s="110"/>
    </row>
    <row r="35" spans="1:7" ht="15" customHeight="1" x14ac:dyDescent="0.3">
      <c r="A35" s="109" t="s">
        <v>75</v>
      </c>
      <c r="B35" s="110"/>
      <c r="C35" s="110"/>
      <c r="D35" s="110"/>
      <c r="E35" s="110"/>
      <c r="F35" s="110"/>
      <c r="G35" s="110"/>
    </row>
    <row r="36" spans="1:7" ht="15.75" customHeight="1" x14ac:dyDescent="0.3">
      <c r="A36" s="109" t="s">
        <v>45</v>
      </c>
      <c r="B36" s="110"/>
      <c r="C36" s="110"/>
      <c r="D36" s="110"/>
      <c r="E36" s="110"/>
      <c r="F36" s="110"/>
      <c r="G36" s="110"/>
    </row>
    <row r="37" spans="1:7" ht="15" customHeight="1" x14ac:dyDescent="0.3">
      <c r="A37" s="109" t="s">
        <v>43</v>
      </c>
      <c r="B37" s="110"/>
      <c r="C37" s="110"/>
      <c r="D37" s="110"/>
      <c r="E37" s="110"/>
      <c r="F37" s="110"/>
      <c r="G37" s="110"/>
    </row>
    <row r="38" spans="1:7" ht="15" customHeight="1" x14ac:dyDescent="0.3">
      <c r="A38" s="109" t="s">
        <v>46</v>
      </c>
      <c r="B38" s="110"/>
      <c r="C38" s="110"/>
      <c r="D38" s="110"/>
      <c r="E38" s="110"/>
      <c r="F38" s="110"/>
      <c r="G38" s="110"/>
    </row>
    <row r="39" spans="1:7" ht="15" customHeight="1" x14ac:dyDescent="0.3">
      <c r="A39" s="109" t="s">
        <v>38</v>
      </c>
      <c r="B39" s="110"/>
      <c r="C39" s="110"/>
      <c r="D39" s="110"/>
      <c r="E39" s="110"/>
      <c r="F39" s="110"/>
      <c r="G39" s="110"/>
    </row>
    <row r="40" spans="1:7" ht="15.75" customHeight="1" thickBot="1" x14ac:dyDescent="0.35">
      <c r="A40" s="113" t="s">
        <v>39</v>
      </c>
      <c r="B40" s="114"/>
      <c r="C40" s="114"/>
      <c r="D40" s="114"/>
      <c r="E40" s="114"/>
      <c r="F40" s="114"/>
      <c r="G40" s="114"/>
    </row>
    <row r="41" spans="1:7" ht="27.6" x14ac:dyDescent="0.3">
      <c r="A41" s="9" t="s">
        <v>0</v>
      </c>
      <c r="B41" s="14" t="s">
        <v>1</v>
      </c>
      <c r="C41" s="3" t="s">
        <v>22</v>
      </c>
      <c r="D41" s="14" t="s">
        <v>2</v>
      </c>
      <c r="E41" s="14" t="s">
        <v>4</v>
      </c>
      <c r="F41" s="14" t="s">
        <v>3</v>
      </c>
      <c r="G41" s="14" t="s">
        <v>14</v>
      </c>
    </row>
    <row r="42" spans="1:7" ht="39.6" x14ac:dyDescent="0.3">
      <c r="A42" s="38">
        <v>1</v>
      </c>
      <c r="B42" s="36" t="s">
        <v>50</v>
      </c>
      <c r="C42" s="50" t="s">
        <v>71</v>
      </c>
      <c r="D42" s="37" t="s">
        <v>5</v>
      </c>
      <c r="E42" s="37">
        <v>1</v>
      </c>
      <c r="F42" s="37" t="s">
        <v>63</v>
      </c>
      <c r="G42" s="44">
        <v>1</v>
      </c>
    </row>
    <row r="43" spans="1:7" ht="39.6" x14ac:dyDescent="0.3">
      <c r="A43" s="38">
        <v>2</v>
      </c>
      <c r="B43" s="36" t="s">
        <v>51</v>
      </c>
      <c r="C43" s="50" t="s">
        <v>71</v>
      </c>
      <c r="D43" s="37" t="s">
        <v>5</v>
      </c>
      <c r="E43" s="37">
        <v>1</v>
      </c>
      <c r="F43" s="37" t="s">
        <v>63</v>
      </c>
      <c r="G43" s="44">
        <v>1</v>
      </c>
    </row>
    <row r="44" spans="1:7" ht="39.6" x14ac:dyDescent="0.3">
      <c r="A44" s="38">
        <v>3</v>
      </c>
      <c r="B44" s="36" t="s">
        <v>52</v>
      </c>
      <c r="C44" s="50" t="s">
        <v>71</v>
      </c>
      <c r="D44" s="37" t="s">
        <v>5</v>
      </c>
      <c r="E44" s="37">
        <v>1</v>
      </c>
      <c r="F44" s="37" t="s">
        <v>63</v>
      </c>
      <c r="G44" s="44">
        <v>1</v>
      </c>
    </row>
    <row r="45" spans="1:7" ht="39.6" x14ac:dyDescent="0.3">
      <c r="A45" s="38">
        <v>4</v>
      </c>
      <c r="B45" s="36" t="s">
        <v>68</v>
      </c>
      <c r="C45" s="50" t="s">
        <v>71</v>
      </c>
      <c r="D45" s="37" t="s">
        <v>5</v>
      </c>
      <c r="E45" s="37">
        <v>1</v>
      </c>
      <c r="F45" s="37" t="s">
        <v>63</v>
      </c>
      <c r="G45" s="44">
        <v>1</v>
      </c>
    </row>
    <row r="46" spans="1:7" ht="39.6" x14ac:dyDescent="0.3">
      <c r="A46" s="38">
        <v>5</v>
      </c>
      <c r="B46" s="36" t="s">
        <v>64</v>
      </c>
      <c r="C46" s="50" t="s">
        <v>71</v>
      </c>
      <c r="D46" s="37" t="s">
        <v>5</v>
      </c>
      <c r="E46" s="37">
        <v>1</v>
      </c>
      <c r="F46" s="37" t="s">
        <v>63</v>
      </c>
      <c r="G46" s="44">
        <v>1</v>
      </c>
    </row>
    <row r="47" spans="1:7" ht="39.6" x14ac:dyDescent="0.3">
      <c r="A47" s="38">
        <v>6</v>
      </c>
      <c r="B47" s="38" t="s">
        <v>76</v>
      </c>
      <c r="C47" s="50" t="s">
        <v>71</v>
      </c>
      <c r="D47" s="37" t="s">
        <v>5</v>
      </c>
      <c r="E47" s="37">
        <v>1</v>
      </c>
      <c r="F47" s="37" t="s">
        <v>63</v>
      </c>
      <c r="G47" s="44">
        <v>1</v>
      </c>
    </row>
    <row r="48" spans="1:7" ht="39.6" x14ac:dyDescent="0.3">
      <c r="A48" s="38">
        <v>7</v>
      </c>
      <c r="B48" s="36" t="s">
        <v>54</v>
      </c>
      <c r="C48" s="50" t="s">
        <v>71</v>
      </c>
      <c r="D48" s="37" t="s">
        <v>25</v>
      </c>
      <c r="E48" s="37">
        <v>1</v>
      </c>
      <c r="F48" s="37" t="s">
        <v>63</v>
      </c>
      <c r="G48" s="44">
        <v>1</v>
      </c>
    </row>
    <row r="49" spans="1:7" ht="39.6" x14ac:dyDescent="0.3">
      <c r="A49" s="38">
        <v>8</v>
      </c>
      <c r="B49" s="36" t="s">
        <v>55</v>
      </c>
      <c r="C49" s="50" t="s">
        <v>71</v>
      </c>
      <c r="D49" s="37" t="s">
        <v>9</v>
      </c>
      <c r="E49" s="37">
        <v>1</v>
      </c>
      <c r="F49" s="37" t="s">
        <v>63</v>
      </c>
      <c r="G49" s="44">
        <v>1</v>
      </c>
    </row>
    <row r="50" spans="1:7" ht="39.6" x14ac:dyDescent="0.3">
      <c r="A50" s="38">
        <v>9</v>
      </c>
      <c r="B50" s="36" t="s">
        <v>69</v>
      </c>
      <c r="C50" s="50" t="s">
        <v>71</v>
      </c>
      <c r="D50" s="37" t="s">
        <v>9</v>
      </c>
      <c r="E50" s="37">
        <v>1</v>
      </c>
      <c r="F50" s="37" t="s">
        <v>63</v>
      </c>
      <c r="G50" s="44">
        <v>1</v>
      </c>
    </row>
    <row r="51" spans="1:7" ht="39.6" x14ac:dyDescent="0.3">
      <c r="A51" s="38">
        <v>10</v>
      </c>
      <c r="B51" s="36" t="s">
        <v>66</v>
      </c>
      <c r="C51" s="50" t="s">
        <v>71</v>
      </c>
      <c r="D51" s="37" t="s">
        <v>25</v>
      </c>
      <c r="E51" s="37">
        <v>1</v>
      </c>
      <c r="F51" s="37" t="s">
        <v>63</v>
      </c>
      <c r="G51" s="44">
        <v>1</v>
      </c>
    </row>
    <row r="52" spans="1:7" ht="39.6" x14ac:dyDescent="0.3">
      <c r="A52" s="38">
        <v>11</v>
      </c>
      <c r="B52" s="36" t="s">
        <v>56</v>
      </c>
      <c r="C52" s="50" t="s">
        <v>71</v>
      </c>
      <c r="D52" s="37" t="s">
        <v>9</v>
      </c>
      <c r="E52" s="37">
        <v>1</v>
      </c>
      <c r="F52" s="37" t="s">
        <v>63</v>
      </c>
      <c r="G52" s="44">
        <v>1</v>
      </c>
    </row>
    <row r="53" spans="1:7" ht="39.6" x14ac:dyDescent="0.3">
      <c r="A53" s="38">
        <v>12</v>
      </c>
      <c r="B53" s="36" t="s">
        <v>70</v>
      </c>
      <c r="C53" s="50" t="s">
        <v>71</v>
      </c>
      <c r="D53" s="37" t="s">
        <v>9</v>
      </c>
      <c r="E53" s="37">
        <v>1</v>
      </c>
      <c r="F53" s="37" t="s">
        <v>63</v>
      </c>
      <c r="G53" s="44">
        <v>1</v>
      </c>
    </row>
    <row r="54" spans="1:7" ht="39.6" x14ac:dyDescent="0.3">
      <c r="A54" s="38">
        <v>13</v>
      </c>
      <c r="B54" s="36" t="s">
        <v>57</v>
      </c>
      <c r="C54" s="50" t="s">
        <v>71</v>
      </c>
      <c r="D54" s="54" t="s">
        <v>81</v>
      </c>
      <c r="E54" s="37">
        <v>1</v>
      </c>
      <c r="F54" s="37" t="s">
        <v>63</v>
      </c>
      <c r="G54" s="44">
        <v>1</v>
      </c>
    </row>
    <row r="55" spans="1:7" ht="39.6" x14ac:dyDescent="0.3">
      <c r="A55" s="38">
        <v>14</v>
      </c>
      <c r="B55" s="36" t="s">
        <v>58</v>
      </c>
      <c r="C55" s="50" t="s">
        <v>71</v>
      </c>
      <c r="D55" s="54" t="s">
        <v>81</v>
      </c>
      <c r="E55" s="37">
        <v>1</v>
      </c>
      <c r="F55" s="37" t="s">
        <v>63</v>
      </c>
      <c r="G55" s="44">
        <v>1</v>
      </c>
    </row>
    <row r="56" spans="1:7" ht="39.6" x14ac:dyDescent="0.3">
      <c r="A56" s="38">
        <v>15</v>
      </c>
      <c r="B56" s="36" t="s">
        <v>59</v>
      </c>
      <c r="C56" s="50" t="s">
        <v>71</v>
      </c>
      <c r="D56" s="54" t="s">
        <v>81</v>
      </c>
      <c r="E56" s="37">
        <v>1</v>
      </c>
      <c r="F56" s="37" t="s">
        <v>63</v>
      </c>
      <c r="G56" s="44">
        <v>1</v>
      </c>
    </row>
    <row r="57" spans="1:7" ht="39.6" x14ac:dyDescent="0.3">
      <c r="A57" s="38">
        <v>16</v>
      </c>
      <c r="B57" s="36" t="s">
        <v>60</v>
      </c>
      <c r="C57" s="50" t="s">
        <v>71</v>
      </c>
      <c r="D57" s="54" t="s">
        <v>81</v>
      </c>
      <c r="E57" s="37">
        <v>1</v>
      </c>
      <c r="F57" s="37" t="s">
        <v>63</v>
      </c>
      <c r="G57" s="44">
        <v>1</v>
      </c>
    </row>
    <row r="58" spans="1:7" ht="39.6" x14ac:dyDescent="0.3">
      <c r="A58" s="38">
        <v>17</v>
      </c>
      <c r="B58" s="36" t="s">
        <v>61</v>
      </c>
      <c r="C58" s="50" t="s">
        <v>71</v>
      </c>
      <c r="D58" s="54" t="s">
        <v>81</v>
      </c>
      <c r="E58" s="37">
        <v>1</v>
      </c>
      <c r="F58" s="37" t="s">
        <v>63</v>
      </c>
      <c r="G58" s="44">
        <v>1</v>
      </c>
    </row>
    <row r="59" spans="1:7" ht="39.6" x14ac:dyDescent="0.3">
      <c r="A59" s="38">
        <v>18</v>
      </c>
      <c r="B59" s="36" t="s">
        <v>62</v>
      </c>
      <c r="C59" s="50" t="s">
        <v>71</v>
      </c>
      <c r="D59" s="54" t="s">
        <v>81</v>
      </c>
      <c r="E59" s="37">
        <v>1</v>
      </c>
      <c r="F59" s="37" t="s">
        <v>63</v>
      </c>
      <c r="G59" s="44">
        <v>1</v>
      </c>
    </row>
    <row r="60" spans="1:7" ht="18" x14ac:dyDescent="0.3">
      <c r="A60" s="111" t="s">
        <v>36</v>
      </c>
      <c r="B60" s="112"/>
      <c r="C60" s="112"/>
      <c r="D60" s="112"/>
      <c r="E60" s="112"/>
      <c r="F60" s="112"/>
      <c r="G60" s="112"/>
    </row>
    <row r="61" spans="1:7" ht="27.6" x14ac:dyDescent="0.3">
      <c r="A61" s="9" t="s">
        <v>0</v>
      </c>
      <c r="B61" s="14" t="s">
        <v>1</v>
      </c>
      <c r="C61" s="14" t="s">
        <v>22</v>
      </c>
      <c r="D61" s="14" t="s">
        <v>2</v>
      </c>
      <c r="E61" s="14" t="s">
        <v>4</v>
      </c>
      <c r="F61" s="14" t="s">
        <v>3</v>
      </c>
      <c r="G61" s="14" t="s">
        <v>14</v>
      </c>
    </row>
    <row r="62" spans="1:7" ht="39.6" x14ac:dyDescent="0.3">
      <c r="A62" s="51">
        <v>1</v>
      </c>
      <c r="B62" s="48" t="s">
        <v>18</v>
      </c>
      <c r="C62" s="50" t="s">
        <v>71</v>
      </c>
      <c r="D62" s="35" t="s">
        <v>17</v>
      </c>
      <c r="E62" s="39">
        <v>1</v>
      </c>
      <c r="F62" s="39" t="s">
        <v>6</v>
      </c>
      <c r="G62" s="19">
        <f>E62</f>
        <v>1</v>
      </c>
    </row>
    <row r="63" spans="1:7" ht="39.6" x14ac:dyDescent="0.3">
      <c r="A63" s="52">
        <v>2</v>
      </c>
      <c r="B63" s="49" t="s">
        <v>19</v>
      </c>
      <c r="C63" s="50" t="s">
        <v>71</v>
      </c>
      <c r="D63" s="35" t="s">
        <v>17</v>
      </c>
      <c r="E63" s="35">
        <v>1</v>
      </c>
      <c r="F63" s="35" t="s">
        <v>6</v>
      </c>
      <c r="G63" s="19">
        <f t="shared" ref="G63:G66" si="1">E63</f>
        <v>1</v>
      </c>
    </row>
    <row r="64" spans="1:7" ht="39.6" x14ac:dyDescent="0.3">
      <c r="A64" s="52">
        <v>3</v>
      </c>
      <c r="B64" s="49" t="s">
        <v>80</v>
      </c>
      <c r="C64" s="50" t="s">
        <v>71</v>
      </c>
      <c r="D64" s="35" t="s">
        <v>17</v>
      </c>
      <c r="E64" s="35">
        <v>1</v>
      </c>
      <c r="F64" s="35" t="s">
        <v>6</v>
      </c>
      <c r="G64" s="19">
        <f t="shared" si="1"/>
        <v>1</v>
      </c>
    </row>
    <row r="65" spans="1:7" ht="39.6" x14ac:dyDescent="0.3">
      <c r="A65" s="52">
        <v>4</v>
      </c>
      <c r="B65" s="49" t="s">
        <v>20</v>
      </c>
      <c r="C65" s="50" t="s">
        <v>71</v>
      </c>
      <c r="D65" s="35" t="s">
        <v>17</v>
      </c>
      <c r="E65" s="35">
        <v>1</v>
      </c>
      <c r="F65" s="35" t="s">
        <v>6</v>
      </c>
      <c r="G65" s="19">
        <f t="shared" si="1"/>
        <v>1</v>
      </c>
    </row>
    <row r="66" spans="1:7" ht="39.6" x14ac:dyDescent="0.3">
      <c r="A66" s="53">
        <v>5</v>
      </c>
      <c r="B66" s="49" t="s">
        <v>21</v>
      </c>
      <c r="C66" s="50" t="s">
        <v>71</v>
      </c>
      <c r="D66" s="35" t="s">
        <v>82</v>
      </c>
      <c r="E66" s="39">
        <v>20</v>
      </c>
      <c r="F66" s="35" t="s">
        <v>6</v>
      </c>
      <c r="G66" s="19">
        <f t="shared" si="1"/>
        <v>20</v>
      </c>
    </row>
  </sheetData>
  <sheetProtection formatCells="0" insertRows="0" deleteRows="0"/>
  <mergeCells count="24">
    <mergeCell ref="A1:G1"/>
    <mergeCell ref="A10:G10"/>
    <mergeCell ref="A9:G9"/>
    <mergeCell ref="A6:G6"/>
    <mergeCell ref="A4:G4"/>
    <mergeCell ref="A5:B5"/>
    <mergeCell ref="A13:G13"/>
    <mergeCell ref="A2:G2"/>
    <mergeCell ref="A3:G3"/>
    <mergeCell ref="A8:G8"/>
    <mergeCell ref="A7:G7"/>
    <mergeCell ref="A11:G11"/>
    <mergeCell ref="A12:G12"/>
    <mergeCell ref="A60:G60"/>
    <mergeCell ref="A36:G36"/>
    <mergeCell ref="A37:G37"/>
    <mergeCell ref="A40:G40"/>
    <mergeCell ref="A38:G38"/>
    <mergeCell ref="A39:G39"/>
    <mergeCell ref="A32:G32"/>
    <mergeCell ref="A34:G34"/>
    <mergeCell ref="A35:G35"/>
    <mergeCell ref="A31:G31"/>
    <mergeCell ref="A33:G33"/>
  </mergeCells>
  <dataValidations count="1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C15:C30 B42:B53 B15:B25 C42:C59 C62:C66" xr:uid="{FABD9E07-C1E3-404B-B75D-BD6AF026B9E6}">
      <formula1>0</formula1>
      <formula2>0</formula2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392F36-1159-4C1B-A85E-245AD6EC44D1}">
  <dimension ref="A1:XFC42"/>
  <sheetViews>
    <sheetView topLeftCell="A9" zoomScale="70" zoomScaleNormal="70" zoomScaleSheetLayoutView="100" workbookViewId="0">
      <selection activeCell="B26" sqref="B26"/>
    </sheetView>
  </sheetViews>
  <sheetFormatPr defaultColWidth="0" defaultRowHeight="14.4" x14ac:dyDescent="0.3"/>
  <cols>
    <col min="1" max="1" width="5.109375" customWidth="1"/>
    <col min="2" max="2" width="52" customWidth="1"/>
    <col min="3" max="3" width="27.44140625" customWidth="1"/>
    <col min="4" max="4" width="22" customWidth="1"/>
    <col min="5" max="5" width="15.5546875" customWidth="1"/>
    <col min="6" max="6" width="14.88671875" customWidth="1"/>
    <col min="7" max="7" width="14.44140625" customWidth="1"/>
    <col min="8" max="12" width="0" hidden="1" customWidth="1"/>
    <col min="13" max="16382" width="9.109375" hidden="1"/>
    <col min="16383" max="16383" width="9.109375" hidden="1" customWidth="1"/>
    <col min="16384" max="16384" width="1" hidden="1"/>
  </cols>
  <sheetData>
    <row r="1" spans="1:7" x14ac:dyDescent="0.3">
      <c r="A1" s="122" t="s">
        <v>44</v>
      </c>
      <c r="B1" s="122"/>
      <c r="C1" s="122"/>
      <c r="D1" s="122"/>
      <c r="E1" s="122"/>
      <c r="F1" s="122"/>
      <c r="G1" s="122"/>
    </row>
    <row r="2" spans="1:7" ht="21" x14ac:dyDescent="0.3">
      <c r="A2" s="123" t="s">
        <v>49</v>
      </c>
      <c r="B2" s="123"/>
      <c r="C2" s="123"/>
      <c r="D2" s="123"/>
      <c r="E2" s="123"/>
      <c r="F2" s="123"/>
      <c r="G2" s="123"/>
    </row>
    <row r="3" spans="1:7" ht="21.6" thickBot="1" x14ac:dyDescent="0.35">
      <c r="A3" s="120" t="s">
        <v>40</v>
      </c>
      <c r="B3" s="121"/>
      <c r="C3" s="121"/>
      <c r="D3" s="121"/>
      <c r="E3" s="121"/>
      <c r="F3" s="121"/>
      <c r="G3" s="121"/>
    </row>
    <row r="4" spans="1:7" ht="15" thickBot="1" x14ac:dyDescent="0.35">
      <c r="A4" s="118" t="s">
        <v>35</v>
      </c>
      <c r="B4" s="119"/>
      <c r="C4" s="119"/>
      <c r="D4" s="119"/>
      <c r="E4" s="119"/>
      <c r="F4" s="119"/>
      <c r="G4" s="119"/>
    </row>
    <row r="5" spans="1:7" ht="15" customHeight="1" thickBot="1" x14ac:dyDescent="0.35">
      <c r="A5" s="109" t="s">
        <v>72</v>
      </c>
      <c r="B5" s="110"/>
      <c r="C5" s="41">
        <v>1</v>
      </c>
      <c r="D5" s="42"/>
      <c r="E5" s="42"/>
      <c r="F5" s="42"/>
      <c r="G5" s="42"/>
    </row>
    <row r="6" spans="1:7" ht="15" customHeight="1" x14ac:dyDescent="0.3">
      <c r="A6" s="109" t="s">
        <v>37</v>
      </c>
      <c r="B6" s="110"/>
      <c r="C6" s="110"/>
      <c r="D6" s="110"/>
      <c r="E6" s="110"/>
      <c r="F6" s="110"/>
      <c r="G6" s="110"/>
    </row>
    <row r="7" spans="1:7" ht="15" customHeight="1" x14ac:dyDescent="0.3">
      <c r="A7" s="109" t="s">
        <v>47</v>
      </c>
      <c r="B7" s="110"/>
      <c r="C7" s="110"/>
      <c r="D7" s="110"/>
      <c r="E7" s="110"/>
      <c r="F7" s="110"/>
      <c r="G7" s="110"/>
    </row>
    <row r="8" spans="1:7" ht="15" customHeight="1" x14ac:dyDescent="0.3">
      <c r="A8" s="109" t="s">
        <v>34</v>
      </c>
      <c r="B8" s="110"/>
      <c r="C8" s="110"/>
      <c r="D8" s="110"/>
      <c r="E8" s="110"/>
      <c r="F8" s="110"/>
      <c r="G8" s="110"/>
    </row>
    <row r="9" spans="1:7" ht="15" customHeight="1" x14ac:dyDescent="0.3">
      <c r="A9" s="109" t="s">
        <v>45</v>
      </c>
      <c r="B9" s="110"/>
      <c r="C9" s="110"/>
      <c r="D9" s="110"/>
      <c r="E9" s="110"/>
      <c r="F9" s="110"/>
      <c r="G9" s="110"/>
    </row>
    <row r="10" spans="1:7" ht="15" customHeight="1" x14ac:dyDescent="0.3">
      <c r="A10" s="109" t="s">
        <v>43</v>
      </c>
      <c r="B10" s="110"/>
      <c r="C10" s="110"/>
      <c r="D10" s="110"/>
      <c r="E10" s="110"/>
      <c r="F10" s="110"/>
      <c r="G10" s="110"/>
    </row>
    <row r="11" spans="1:7" ht="15" customHeight="1" x14ac:dyDescent="0.3">
      <c r="A11" s="109" t="s">
        <v>46</v>
      </c>
      <c r="B11" s="110"/>
      <c r="C11" s="110"/>
      <c r="D11" s="110"/>
      <c r="E11" s="110"/>
      <c r="F11" s="110"/>
      <c r="G11" s="110"/>
    </row>
    <row r="12" spans="1:7" ht="15" customHeight="1" x14ac:dyDescent="0.3">
      <c r="A12" s="109" t="s">
        <v>38</v>
      </c>
      <c r="B12" s="110"/>
      <c r="C12" s="110"/>
      <c r="D12" s="110"/>
      <c r="E12" s="110"/>
      <c r="F12" s="110"/>
      <c r="G12" s="110"/>
    </row>
    <row r="13" spans="1:7" ht="15.75" customHeight="1" thickBot="1" x14ac:dyDescent="0.35">
      <c r="A13" s="113" t="s">
        <v>39</v>
      </c>
      <c r="B13" s="114"/>
      <c r="C13" s="114"/>
      <c r="D13" s="114"/>
      <c r="E13" s="114"/>
      <c r="F13" s="114"/>
      <c r="G13" s="114"/>
    </row>
    <row r="14" spans="1:7" ht="27.6" x14ac:dyDescent="0.3">
      <c r="A14" s="14" t="s">
        <v>0</v>
      </c>
      <c r="B14" s="14" t="s">
        <v>1</v>
      </c>
      <c r="C14" s="3" t="s">
        <v>22</v>
      </c>
      <c r="D14" s="14" t="s">
        <v>2</v>
      </c>
      <c r="E14" s="14" t="s">
        <v>4</v>
      </c>
      <c r="F14" s="14" t="s">
        <v>3</v>
      </c>
      <c r="G14" s="14" t="s">
        <v>14</v>
      </c>
    </row>
    <row r="15" spans="1:7" ht="55.2" x14ac:dyDescent="0.3">
      <c r="A15" s="2">
        <v>1</v>
      </c>
      <c r="B15" s="26" t="s">
        <v>31</v>
      </c>
      <c r="C15" s="40" t="s">
        <v>71</v>
      </c>
      <c r="D15" s="45" t="s">
        <v>25</v>
      </c>
      <c r="E15" s="45">
        <v>1</v>
      </c>
      <c r="F15" s="2" t="s">
        <v>63</v>
      </c>
      <c r="G15" s="29">
        <v>1</v>
      </c>
    </row>
    <row r="16" spans="1:7" ht="55.2" x14ac:dyDescent="0.3">
      <c r="A16" s="2">
        <v>2</v>
      </c>
      <c r="B16" s="26" t="s">
        <v>24</v>
      </c>
      <c r="C16" s="40" t="s">
        <v>71</v>
      </c>
      <c r="D16" s="45" t="s">
        <v>9</v>
      </c>
      <c r="E16" s="45">
        <v>1</v>
      </c>
      <c r="F16" s="2" t="s">
        <v>63</v>
      </c>
      <c r="G16" s="29">
        <v>1</v>
      </c>
    </row>
    <row r="17" spans="1:7" ht="55.2" x14ac:dyDescent="0.3">
      <c r="A17" s="2">
        <v>3</v>
      </c>
      <c r="B17" s="26" t="s">
        <v>10</v>
      </c>
      <c r="C17" s="40" t="s">
        <v>71</v>
      </c>
      <c r="D17" s="39" t="s">
        <v>5</v>
      </c>
      <c r="E17" s="45">
        <v>1</v>
      </c>
      <c r="F17" s="2" t="s">
        <v>63</v>
      </c>
      <c r="G17" s="29">
        <v>1</v>
      </c>
    </row>
    <row r="18" spans="1:7" ht="55.2" x14ac:dyDescent="0.3">
      <c r="A18" s="2">
        <v>4</v>
      </c>
      <c r="B18" s="30" t="s">
        <v>32</v>
      </c>
      <c r="C18" s="40" t="s">
        <v>71</v>
      </c>
      <c r="D18" s="46" t="s">
        <v>7</v>
      </c>
      <c r="E18" s="47">
        <v>1</v>
      </c>
      <c r="F18" s="2" t="s">
        <v>63</v>
      </c>
      <c r="G18" s="34">
        <v>1</v>
      </c>
    </row>
    <row r="19" spans="1:7" ht="21" x14ac:dyDescent="0.3">
      <c r="A19" s="120" t="s">
        <v>36</v>
      </c>
      <c r="B19" s="121"/>
      <c r="C19" s="121"/>
      <c r="D19" s="121"/>
      <c r="E19" s="121"/>
      <c r="F19" s="121"/>
      <c r="G19" s="121"/>
    </row>
    <row r="20" spans="1:7" ht="27.6" x14ac:dyDescent="0.3">
      <c r="A20" s="9" t="s">
        <v>0</v>
      </c>
      <c r="B20" s="14" t="s">
        <v>1</v>
      </c>
      <c r="C20" s="14" t="s">
        <v>22</v>
      </c>
      <c r="D20" s="14" t="s">
        <v>2</v>
      </c>
      <c r="E20" s="14" t="s">
        <v>4</v>
      </c>
      <c r="F20" s="14" t="s">
        <v>3</v>
      </c>
      <c r="G20" s="14" t="s">
        <v>14</v>
      </c>
    </row>
    <row r="21" spans="1:7" ht="55.2" x14ac:dyDescent="0.3">
      <c r="A21" s="5">
        <v>1</v>
      </c>
      <c r="B21" s="10" t="s">
        <v>18</v>
      </c>
      <c r="C21" s="40" t="s">
        <v>71</v>
      </c>
      <c r="D21" s="13" t="s">
        <v>17</v>
      </c>
      <c r="E21" s="7">
        <v>1</v>
      </c>
      <c r="F21" s="7" t="s">
        <v>6</v>
      </c>
      <c r="G21" s="19">
        <f>E21</f>
        <v>1</v>
      </c>
    </row>
    <row r="22" spans="1:7" ht="55.2" x14ac:dyDescent="0.3">
      <c r="A22" s="4">
        <v>2</v>
      </c>
      <c r="B22" s="11" t="s">
        <v>19</v>
      </c>
      <c r="C22" s="40" t="s">
        <v>71</v>
      </c>
      <c r="D22" s="13" t="s">
        <v>17</v>
      </c>
      <c r="E22" s="13">
        <v>1</v>
      </c>
      <c r="F22" s="13" t="s">
        <v>6</v>
      </c>
      <c r="G22" s="19">
        <f t="shared" ref="G22:G25" si="0">E22</f>
        <v>1</v>
      </c>
    </row>
    <row r="23" spans="1:7" ht="55.2" x14ac:dyDescent="0.3">
      <c r="A23" s="4">
        <v>3</v>
      </c>
      <c r="B23" s="11" t="s">
        <v>8</v>
      </c>
      <c r="C23" s="40" t="s">
        <v>71</v>
      </c>
      <c r="D23" s="13" t="s">
        <v>17</v>
      </c>
      <c r="E23" s="13">
        <v>1</v>
      </c>
      <c r="F23" s="13" t="s">
        <v>6</v>
      </c>
      <c r="G23" s="19">
        <f t="shared" si="0"/>
        <v>1</v>
      </c>
    </row>
    <row r="24" spans="1:7" ht="55.2" x14ac:dyDescent="0.3">
      <c r="A24" s="4">
        <v>4</v>
      </c>
      <c r="B24" s="11" t="s">
        <v>20</v>
      </c>
      <c r="C24" s="40" t="s">
        <v>71</v>
      </c>
      <c r="D24" s="13" t="s">
        <v>17</v>
      </c>
      <c r="E24" s="13">
        <v>1</v>
      </c>
      <c r="F24" s="13" t="s">
        <v>6</v>
      </c>
      <c r="G24" s="19">
        <f t="shared" si="0"/>
        <v>1</v>
      </c>
    </row>
    <row r="25" spans="1:7" ht="55.2" x14ac:dyDescent="0.3">
      <c r="A25" s="1">
        <v>5</v>
      </c>
      <c r="B25" s="11" t="s">
        <v>21</v>
      </c>
      <c r="C25" s="40" t="s">
        <v>71</v>
      </c>
      <c r="D25" s="13" t="s">
        <v>17</v>
      </c>
      <c r="E25" s="7">
        <v>20</v>
      </c>
      <c r="F25" s="13" t="s">
        <v>6</v>
      </c>
      <c r="G25" s="19">
        <f t="shared" si="0"/>
        <v>20</v>
      </c>
    </row>
    <row r="26" spans="1:7" ht="55.2" x14ac:dyDescent="0.3">
      <c r="A26" s="1">
        <v>6</v>
      </c>
      <c r="B26" s="20" t="s">
        <v>26</v>
      </c>
      <c r="C26" s="40" t="s">
        <v>71</v>
      </c>
      <c r="D26" s="35" t="s">
        <v>41</v>
      </c>
      <c r="E26" s="13">
        <v>1</v>
      </c>
      <c r="F26" s="13" t="s">
        <v>6</v>
      </c>
      <c r="G26" s="19">
        <v>1</v>
      </c>
    </row>
    <row r="27" spans="1:7" ht="55.2" x14ac:dyDescent="0.3">
      <c r="A27" s="1">
        <v>7</v>
      </c>
      <c r="B27" s="20" t="s">
        <v>27</v>
      </c>
      <c r="C27" s="40" t="s">
        <v>71</v>
      </c>
      <c r="D27" s="35" t="s">
        <v>41</v>
      </c>
      <c r="E27" s="13">
        <v>1</v>
      </c>
      <c r="F27" s="13" t="s">
        <v>6</v>
      </c>
      <c r="G27" s="19">
        <v>1</v>
      </c>
    </row>
    <row r="28" spans="1:7" ht="55.2" x14ac:dyDescent="0.3">
      <c r="A28" s="1">
        <v>8</v>
      </c>
      <c r="B28" s="20" t="s">
        <v>28</v>
      </c>
      <c r="C28" s="40" t="s">
        <v>71</v>
      </c>
      <c r="D28" s="35" t="s">
        <v>41</v>
      </c>
      <c r="E28" s="13">
        <v>1</v>
      </c>
      <c r="F28" s="13" t="s">
        <v>6</v>
      </c>
      <c r="G28" s="19">
        <v>1</v>
      </c>
    </row>
    <row r="29" spans="1:7" ht="55.2" x14ac:dyDescent="0.3">
      <c r="A29" s="1">
        <v>9</v>
      </c>
      <c r="B29" s="20" t="s">
        <v>29</v>
      </c>
      <c r="C29" s="40" t="s">
        <v>71</v>
      </c>
      <c r="D29" s="35" t="s">
        <v>41</v>
      </c>
      <c r="E29" s="13">
        <v>1</v>
      </c>
      <c r="F29" s="13" t="s">
        <v>6</v>
      </c>
      <c r="G29" s="19">
        <v>1</v>
      </c>
    </row>
    <row r="33" customFormat="1" x14ac:dyDescent="0.3"/>
    <row r="34" customFormat="1" x14ac:dyDescent="0.3"/>
    <row r="35" customFormat="1" x14ac:dyDescent="0.3"/>
    <row r="36" customFormat="1" x14ac:dyDescent="0.3"/>
    <row r="37" customFormat="1" x14ac:dyDescent="0.3"/>
    <row r="38" customFormat="1" x14ac:dyDescent="0.3"/>
    <row r="39" customFormat="1" x14ac:dyDescent="0.3"/>
    <row r="40" customFormat="1" x14ac:dyDescent="0.3"/>
    <row r="41" customFormat="1" x14ac:dyDescent="0.3"/>
    <row r="42" customFormat="1" x14ac:dyDescent="0.3"/>
  </sheetData>
  <sheetProtection formatCells="0" insertRows="0" deleteRows="0"/>
  <mergeCells count="14">
    <mergeCell ref="A3:G3"/>
    <mergeCell ref="A4:G4"/>
    <mergeCell ref="A1:G1"/>
    <mergeCell ref="A2:G2"/>
    <mergeCell ref="A19:G19"/>
    <mergeCell ref="A12:G12"/>
    <mergeCell ref="A13:G13"/>
    <mergeCell ref="A6:G6"/>
    <mergeCell ref="A7:G7"/>
    <mergeCell ref="A8:G8"/>
    <mergeCell ref="A9:G9"/>
    <mergeCell ref="A10:G10"/>
    <mergeCell ref="A11:G11"/>
    <mergeCell ref="A5:B5"/>
  </mergeCells>
  <dataValidations count="1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15:B18" xr:uid="{1E248C19-E154-490C-AA04-F9F254E131F2}"/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4EFFA9-0766-42CB-8E8E-BD21A475E486}">
  <dimension ref="A1:G40"/>
  <sheetViews>
    <sheetView tabSelected="1" workbookViewId="0">
      <selection activeCell="A2" sqref="A2"/>
    </sheetView>
  </sheetViews>
  <sheetFormatPr defaultColWidth="0" defaultRowHeight="15.6" x14ac:dyDescent="0.3"/>
  <cols>
    <col min="1" max="1" width="5.109375" style="92" customWidth="1"/>
    <col min="2" max="2" width="46" customWidth="1"/>
    <col min="3" max="3" width="46.5546875" customWidth="1"/>
    <col min="4" max="4" width="26.5546875" style="62" customWidth="1"/>
    <col min="5" max="5" width="15.5546875" style="62" customWidth="1"/>
    <col min="6" max="6" width="14.88671875" style="62" customWidth="1"/>
    <col min="7" max="7" width="14.44140625" style="62" customWidth="1"/>
    <col min="8" max="16384" width="9.109375" hidden="1"/>
  </cols>
  <sheetData>
    <row r="1" spans="1:7" ht="82.8" customHeight="1" x14ac:dyDescent="0.3">
      <c r="A1" s="124" t="s">
        <v>125</v>
      </c>
      <c r="B1" s="124"/>
      <c r="C1" s="124"/>
      <c r="D1" s="124"/>
      <c r="E1" s="124"/>
      <c r="F1" s="124"/>
      <c r="G1" s="124"/>
    </row>
    <row r="2" spans="1:7" ht="21" x14ac:dyDescent="0.3">
      <c r="A2" s="55" t="s">
        <v>83</v>
      </c>
      <c r="B2" s="56" t="s">
        <v>84</v>
      </c>
      <c r="C2" s="141" t="s">
        <v>128</v>
      </c>
      <c r="D2" s="141"/>
      <c r="E2" s="141"/>
      <c r="F2" s="141"/>
      <c r="G2" s="141"/>
    </row>
    <row r="3" spans="1:7" ht="18" x14ac:dyDescent="0.35">
      <c r="A3" s="142" t="s">
        <v>85</v>
      </c>
      <c r="B3" s="143"/>
      <c r="C3" s="144">
        <f>D19</f>
        <v>12</v>
      </c>
      <c r="D3" s="144"/>
      <c r="E3" s="144"/>
      <c r="F3" s="144"/>
      <c r="G3" s="144"/>
    </row>
    <row r="4" spans="1:7" ht="50.25" customHeight="1" x14ac:dyDescent="0.3">
      <c r="A4" s="145" t="s">
        <v>86</v>
      </c>
      <c r="B4" s="146"/>
      <c r="C4" s="147" t="s">
        <v>124</v>
      </c>
      <c r="D4" s="147"/>
      <c r="E4" s="147"/>
      <c r="F4" s="147"/>
      <c r="G4" s="147"/>
    </row>
    <row r="5" spans="1:7" ht="14.4" x14ac:dyDescent="0.3">
      <c r="A5" s="148" t="s">
        <v>35</v>
      </c>
      <c r="B5" s="149"/>
      <c r="C5" s="149"/>
      <c r="D5" s="149"/>
      <c r="E5" s="149"/>
      <c r="F5" s="149"/>
      <c r="G5" s="149"/>
    </row>
    <row r="6" spans="1:7" ht="14.4" x14ac:dyDescent="0.3">
      <c r="A6" s="132" t="s">
        <v>87</v>
      </c>
      <c r="B6" s="133"/>
      <c r="C6" s="133"/>
      <c r="D6" s="133"/>
      <c r="E6" s="133"/>
      <c r="F6" s="133"/>
      <c r="G6" s="133"/>
    </row>
    <row r="7" spans="1:7" ht="14.4" x14ac:dyDescent="0.3">
      <c r="A7" s="132" t="s">
        <v>88</v>
      </c>
      <c r="B7" s="133"/>
      <c r="C7" s="133"/>
      <c r="D7" s="133"/>
      <c r="E7" s="133"/>
      <c r="F7" s="133"/>
      <c r="G7" s="133"/>
    </row>
    <row r="8" spans="1:7" ht="14.4" x14ac:dyDescent="0.3">
      <c r="A8" s="132" t="s">
        <v>89</v>
      </c>
      <c r="B8" s="133"/>
      <c r="C8" s="133"/>
      <c r="D8" s="133"/>
      <c r="E8" s="133"/>
      <c r="F8" s="133"/>
      <c r="G8" s="133"/>
    </row>
    <row r="9" spans="1:7" ht="14.4" x14ac:dyDescent="0.3">
      <c r="A9" s="132" t="s">
        <v>90</v>
      </c>
      <c r="B9" s="133"/>
      <c r="C9" s="133"/>
      <c r="D9" s="133"/>
      <c r="E9" s="133"/>
      <c r="F9" s="133"/>
      <c r="G9" s="133"/>
    </row>
    <row r="10" spans="1:7" ht="14.4" x14ac:dyDescent="0.3">
      <c r="A10" s="132" t="s">
        <v>91</v>
      </c>
      <c r="B10" s="133"/>
      <c r="C10" s="133"/>
      <c r="D10" s="133"/>
      <c r="E10" s="133"/>
      <c r="F10" s="133"/>
      <c r="G10" s="133"/>
    </row>
    <row r="11" spans="1:7" ht="14.4" x14ac:dyDescent="0.3">
      <c r="A11" s="132" t="s">
        <v>92</v>
      </c>
      <c r="B11" s="133"/>
      <c r="C11" s="133"/>
      <c r="D11" s="133"/>
      <c r="E11" s="133"/>
      <c r="F11" s="133"/>
      <c r="G11" s="133"/>
    </row>
    <row r="12" spans="1:7" ht="14.4" x14ac:dyDescent="0.3">
      <c r="A12" s="132" t="s">
        <v>93</v>
      </c>
      <c r="B12" s="133"/>
      <c r="C12" s="133"/>
      <c r="D12" s="133"/>
      <c r="E12" s="133"/>
      <c r="F12" s="133"/>
      <c r="G12" s="133"/>
    </row>
    <row r="13" spans="1:7" ht="14.4" x14ac:dyDescent="0.3">
      <c r="A13" s="134" t="s">
        <v>94</v>
      </c>
      <c r="B13" s="135"/>
      <c r="C13" s="135"/>
      <c r="D13" s="135"/>
      <c r="E13" s="135"/>
      <c r="F13" s="135"/>
      <c r="G13" s="135"/>
    </row>
    <row r="14" spans="1:7" ht="17.399999999999999" x14ac:dyDescent="0.3">
      <c r="A14" s="136" t="s">
        <v>33</v>
      </c>
      <c r="B14" s="137"/>
      <c r="C14" s="137"/>
      <c r="D14" s="137"/>
      <c r="E14" s="131"/>
      <c r="F14" s="131"/>
      <c r="G14" s="137"/>
    </row>
    <row r="15" spans="1:7" s="62" customFormat="1" ht="46.8" x14ac:dyDescent="0.3">
      <c r="A15" s="57" t="s">
        <v>0</v>
      </c>
      <c r="B15" s="57" t="s">
        <v>1</v>
      </c>
      <c r="C15" s="58" t="s">
        <v>22</v>
      </c>
      <c r="D15" s="58" t="s">
        <v>2</v>
      </c>
      <c r="E15" s="59"/>
      <c r="F15" s="60"/>
      <c r="G15" s="61" t="s">
        <v>95</v>
      </c>
    </row>
    <row r="16" spans="1:7" s="62" customFormat="1" ht="31.2" x14ac:dyDescent="0.3">
      <c r="A16" s="63">
        <v>1</v>
      </c>
      <c r="B16" s="64" t="s">
        <v>96</v>
      </c>
      <c r="C16" s="65" t="s">
        <v>71</v>
      </c>
      <c r="D16" s="66" t="s">
        <v>5</v>
      </c>
      <c r="E16" s="67"/>
      <c r="F16" s="68"/>
      <c r="G16" s="69">
        <v>1</v>
      </c>
    </row>
    <row r="17" spans="1:7" s="62" customFormat="1" ht="31.2" x14ac:dyDescent="0.3">
      <c r="A17" s="70">
        <v>2</v>
      </c>
      <c r="B17" s="71" t="s">
        <v>97</v>
      </c>
      <c r="C17" s="72" t="s">
        <v>71</v>
      </c>
      <c r="D17" s="73" t="s">
        <v>5</v>
      </c>
      <c r="E17" s="67"/>
      <c r="F17" s="68"/>
      <c r="G17" s="74">
        <v>1</v>
      </c>
    </row>
    <row r="18" spans="1:7" ht="17.399999999999999" x14ac:dyDescent="0.3">
      <c r="A18" s="138" t="s">
        <v>98</v>
      </c>
      <c r="B18" s="139"/>
      <c r="C18" s="139"/>
      <c r="D18" s="140">
        <v>1</v>
      </c>
      <c r="E18" s="140"/>
      <c r="F18" s="140"/>
      <c r="G18" s="140"/>
    </row>
    <row r="19" spans="1:7" x14ac:dyDescent="0.3">
      <c r="A19" s="125" t="s">
        <v>99</v>
      </c>
      <c r="B19" s="126"/>
      <c r="C19" s="126"/>
      <c r="D19" s="127">
        <v>12</v>
      </c>
      <c r="E19" s="127"/>
      <c r="F19" s="127"/>
      <c r="G19" s="127"/>
    </row>
    <row r="20" spans="1:7" s="62" customFormat="1" ht="46.8" x14ac:dyDescent="0.3">
      <c r="A20" s="57" t="s">
        <v>0</v>
      </c>
      <c r="B20" s="57" t="s">
        <v>1</v>
      </c>
      <c r="C20" s="57" t="s">
        <v>22</v>
      </c>
      <c r="D20" s="57" t="s">
        <v>2</v>
      </c>
      <c r="E20" s="57" t="s">
        <v>100</v>
      </c>
      <c r="F20" s="57" t="s">
        <v>101</v>
      </c>
      <c r="G20" s="57" t="s">
        <v>95</v>
      </c>
    </row>
    <row r="21" spans="1:7" s="62" customFormat="1" ht="93.6" x14ac:dyDescent="0.3">
      <c r="A21" s="75">
        <v>1</v>
      </c>
      <c r="B21" s="64" t="s">
        <v>104</v>
      </c>
      <c r="C21" s="65" t="s">
        <v>105</v>
      </c>
      <c r="D21" s="66" t="s">
        <v>5</v>
      </c>
      <c r="E21" s="78">
        <v>1</v>
      </c>
      <c r="F21" s="78" t="s">
        <v>103</v>
      </c>
      <c r="G21" s="78">
        <f>$D$19*E21/IF(F21="на 1 р.м.",1,IF(F21="на 2 р.м.",2,#VALUE!))</f>
        <v>12</v>
      </c>
    </row>
    <row r="22" spans="1:7" s="62" customFormat="1" ht="46.8" x14ac:dyDescent="0.3">
      <c r="A22" s="75">
        <v>2</v>
      </c>
      <c r="B22" s="64" t="s">
        <v>126</v>
      </c>
      <c r="C22" s="77" t="s">
        <v>106</v>
      </c>
      <c r="D22" s="66" t="s">
        <v>81</v>
      </c>
      <c r="E22" s="78">
        <v>1</v>
      </c>
      <c r="F22" s="78" t="s">
        <v>103</v>
      </c>
      <c r="G22" s="78">
        <f>$D$19*E22/IF(F22="на 1 р.м.",1,IF(F22="на 2 р.м.",2,#VALUE!))</f>
        <v>12</v>
      </c>
    </row>
    <row r="23" spans="1:7" s="62" customFormat="1" ht="46.8" x14ac:dyDescent="0.3">
      <c r="A23" s="75">
        <v>3</v>
      </c>
      <c r="B23" s="64" t="s">
        <v>59</v>
      </c>
      <c r="C23" s="77" t="s">
        <v>106</v>
      </c>
      <c r="D23" s="66" t="s">
        <v>81</v>
      </c>
      <c r="E23" s="78">
        <v>1</v>
      </c>
      <c r="F23" s="78" t="s">
        <v>103</v>
      </c>
      <c r="G23" s="78">
        <f>$D$19*E23/IF(F23="на 1 р.м.",1,IF(F23="на 2 р.м.",2,#VALUE!))</f>
        <v>12</v>
      </c>
    </row>
    <row r="24" spans="1:7" s="62" customFormat="1" ht="31.2" x14ac:dyDescent="0.3">
      <c r="A24" s="75">
        <v>4</v>
      </c>
      <c r="B24" s="64" t="s">
        <v>107</v>
      </c>
      <c r="C24" s="77" t="s">
        <v>71</v>
      </c>
      <c r="D24" s="66" t="s">
        <v>9</v>
      </c>
      <c r="E24" s="78">
        <v>1</v>
      </c>
      <c r="F24" s="78" t="s">
        <v>103</v>
      </c>
      <c r="G24" s="78">
        <f>$D$19*E24/IF(F24="на 1 р.м.",1,IF(F24="на 2 р.м.",2,#VALUE!))</f>
        <v>12</v>
      </c>
    </row>
    <row r="25" spans="1:7" s="62" customFormat="1" ht="31.2" x14ac:dyDescent="0.3">
      <c r="A25" s="75">
        <v>5</v>
      </c>
      <c r="B25" s="64" t="s">
        <v>108</v>
      </c>
      <c r="C25" s="77" t="s">
        <v>71</v>
      </c>
      <c r="D25" s="66" t="s">
        <v>9</v>
      </c>
      <c r="E25" s="78">
        <v>1</v>
      </c>
      <c r="F25" s="78" t="s">
        <v>103</v>
      </c>
      <c r="G25" s="78">
        <f>$D$19*E25/IF(F25="на 1 р.м.",1,IF(F25="на 2 р.м.",2,#VALUE!))</f>
        <v>12</v>
      </c>
    </row>
    <row r="26" spans="1:7" ht="17.399999999999999" x14ac:dyDescent="0.3">
      <c r="A26" s="128" t="s">
        <v>42</v>
      </c>
      <c r="B26" s="129"/>
      <c r="C26" s="129"/>
      <c r="D26" s="129"/>
      <c r="E26" s="130"/>
      <c r="F26" s="130"/>
      <c r="G26" s="129"/>
    </row>
    <row r="27" spans="1:7" s="62" customFormat="1" ht="46.8" x14ac:dyDescent="0.3">
      <c r="A27" s="57" t="s">
        <v>0</v>
      </c>
      <c r="B27" s="57" t="s">
        <v>1</v>
      </c>
      <c r="C27" s="58" t="s">
        <v>22</v>
      </c>
      <c r="D27" s="58" t="s">
        <v>2</v>
      </c>
      <c r="E27" s="59"/>
      <c r="F27" s="60"/>
      <c r="G27" s="61" t="s">
        <v>95</v>
      </c>
    </row>
    <row r="28" spans="1:7" s="62" customFormat="1" ht="31.2" x14ac:dyDescent="0.3">
      <c r="A28" s="79">
        <v>1</v>
      </c>
      <c r="B28" s="64" t="s">
        <v>104</v>
      </c>
      <c r="C28" s="77" t="s">
        <v>71</v>
      </c>
      <c r="D28" s="80" t="s">
        <v>5</v>
      </c>
      <c r="E28" s="81"/>
      <c r="F28" s="82"/>
      <c r="G28" s="69">
        <v>1</v>
      </c>
    </row>
    <row r="29" spans="1:7" s="62" customFormat="1" ht="46.8" x14ac:dyDescent="0.3">
      <c r="A29" s="79">
        <v>2</v>
      </c>
      <c r="B29" s="64" t="s">
        <v>57</v>
      </c>
      <c r="C29" s="77" t="s">
        <v>106</v>
      </c>
      <c r="D29" s="80" t="s">
        <v>81</v>
      </c>
      <c r="E29" s="81"/>
      <c r="F29" s="82"/>
      <c r="G29" s="69">
        <v>1</v>
      </c>
    </row>
    <row r="30" spans="1:7" s="62" customFormat="1" ht="46.8" x14ac:dyDescent="0.3">
      <c r="A30" s="79">
        <v>3</v>
      </c>
      <c r="B30" s="64" t="s">
        <v>127</v>
      </c>
      <c r="C30" s="77" t="s">
        <v>106</v>
      </c>
      <c r="D30" s="80" t="s">
        <v>81</v>
      </c>
      <c r="E30" s="81"/>
      <c r="F30" s="82"/>
      <c r="G30" s="69">
        <v>1</v>
      </c>
    </row>
    <row r="31" spans="1:7" s="62" customFormat="1" ht="31.2" x14ac:dyDescent="0.3">
      <c r="A31" s="79">
        <v>4</v>
      </c>
      <c r="B31" s="76" t="s">
        <v>102</v>
      </c>
      <c r="C31" s="77" t="s">
        <v>71</v>
      </c>
      <c r="D31" s="80" t="s">
        <v>9</v>
      </c>
      <c r="E31" s="81"/>
      <c r="F31" s="82"/>
      <c r="G31" s="69">
        <v>1</v>
      </c>
    </row>
    <row r="32" spans="1:7" s="62" customFormat="1" ht="31.2" x14ac:dyDescent="0.3">
      <c r="A32" s="79">
        <v>5</v>
      </c>
      <c r="B32" s="76" t="s">
        <v>23</v>
      </c>
      <c r="C32" s="77" t="s">
        <v>71</v>
      </c>
      <c r="D32" s="80" t="s">
        <v>9</v>
      </c>
      <c r="E32" s="83"/>
      <c r="F32" s="84"/>
      <c r="G32" s="69">
        <v>1</v>
      </c>
    </row>
    <row r="33" spans="1:7" ht="17.399999999999999" x14ac:dyDescent="0.3">
      <c r="A33" s="128" t="s">
        <v>36</v>
      </c>
      <c r="B33" s="129"/>
      <c r="C33" s="129"/>
      <c r="D33" s="129"/>
      <c r="E33" s="131"/>
      <c r="F33" s="131"/>
      <c r="G33" s="129"/>
    </row>
    <row r="34" spans="1:7" s="62" customFormat="1" ht="46.8" x14ac:dyDescent="0.3">
      <c r="A34" s="57" t="s">
        <v>0</v>
      </c>
      <c r="B34" s="57" t="s">
        <v>1</v>
      </c>
      <c r="C34" s="58" t="s">
        <v>22</v>
      </c>
      <c r="D34" s="58" t="s">
        <v>2</v>
      </c>
      <c r="E34" s="59"/>
      <c r="F34" s="60"/>
      <c r="G34" s="61" t="s">
        <v>95</v>
      </c>
    </row>
    <row r="35" spans="1:7" s="62" customFormat="1" ht="31.2" x14ac:dyDescent="0.3">
      <c r="A35" s="79">
        <v>1</v>
      </c>
      <c r="B35" s="64" t="s">
        <v>18</v>
      </c>
      <c r="C35" s="65" t="s">
        <v>71</v>
      </c>
      <c r="D35" s="66" t="s">
        <v>17</v>
      </c>
      <c r="E35" s="67"/>
      <c r="F35" s="68"/>
      <c r="G35" s="85">
        <v>1</v>
      </c>
    </row>
    <row r="36" spans="1:7" s="62" customFormat="1" ht="31.2" x14ac:dyDescent="0.3">
      <c r="A36" s="79">
        <v>2</v>
      </c>
      <c r="B36" s="76" t="s">
        <v>80</v>
      </c>
      <c r="C36" s="65" t="s">
        <v>71</v>
      </c>
      <c r="D36" s="66" t="s">
        <v>17</v>
      </c>
      <c r="E36" s="67"/>
      <c r="F36" s="68"/>
      <c r="G36" s="85">
        <v>1</v>
      </c>
    </row>
    <row r="37" spans="1:7" s="62" customFormat="1" ht="31.2" x14ac:dyDescent="0.3">
      <c r="A37" s="79">
        <v>3</v>
      </c>
      <c r="B37" s="86" t="s">
        <v>21</v>
      </c>
      <c r="C37" s="65" t="s">
        <v>71</v>
      </c>
      <c r="D37" s="66" t="s">
        <v>109</v>
      </c>
      <c r="E37" s="67"/>
      <c r="F37" s="68"/>
      <c r="G37" s="69">
        <f>$C$3</f>
        <v>12</v>
      </c>
    </row>
    <row r="38" spans="1:7" s="62" customFormat="1" ht="31.2" x14ac:dyDescent="0.3">
      <c r="A38" s="79">
        <v>4</v>
      </c>
      <c r="B38" s="64" t="s">
        <v>19</v>
      </c>
      <c r="C38" s="65" t="s">
        <v>71</v>
      </c>
      <c r="D38" s="66" t="s">
        <v>17</v>
      </c>
      <c r="E38" s="87"/>
      <c r="F38" s="88"/>
      <c r="G38" s="85">
        <v>1</v>
      </c>
    </row>
    <row r="39" spans="1:7" s="62" customFormat="1" ht="31.2" x14ac:dyDescent="0.3">
      <c r="A39" s="79">
        <v>5</v>
      </c>
      <c r="B39" s="89" t="s">
        <v>27</v>
      </c>
      <c r="C39" s="65" t="s">
        <v>71</v>
      </c>
      <c r="D39" s="66" t="s">
        <v>109</v>
      </c>
      <c r="E39" s="87"/>
      <c r="F39" s="88"/>
      <c r="G39" s="69">
        <f>$C$3</f>
        <v>12</v>
      </c>
    </row>
    <row r="40" spans="1:7" s="62" customFormat="1" ht="31.2" x14ac:dyDescent="0.3">
      <c r="A40" s="79">
        <v>6</v>
      </c>
      <c r="B40" s="76" t="s">
        <v>20</v>
      </c>
      <c r="C40" s="65" t="s">
        <v>71</v>
      </c>
      <c r="D40" s="66" t="s">
        <v>17</v>
      </c>
      <c r="E40" s="90"/>
      <c r="F40" s="91"/>
      <c r="G40" s="85">
        <v>1</v>
      </c>
    </row>
  </sheetData>
  <sortState xmlns:xlrd2="http://schemas.microsoft.com/office/spreadsheetml/2017/richdata2" ref="B28:D32">
    <sortCondition ref="B28:B32"/>
  </sortState>
  <mergeCells count="22">
    <mergeCell ref="A10:G10"/>
    <mergeCell ref="A5:G5"/>
    <mergeCell ref="A6:G6"/>
    <mergeCell ref="A7:G7"/>
    <mergeCell ref="A8:G8"/>
    <mergeCell ref="A9:G9"/>
    <mergeCell ref="A1:G1"/>
    <mergeCell ref="A19:C19"/>
    <mergeCell ref="D19:G19"/>
    <mergeCell ref="A26:G26"/>
    <mergeCell ref="A33:G33"/>
    <mergeCell ref="A12:G12"/>
    <mergeCell ref="A13:G13"/>
    <mergeCell ref="A14:G14"/>
    <mergeCell ref="A18:C18"/>
    <mergeCell ref="D18:G18"/>
    <mergeCell ref="A11:G11"/>
    <mergeCell ref="C2:G2"/>
    <mergeCell ref="A3:B3"/>
    <mergeCell ref="C3:G3"/>
    <mergeCell ref="A4:B4"/>
    <mergeCell ref="C4:G4"/>
  </mergeCells>
  <conditionalFormatting sqref="B40">
    <cfRule type="cellIs" dxfId="85" priority="34" operator="equal">
      <formula>"Аппаратный тренажер "</formula>
    </cfRule>
  </conditionalFormatting>
  <conditionalFormatting sqref="D16:D17">
    <cfRule type="cellIs" dxfId="84" priority="22" operator="equal">
      <formula>"СИЗ"</formula>
    </cfRule>
    <cfRule type="cellIs" dxfId="83" priority="23" operator="equal">
      <formula>"Охрана труда"</formula>
    </cfRule>
    <cfRule type="endsWith" dxfId="82" priority="24" operator="endsWith" text="Оборудование">
      <formula>RIGHT(D16,LEN("Оборудование"))="Оборудование"</formula>
    </cfRule>
    <cfRule type="containsText" dxfId="81" priority="25" operator="containsText" text="Программное обеспечение">
      <formula>NOT(ISERROR(SEARCH("Программное обеспечение",D16)))</formula>
    </cfRule>
    <cfRule type="endsWith" dxfId="80" priority="26" operator="endsWith" text="Оборудование IT">
      <formula>RIGHT(D16,LEN("Оборудование IT"))="Оборудование IT"</formula>
    </cfRule>
    <cfRule type="containsText" dxfId="79" priority="27" operator="containsText" text="Мебель">
      <formula>NOT(ISERROR(SEARCH("Мебель",D16)))</formula>
    </cfRule>
  </conditionalFormatting>
  <conditionalFormatting sqref="D21:D25">
    <cfRule type="endsWith" dxfId="78" priority="12" operator="endsWith" text="Оборудование">
      <formula>RIGHT(D21,LEN("Оборудование"))="Оборудование"</formula>
    </cfRule>
    <cfRule type="containsText" dxfId="77" priority="13" operator="containsText" text="Программное обеспечение">
      <formula>NOT(ISERROR(SEARCH("Программное обеспечение",D21)))</formula>
    </cfRule>
    <cfRule type="endsWith" dxfId="76" priority="14" operator="endsWith" text="Оборудование IT">
      <formula>RIGHT(D21,LEN("Оборудование IT"))="Оборудование IT"</formula>
    </cfRule>
    <cfRule type="containsText" dxfId="75" priority="15" operator="containsText" text="Мебель">
      <formula>NOT(ISERROR(SEARCH("Мебель",D21)))</formula>
    </cfRule>
  </conditionalFormatting>
  <conditionalFormatting sqref="D28:D30">
    <cfRule type="cellIs" dxfId="74" priority="28" operator="equal">
      <formula>"СИЗ"</formula>
    </cfRule>
    <cfRule type="cellIs" dxfId="73" priority="29" operator="equal">
      <formula>"Охрана труда"</formula>
    </cfRule>
    <cfRule type="endsWith" dxfId="72" priority="30" operator="endsWith" text="Оборудование">
      <formula>RIGHT(D28,LEN("Оборудование"))="Оборудование"</formula>
    </cfRule>
    <cfRule type="containsText" dxfId="71" priority="31" operator="containsText" text="Программное обеспечение">
      <formula>NOT(ISERROR(SEARCH("Программное обеспечение",D28)))</formula>
    </cfRule>
    <cfRule type="endsWith" dxfId="70" priority="32" operator="endsWith" text="Оборудование IT">
      <formula>RIGHT(D28,LEN("Оборудование IT"))="Оборудование IT"</formula>
    </cfRule>
    <cfRule type="containsText" dxfId="69" priority="33" operator="containsText" text="Мебель">
      <formula>NOT(ISERROR(SEARCH("Мебель",D28)))</formula>
    </cfRule>
  </conditionalFormatting>
  <conditionalFormatting sqref="D31:D32">
    <cfRule type="endsWith" dxfId="68" priority="1" operator="endsWith" text="Оборудование">
      <formula>RIGHT(D31,LEN("Оборудование"))="Оборудование"</formula>
    </cfRule>
    <cfRule type="containsText" dxfId="67" priority="2" operator="containsText" text="Программное обеспечение">
      <formula>NOT(ISERROR(SEARCH("Программное обеспечение",D31)))</formula>
    </cfRule>
    <cfRule type="endsWith" dxfId="66" priority="3" operator="endsWith" text="Оборудование IT">
      <formula>RIGHT(D31,LEN("Оборудование IT"))="Оборудование IT"</formula>
    </cfRule>
    <cfRule type="containsText" dxfId="65" priority="4" operator="containsText" text="Мебель">
      <formula>NOT(ISERROR(SEARCH("Мебель",D31)))</formula>
    </cfRule>
  </conditionalFormatting>
  <conditionalFormatting sqref="D35:D40">
    <cfRule type="expression" dxfId="64" priority="5">
      <formula>EXACT("Учебные пособия",D35)</formula>
    </cfRule>
    <cfRule type="expression" dxfId="63" priority="6">
      <formula>EXACT("СИЗ",D35)</formula>
    </cfRule>
    <cfRule type="expression" dxfId="62" priority="7">
      <formula>EXACT("Охрана труда",D35)</formula>
    </cfRule>
    <cfRule type="expression" dxfId="61" priority="8">
      <formula>EXACT("Программное обеспечение",D35)</formula>
    </cfRule>
    <cfRule type="expression" dxfId="60" priority="9">
      <formula>EXACT("Оборудование IT",D35)</formula>
    </cfRule>
    <cfRule type="expression" dxfId="59" priority="10">
      <formula>EXACT("Мебель",D35)</formula>
    </cfRule>
    <cfRule type="expression" dxfId="58" priority="11">
      <formula>EXACT("Оборудование",D35)</formula>
    </cfRule>
  </conditionalFormatting>
  <dataValidations count="2">
    <dataValidation allowBlank="1" showErrorMessage="1" sqref="B2:C17 D18 B32:B1048576 B19:B21 B23:B30 C19:C1048576" xr:uid="{D0D5AF94-431C-4B0E-96F3-4E7BF7FDD9BE}"/>
    <dataValidation type="list" allowBlank="1" showInputMessage="1" showErrorMessage="1" sqref="F21:F25" xr:uid="{B47788DD-51B4-4F74-AC07-101ADBBCDCB3}">
      <formula1>"на 1 р.м.,на 2 р.м."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26917F0-B513-47A4-9775-CA6592467C14}">
          <x14:formula1>
            <xm:f>Виды!$A$1:$A$7</xm:f>
          </x14:formula1>
          <xm:sqref>D16:D17 D35:D1048576 D2:D14 D21:D26 D28:D33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0529D7-2567-4D42-96DC-B13A19F5B00F}">
  <dimension ref="A1:G25"/>
  <sheetViews>
    <sheetView zoomScaleNormal="100" workbookViewId="0">
      <pane ySplit="1" topLeftCell="A2" activePane="bottomLeft" state="frozen"/>
      <selection pane="bottomLeft"/>
    </sheetView>
  </sheetViews>
  <sheetFormatPr defaultColWidth="0" defaultRowHeight="14.4" x14ac:dyDescent="0.3"/>
  <cols>
    <col min="1" max="1" width="8.5546875" customWidth="1"/>
    <col min="2" max="2" width="60.88671875" style="102" customWidth="1"/>
    <col min="3" max="3" width="54.44140625" customWidth="1"/>
    <col min="4" max="4" width="21.44140625" style="103" customWidth="1"/>
    <col min="5" max="5" width="12.5546875" customWidth="1"/>
    <col min="6" max="7" width="9.109375" hidden="1" customWidth="1"/>
  </cols>
  <sheetData>
    <row r="1" spans="1:5" ht="41.4" x14ac:dyDescent="0.3">
      <c r="A1" s="93" t="s">
        <v>0</v>
      </c>
      <c r="B1" s="94" t="s">
        <v>1</v>
      </c>
      <c r="C1" s="93" t="s">
        <v>22</v>
      </c>
      <c r="D1" s="93" t="s">
        <v>2</v>
      </c>
      <c r="E1" s="93" t="s">
        <v>95</v>
      </c>
    </row>
    <row r="2" spans="1:5" ht="21" x14ac:dyDescent="0.3">
      <c r="A2" s="150" t="s">
        <v>9</v>
      </c>
      <c r="B2" s="150"/>
      <c r="C2" s="150"/>
      <c r="D2" s="150"/>
      <c r="E2" s="150"/>
    </row>
    <row r="3" spans="1:5" s="62" customFormat="1" ht="31.2" x14ac:dyDescent="0.3">
      <c r="A3" s="75">
        <v>1</v>
      </c>
      <c r="B3" s="64" t="s">
        <v>110</v>
      </c>
      <c r="C3" s="65" t="s">
        <v>71</v>
      </c>
      <c r="D3" s="66" t="s">
        <v>9</v>
      </c>
      <c r="E3" s="95">
        <v>1</v>
      </c>
    </row>
    <row r="4" spans="1:5" s="62" customFormat="1" ht="31.2" x14ac:dyDescent="0.3">
      <c r="A4" s="75">
        <v>2</v>
      </c>
      <c r="B4" s="64" t="s">
        <v>111</v>
      </c>
      <c r="C4" s="65" t="s">
        <v>71</v>
      </c>
      <c r="D4" s="66" t="s">
        <v>9</v>
      </c>
      <c r="E4" s="95">
        <v>1</v>
      </c>
    </row>
    <row r="5" spans="1:5" s="62" customFormat="1" ht="31.2" x14ac:dyDescent="0.3">
      <c r="A5" s="75">
        <v>3</v>
      </c>
      <c r="B5" s="96" t="s">
        <v>56</v>
      </c>
      <c r="C5" s="65" t="s">
        <v>71</v>
      </c>
      <c r="D5" s="66" t="s">
        <v>9</v>
      </c>
      <c r="E5" s="95">
        <v>1</v>
      </c>
    </row>
    <row r="6" spans="1:5" s="62" customFormat="1" ht="31.2" x14ac:dyDescent="0.3">
      <c r="A6" s="75">
        <v>4</v>
      </c>
      <c r="B6" s="97" t="s">
        <v>112</v>
      </c>
      <c r="C6" s="65" t="s">
        <v>71</v>
      </c>
      <c r="D6" s="66" t="s">
        <v>9</v>
      </c>
      <c r="E6" s="95">
        <v>1</v>
      </c>
    </row>
    <row r="7" spans="1:5" s="62" customFormat="1" ht="31.2" x14ac:dyDescent="0.3">
      <c r="A7" s="75">
        <v>5</v>
      </c>
      <c r="B7" s="98" t="s">
        <v>113</v>
      </c>
      <c r="C7" s="65" t="s">
        <v>71</v>
      </c>
      <c r="D7" s="66" t="s">
        <v>9</v>
      </c>
      <c r="E7" s="95">
        <v>1</v>
      </c>
    </row>
    <row r="8" spans="1:5" s="62" customFormat="1" ht="31.2" x14ac:dyDescent="0.3">
      <c r="A8" s="75">
        <v>6</v>
      </c>
      <c r="B8" s="64" t="s">
        <v>114</v>
      </c>
      <c r="C8" s="65" t="s">
        <v>71</v>
      </c>
      <c r="D8" s="66" t="s">
        <v>9</v>
      </c>
      <c r="E8" s="95">
        <v>1</v>
      </c>
    </row>
    <row r="9" spans="1:5" s="62" customFormat="1" ht="31.2" x14ac:dyDescent="0.3">
      <c r="A9" s="75">
        <v>7</v>
      </c>
      <c r="B9" s="64" t="s">
        <v>115</v>
      </c>
      <c r="C9" s="65" t="s">
        <v>71</v>
      </c>
      <c r="D9" s="66" t="s">
        <v>9</v>
      </c>
      <c r="E9" s="95">
        <v>1</v>
      </c>
    </row>
    <row r="10" spans="1:5" ht="21" x14ac:dyDescent="0.3">
      <c r="A10" s="150" t="s">
        <v>5</v>
      </c>
      <c r="B10" s="150"/>
      <c r="C10" s="150"/>
      <c r="D10" s="150"/>
      <c r="E10" s="150"/>
    </row>
    <row r="11" spans="1:5" s="62" customFormat="1" ht="31.2" x14ac:dyDescent="0.3">
      <c r="A11" s="75">
        <v>1</v>
      </c>
      <c r="B11" s="76" t="s">
        <v>116</v>
      </c>
      <c r="C11" s="65" t="s">
        <v>71</v>
      </c>
      <c r="D11" s="66" t="s">
        <v>5</v>
      </c>
      <c r="E11" s="99">
        <v>1</v>
      </c>
    </row>
    <row r="12" spans="1:5" s="62" customFormat="1" ht="31.2" x14ac:dyDescent="0.3">
      <c r="A12" s="75">
        <v>2</v>
      </c>
      <c r="B12" s="64" t="s">
        <v>79</v>
      </c>
      <c r="C12" s="65" t="s">
        <v>71</v>
      </c>
      <c r="D12" s="66" t="s">
        <v>5</v>
      </c>
      <c r="E12" s="99">
        <v>1</v>
      </c>
    </row>
    <row r="13" spans="1:5" s="62" customFormat="1" ht="31.2" x14ac:dyDescent="0.3">
      <c r="A13" s="75">
        <v>3</v>
      </c>
      <c r="B13" s="64" t="s">
        <v>104</v>
      </c>
      <c r="C13" s="77" t="s">
        <v>71</v>
      </c>
      <c r="D13" s="66" t="s">
        <v>5</v>
      </c>
      <c r="E13" s="100">
        <v>1</v>
      </c>
    </row>
    <row r="14" spans="1:5" s="62" customFormat="1" ht="31.2" x14ac:dyDescent="0.3">
      <c r="A14" s="75">
        <v>4</v>
      </c>
      <c r="B14" s="76" t="s">
        <v>97</v>
      </c>
      <c r="C14" s="65" t="s">
        <v>71</v>
      </c>
      <c r="D14" s="66" t="s">
        <v>5</v>
      </c>
      <c r="E14" s="99">
        <v>1</v>
      </c>
    </row>
    <row r="15" spans="1:5" s="62" customFormat="1" ht="31.2" x14ac:dyDescent="0.3">
      <c r="A15" s="75">
        <v>5</v>
      </c>
      <c r="B15" s="64" t="s">
        <v>117</v>
      </c>
      <c r="C15" s="65" t="s">
        <v>71</v>
      </c>
      <c r="D15" s="66" t="s">
        <v>5</v>
      </c>
      <c r="E15" s="99">
        <v>1</v>
      </c>
    </row>
    <row r="16" spans="1:5" s="62" customFormat="1" ht="31.2" x14ac:dyDescent="0.3">
      <c r="A16" s="75">
        <v>6</v>
      </c>
      <c r="B16" s="76" t="s">
        <v>10</v>
      </c>
      <c r="C16" s="65" t="s">
        <v>71</v>
      </c>
      <c r="D16" s="66" t="s">
        <v>5</v>
      </c>
      <c r="E16" s="78">
        <v>1</v>
      </c>
    </row>
    <row r="17" spans="1:5" s="62" customFormat="1" ht="31.2" x14ac:dyDescent="0.3">
      <c r="A17" s="75">
        <v>7</v>
      </c>
      <c r="B17" s="86" t="s">
        <v>118</v>
      </c>
      <c r="C17" s="65" t="s">
        <v>71</v>
      </c>
      <c r="D17" s="66" t="s">
        <v>5</v>
      </c>
      <c r="E17" s="78">
        <v>1</v>
      </c>
    </row>
    <row r="18" spans="1:5" s="62" customFormat="1" ht="31.2" x14ac:dyDescent="0.3">
      <c r="A18" s="75">
        <v>8</v>
      </c>
      <c r="B18" s="86" t="s">
        <v>119</v>
      </c>
      <c r="C18" s="65" t="s">
        <v>71</v>
      </c>
      <c r="D18" s="66" t="s">
        <v>25</v>
      </c>
      <c r="E18" s="99">
        <v>1</v>
      </c>
    </row>
    <row r="19" spans="1:5" s="62" customFormat="1" ht="62.4" x14ac:dyDescent="0.3">
      <c r="A19" s="75">
        <v>9</v>
      </c>
      <c r="B19" s="64" t="s">
        <v>120</v>
      </c>
      <c r="C19" s="65" t="s">
        <v>121</v>
      </c>
      <c r="D19" s="66" t="s">
        <v>5</v>
      </c>
      <c r="E19" s="95">
        <v>1</v>
      </c>
    </row>
    <row r="20" spans="1:5" ht="21" x14ac:dyDescent="0.3">
      <c r="A20" s="151" t="s">
        <v>122</v>
      </c>
      <c r="B20" s="152"/>
      <c r="C20" s="152"/>
      <c r="D20" s="152"/>
      <c r="E20" s="152"/>
    </row>
    <row r="21" spans="1:5" s="62" customFormat="1" ht="31.2" x14ac:dyDescent="0.3">
      <c r="A21" s="75">
        <v>1</v>
      </c>
      <c r="B21" s="64" t="s">
        <v>58</v>
      </c>
      <c r="C21" s="65" t="s">
        <v>71</v>
      </c>
      <c r="D21" s="66" t="s">
        <v>81</v>
      </c>
      <c r="E21" s="99">
        <v>1</v>
      </c>
    </row>
    <row r="22" spans="1:5" s="62" customFormat="1" ht="31.2" x14ac:dyDescent="0.3">
      <c r="A22" s="75">
        <v>2</v>
      </c>
      <c r="B22" s="64" t="s">
        <v>61</v>
      </c>
      <c r="C22" s="65" t="s">
        <v>71</v>
      </c>
      <c r="D22" s="66" t="s">
        <v>81</v>
      </c>
      <c r="E22" s="99">
        <v>1</v>
      </c>
    </row>
    <row r="23" spans="1:5" s="62" customFormat="1" ht="31.2" x14ac:dyDescent="0.3">
      <c r="A23" s="75">
        <v>3</v>
      </c>
      <c r="B23" s="64" t="s">
        <v>67</v>
      </c>
      <c r="C23" s="65" t="s">
        <v>71</v>
      </c>
      <c r="D23" s="66" t="s">
        <v>81</v>
      </c>
      <c r="E23" s="99">
        <v>1</v>
      </c>
    </row>
    <row r="24" spans="1:5" ht="21" x14ac:dyDescent="0.3">
      <c r="A24" s="151" t="s">
        <v>25</v>
      </c>
      <c r="B24" s="152"/>
      <c r="C24" s="152"/>
      <c r="D24" s="152"/>
      <c r="E24" s="152"/>
    </row>
    <row r="25" spans="1:5" s="62" customFormat="1" ht="31.2" x14ac:dyDescent="0.3">
      <c r="A25" s="101">
        <v>1</v>
      </c>
      <c r="B25" s="64" t="s">
        <v>66</v>
      </c>
      <c r="C25" s="65" t="s">
        <v>71</v>
      </c>
      <c r="D25" s="66" t="s">
        <v>25</v>
      </c>
      <c r="E25" s="99">
        <v>1</v>
      </c>
    </row>
  </sheetData>
  <mergeCells count="4">
    <mergeCell ref="A2:E2"/>
    <mergeCell ref="A10:E10"/>
    <mergeCell ref="A20:E20"/>
    <mergeCell ref="A24:E24"/>
  </mergeCells>
  <conditionalFormatting sqref="D1:D2">
    <cfRule type="endsWith" dxfId="57" priority="29" operator="endsWith" text="Оборудование">
      <formula>RIGHT(D1,LEN("Оборудование"))="Оборудование"</formula>
    </cfRule>
    <cfRule type="endsWith" dxfId="56" priority="31" operator="endsWith" text="Оборудование IT">
      <formula>RIGHT(D1,LEN("Оборудование IT"))="Оборудование IT"</formula>
    </cfRule>
    <cfRule type="containsText" dxfId="55" priority="30" operator="containsText" text="Программное обеспечение">
      <formula>NOT(ISERROR(SEARCH("Программное обеспечение",D1)))</formula>
    </cfRule>
    <cfRule type="containsText" dxfId="54" priority="32" operator="containsText" text="Мебель">
      <formula>NOT(ISERROR(SEARCH("Мебель",D1)))</formula>
    </cfRule>
  </conditionalFormatting>
  <conditionalFormatting sqref="D3:D9">
    <cfRule type="expression" dxfId="53" priority="1">
      <formula>EXACT("Учебные пособия",D3)</formula>
    </cfRule>
    <cfRule type="expression" dxfId="52" priority="2">
      <formula>EXACT("Техника безопасности",D3)</formula>
    </cfRule>
    <cfRule type="expression" dxfId="51" priority="3">
      <formula>EXACT("Охрана труда",D3)</formula>
    </cfRule>
    <cfRule type="expression" dxfId="50" priority="4">
      <formula>EXACT("Программное обеспечение",D3)</formula>
    </cfRule>
    <cfRule type="expression" dxfId="49" priority="5">
      <formula>EXACT("Оборудование IT",D3)</formula>
    </cfRule>
    <cfRule type="expression" dxfId="48" priority="6">
      <formula>EXACT("Мебель",D3)</formula>
    </cfRule>
    <cfRule type="expression" dxfId="47" priority="7">
      <formula>EXACT("Оборудование",D3)</formula>
    </cfRule>
  </conditionalFormatting>
  <conditionalFormatting sqref="D10">
    <cfRule type="containsText" dxfId="46" priority="51" operator="containsText" text="Мебель">
      <formula>NOT(ISERROR(SEARCH("Мебель",D10)))</formula>
    </cfRule>
    <cfRule type="endsWith" dxfId="45" priority="50" operator="endsWith" text="Оборудование IT">
      <formula>RIGHT(D10,LEN("Оборудование IT"))="Оборудование IT"</formula>
    </cfRule>
    <cfRule type="containsText" dxfId="44" priority="49" operator="containsText" text="Программное обеспечение">
      <formula>NOT(ISERROR(SEARCH("Программное обеспечение",D10)))</formula>
    </cfRule>
    <cfRule type="endsWith" dxfId="43" priority="48" operator="endsWith" text="Оборудование">
      <formula>RIGHT(D10,LEN("Оборудование"))="Оборудование"</formula>
    </cfRule>
  </conditionalFormatting>
  <conditionalFormatting sqref="D11:D19">
    <cfRule type="expression" dxfId="42" priority="18">
      <formula>EXACT("Программное обеспечение",D11)</formula>
    </cfRule>
    <cfRule type="expression" dxfId="41" priority="19">
      <formula>EXACT("Оборудование IT",D11)</formula>
    </cfRule>
    <cfRule type="expression" dxfId="40" priority="21">
      <formula>EXACT("Оборудование",D11)</formula>
    </cfRule>
    <cfRule type="expression" dxfId="39" priority="20">
      <formula>EXACT("Мебель",D11)</formula>
    </cfRule>
    <cfRule type="expression" dxfId="38" priority="15">
      <formula>EXACT("Учебные пособия",D11)</formula>
    </cfRule>
    <cfRule type="expression" dxfId="37" priority="16">
      <formula>EXACT("Техника безопасности",D11)</formula>
    </cfRule>
    <cfRule type="expression" dxfId="36" priority="17">
      <formula>EXACT("Охрана труда",D11)</formula>
    </cfRule>
  </conditionalFormatting>
  <conditionalFormatting sqref="D20 D24">
    <cfRule type="containsText" dxfId="35" priority="45" operator="containsText" text="Программное обеспечение">
      <formula>NOT(ISERROR(SEARCH("Программное обеспечение",D20)))</formula>
    </cfRule>
    <cfRule type="endsWith" dxfId="34" priority="46" operator="endsWith" text="Оборудование IT">
      <formula>RIGHT(D20,LEN("Оборудование IT"))="Оборудование IT"</formula>
    </cfRule>
  </conditionalFormatting>
  <conditionalFormatting sqref="D20">
    <cfRule type="containsText" dxfId="33" priority="47" operator="containsText" text="Мебель">
      <formula>NOT(ISERROR(SEARCH("Мебель",D20)))</formula>
    </cfRule>
  </conditionalFormatting>
  <conditionalFormatting sqref="D21:D23">
    <cfRule type="expression" dxfId="32" priority="8">
      <formula>EXACT("Учебные пособия",D21)</formula>
    </cfRule>
    <cfRule type="expression" dxfId="31" priority="9">
      <formula>EXACT("Техника безопасности",D21)</formula>
    </cfRule>
    <cfRule type="expression" dxfId="30" priority="10">
      <formula>EXACT("Охрана труда",D21)</formula>
    </cfRule>
    <cfRule type="expression" dxfId="29" priority="11">
      <formula>EXACT("Программное обеспечение",D21)</formula>
    </cfRule>
    <cfRule type="expression" dxfId="28" priority="14">
      <formula>EXACT("Оборудование",D21)</formula>
    </cfRule>
    <cfRule type="expression" dxfId="27" priority="13">
      <formula>EXACT("Мебель",D21)</formula>
    </cfRule>
    <cfRule type="expression" dxfId="26" priority="12">
      <formula>EXACT("Оборудование IT",D21)</formula>
    </cfRule>
  </conditionalFormatting>
  <conditionalFormatting sqref="D24 D20">
    <cfRule type="endsWith" dxfId="25" priority="44" operator="endsWith" text="Оборудование">
      <formula>RIGHT(D20,LEN("Оборудование"))="Оборудование"</formula>
    </cfRule>
  </conditionalFormatting>
  <conditionalFormatting sqref="D24">
    <cfRule type="containsText" dxfId="24" priority="33" operator="containsText" text="Мебель">
      <formula>NOT(ISERROR(SEARCH("Мебель",D24)))</formula>
    </cfRule>
    <cfRule type="cellIs" dxfId="23" priority="34" operator="equal">
      <formula>"Техника безопасности"</formula>
    </cfRule>
    <cfRule type="cellIs" dxfId="22" priority="35" operator="equal">
      <formula>"Охрана труда"</formula>
    </cfRule>
    <cfRule type="endsWith" dxfId="21" priority="40" operator="endsWith" text="Оборудование">
      <formula>RIGHT(D24,LEN("Оборудование"))="Оборудование"</formula>
    </cfRule>
    <cfRule type="containsText" dxfId="20" priority="41" operator="containsText" text="Программное обеспечение">
      <formula>NOT(ISERROR(SEARCH("Программное обеспечение",D24)))</formula>
    </cfRule>
    <cfRule type="endsWith" dxfId="19" priority="42" operator="endsWith" text="Оборудование IT">
      <formula>RIGHT(D24,LEN("Оборудование IT"))="Оборудование IT"</formula>
    </cfRule>
    <cfRule type="containsText" dxfId="18" priority="43" operator="containsText" text="Мебель">
      <formula>NOT(ISERROR(SEARCH("Мебель",D24)))</formula>
    </cfRule>
  </conditionalFormatting>
  <conditionalFormatting sqref="D25">
    <cfRule type="expression" dxfId="17" priority="27">
      <formula>EXACT("Мебель",D25)</formula>
    </cfRule>
    <cfRule type="expression" dxfId="16" priority="28">
      <formula>EXACT("Оборудование",D25)</formula>
    </cfRule>
    <cfRule type="expression" dxfId="15" priority="25">
      <formula>EXACT("Программное обеспечение",D25)</formula>
    </cfRule>
    <cfRule type="expression" dxfId="14" priority="24">
      <formula>EXACT("Охрана труда",D25)</formula>
    </cfRule>
    <cfRule type="expression" dxfId="13" priority="23">
      <formula>EXACT("Техника безопасности",D25)</formula>
    </cfRule>
    <cfRule type="expression" dxfId="12" priority="26">
      <formula>EXACT("Оборудование IT",D25)</formula>
    </cfRule>
    <cfRule type="expression" dxfId="11" priority="22">
      <formula>EXACT("Учебные пособия",D25)</formula>
    </cfRule>
  </conditionalFormatting>
  <conditionalFormatting sqref="D29:D9951">
    <cfRule type="endsWith" dxfId="10" priority="36" operator="endsWith" text="Оборудование">
      <formula>RIGHT(D29,LEN("Оборудование"))="Оборудование"</formula>
    </cfRule>
    <cfRule type="containsText" dxfId="9" priority="37" operator="containsText" text="Программное обеспечение">
      <formula>NOT(ISERROR(SEARCH("Программное обеспечение",D29)))</formula>
    </cfRule>
    <cfRule type="endsWith" dxfId="8" priority="38" operator="endsWith" text="Оборудование IT">
      <formula>RIGHT(D29,LEN("Оборудование IT"))="Оборудование IT"</formula>
    </cfRule>
    <cfRule type="containsText" dxfId="7" priority="39" operator="containsText" text="Мебель">
      <formula>NOT(ISERROR(SEARCH("Мебель",D29)))</formula>
    </cfRule>
  </conditionalFormatting>
  <dataValidations count="2">
    <dataValidation allowBlank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1:B20 B24 B26:B1048576" xr:uid="{05630048-4FFE-4691-B125-841D5BA4A7E0}"/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25" xr:uid="{E6BBBF0A-A61E-45FD-AE8E-FF1108C02A03}">
      <formula1>0</formula1>
      <formula2>0</formula2>
    </dataValidation>
  </dataValidations>
  <pageMargins left="0.7" right="0.7" top="0.75" bottom="0.75" header="0.3" footer="0.3"/>
  <pageSetup paperSize="9" scale="71" fitToWidth="0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5CBD57BA-6DBD-4436-BE2A-D6A6B4AAEC38}">
          <x14:formula1>
            <xm:f>Виды!$A$1:$A$7</xm:f>
          </x14:formula1>
          <xm:sqref>D25 D21:D23 D11:D19 D3:D9</xm:sqref>
        </x14:dataValidation>
        <x14:dataValidation type="list" allowBlank="1" showInputMessage="1" showErrorMessage="1" xr:uid="{26E5114F-CD60-4C4E-81A9-9D81D98B82D1}">
          <x14:formula1>
            <xm:f>Виды!$A$1:$A$4</xm:f>
          </x14:formula1>
          <xm:sqref>D29:D1048576 D1:D2 D24 D10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3EBD4E-B0FF-4539-A38D-D0FC6B6BB8D7}">
  <dimension ref="A1:A79"/>
  <sheetViews>
    <sheetView workbookViewId="0">
      <selection activeCell="B26" sqref="B26"/>
    </sheetView>
  </sheetViews>
  <sheetFormatPr defaultRowHeight="14.4" x14ac:dyDescent="0.3"/>
  <cols>
    <col min="1" max="1" width="28.6640625" style="105" customWidth="1"/>
  </cols>
  <sheetData>
    <row r="1" spans="1:1" ht="15.6" x14ac:dyDescent="0.3">
      <c r="A1" s="66" t="s">
        <v>9</v>
      </c>
    </row>
    <row r="2" spans="1:1" ht="15.6" x14ac:dyDescent="0.3">
      <c r="A2" s="66" t="s">
        <v>25</v>
      </c>
    </row>
    <row r="3" spans="1:1" ht="15.6" x14ac:dyDescent="0.3">
      <c r="A3" s="66" t="s">
        <v>5</v>
      </c>
    </row>
    <row r="4" spans="1:1" ht="15.6" x14ac:dyDescent="0.3">
      <c r="A4" s="66" t="s">
        <v>81</v>
      </c>
    </row>
    <row r="5" spans="1:1" ht="15.6" x14ac:dyDescent="0.3">
      <c r="A5" s="66" t="s">
        <v>17</v>
      </c>
    </row>
    <row r="6" spans="1:1" ht="15.6" x14ac:dyDescent="0.3">
      <c r="A6" s="66" t="s">
        <v>109</v>
      </c>
    </row>
    <row r="7" spans="1:1" ht="15.6" x14ac:dyDescent="0.3">
      <c r="A7" s="66" t="s">
        <v>123</v>
      </c>
    </row>
    <row r="8" spans="1:1" x14ac:dyDescent="0.3">
      <c r="A8" s="104"/>
    </row>
    <row r="9" spans="1:1" x14ac:dyDescent="0.3">
      <c r="A9" s="104"/>
    </row>
    <row r="10" spans="1:1" x14ac:dyDescent="0.3">
      <c r="A10" s="104"/>
    </row>
    <row r="11" spans="1:1" x14ac:dyDescent="0.3">
      <c r="A11" s="104"/>
    </row>
    <row r="12" spans="1:1" x14ac:dyDescent="0.3">
      <c r="A12" s="104"/>
    </row>
    <row r="13" spans="1:1" x14ac:dyDescent="0.3">
      <c r="A13" s="104"/>
    </row>
    <row r="14" spans="1:1" x14ac:dyDescent="0.3">
      <c r="A14" s="104"/>
    </row>
    <row r="15" spans="1:1" x14ac:dyDescent="0.3">
      <c r="A15" s="104"/>
    </row>
    <row r="16" spans="1:1" x14ac:dyDescent="0.3">
      <c r="A16" s="104"/>
    </row>
    <row r="17" spans="1:1" x14ac:dyDescent="0.3">
      <c r="A17" s="104"/>
    </row>
    <row r="18" spans="1:1" x14ac:dyDescent="0.3">
      <c r="A18" s="104"/>
    </row>
    <row r="19" spans="1:1" x14ac:dyDescent="0.3">
      <c r="A19" s="104"/>
    </row>
    <row r="20" spans="1:1" x14ac:dyDescent="0.3">
      <c r="A20" s="104"/>
    </row>
    <row r="21" spans="1:1" x14ac:dyDescent="0.3">
      <c r="A21" s="104"/>
    </row>
    <row r="22" spans="1:1" x14ac:dyDescent="0.3">
      <c r="A22" s="104"/>
    </row>
    <row r="23" spans="1:1" x14ac:dyDescent="0.3">
      <c r="A23" s="104"/>
    </row>
    <row r="24" spans="1:1" x14ac:dyDescent="0.3">
      <c r="A24" s="104"/>
    </row>
    <row r="25" spans="1:1" x14ac:dyDescent="0.3">
      <c r="A25" s="104"/>
    </row>
    <row r="26" spans="1:1" x14ac:dyDescent="0.3">
      <c r="A26" s="104"/>
    </row>
    <row r="27" spans="1:1" x14ac:dyDescent="0.3">
      <c r="A27" s="104"/>
    </row>
    <row r="28" spans="1:1" x14ac:dyDescent="0.3">
      <c r="A28" s="104"/>
    </row>
    <row r="29" spans="1:1" x14ac:dyDescent="0.3">
      <c r="A29" s="104"/>
    </row>
    <row r="30" spans="1:1" x14ac:dyDescent="0.3">
      <c r="A30" s="104"/>
    </row>
    <row r="31" spans="1:1" x14ac:dyDescent="0.3">
      <c r="A31" s="104"/>
    </row>
    <row r="32" spans="1:1" x14ac:dyDescent="0.3">
      <c r="A32" s="104"/>
    </row>
    <row r="33" spans="1:1" x14ac:dyDescent="0.3">
      <c r="A33" s="104"/>
    </row>
    <row r="34" spans="1:1" x14ac:dyDescent="0.3">
      <c r="A34" s="104"/>
    </row>
    <row r="35" spans="1:1" x14ac:dyDescent="0.3">
      <c r="A35" s="104"/>
    </row>
    <row r="36" spans="1:1" x14ac:dyDescent="0.3">
      <c r="A36" s="104"/>
    </row>
    <row r="37" spans="1:1" x14ac:dyDescent="0.3">
      <c r="A37" s="104"/>
    </row>
    <row r="38" spans="1:1" x14ac:dyDescent="0.3">
      <c r="A38" s="104"/>
    </row>
    <row r="39" spans="1:1" x14ac:dyDescent="0.3">
      <c r="A39" s="104"/>
    </row>
    <row r="40" spans="1:1" x14ac:dyDescent="0.3">
      <c r="A40" s="104"/>
    </row>
    <row r="41" spans="1:1" x14ac:dyDescent="0.3">
      <c r="A41" s="104"/>
    </row>
    <row r="42" spans="1:1" x14ac:dyDescent="0.3">
      <c r="A42" s="104"/>
    </row>
    <row r="43" spans="1:1" x14ac:dyDescent="0.3">
      <c r="A43" s="104"/>
    </row>
    <row r="44" spans="1:1" x14ac:dyDescent="0.3">
      <c r="A44" s="104"/>
    </row>
    <row r="45" spans="1:1" x14ac:dyDescent="0.3">
      <c r="A45" s="104"/>
    </row>
    <row r="46" spans="1:1" x14ac:dyDescent="0.3">
      <c r="A46" s="104"/>
    </row>
    <row r="47" spans="1:1" x14ac:dyDescent="0.3">
      <c r="A47" s="104"/>
    </row>
    <row r="48" spans="1:1" x14ac:dyDescent="0.3">
      <c r="A48" s="104"/>
    </row>
    <row r="49" spans="1:1" x14ac:dyDescent="0.3">
      <c r="A49" s="104"/>
    </row>
    <row r="50" spans="1:1" x14ac:dyDescent="0.3">
      <c r="A50" s="104"/>
    </row>
    <row r="51" spans="1:1" x14ac:dyDescent="0.3">
      <c r="A51" s="104"/>
    </row>
    <row r="52" spans="1:1" x14ac:dyDescent="0.3">
      <c r="A52" s="104"/>
    </row>
    <row r="53" spans="1:1" x14ac:dyDescent="0.3">
      <c r="A53" s="104"/>
    </row>
    <row r="54" spans="1:1" x14ac:dyDescent="0.3">
      <c r="A54" s="104"/>
    </row>
    <row r="55" spans="1:1" x14ac:dyDescent="0.3">
      <c r="A55" s="104"/>
    </row>
    <row r="56" spans="1:1" x14ac:dyDescent="0.3">
      <c r="A56" s="104"/>
    </row>
    <row r="57" spans="1:1" x14ac:dyDescent="0.3">
      <c r="A57" s="104"/>
    </row>
    <row r="58" spans="1:1" x14ac:dyDescent="0.3">
      <c r="A58" s="104"/>
    </row>
    <row r="59" spans="1:1" x14ac:dyDescent="0.3">
      <c r="A59" s="104"/>
    </row>
    <row r="60" spans="1:1" x14ac:dyDescent="0.3">
      <c r="A60" s="104"/>
    </row>
    <row r="61" spans="1:1" x14ac:dyDescent="0.3">
      <c r="A61" s="104"/>
    </row>
    <row r="62" spans="1:1" x14ac:dyDescent="0.3">
      <c r="A62" s="104"/>
    </row>
    <row r="63" spans="1:1" x14ac:dyDescent="0.3">
      <c r="A63" s="104"/>
    </row>
    <row r="64" spans="1:1" x14ac:dyDescent="0.3">
      <c r="A64" s="104"/>
    </row>
    <row r="65" spans="1:1" x14ac:dyDescent="0.3">
      <c r="A65" s="104"/>
    </row>
    <row r="66" spans="1:1" x14ac:dyDescent="0.3">
      <c r="A66" s="104"/>
    </row>
    <row r="67" spans="1:1" x14ac:dyDescent="0.3">
      <c r="A67" s="104"/>
    </row>
    <row r="68" spans="1:1" x14ac:dyDescent="0.3">
      <c r="A68" s="104"/>
    </row>
    <row r="69" spans="1:1" x14ac:dyDescent="0.3">
      <c r="A69" s="104"/>
    </row>
    <row r="70" spans="1:1" x14ac:dyDescent="0.3">
      <c r="A70" s="104"/>
    </row>
    <row r="71" spans="1:1" x14ac:dyDescent="0.3">
      <c r="A71" s="104"/>
    </row>
    <row r="72" spans="1:1" x14ac:dyDescent="0.3">
      <c r="A72" s="104"/>
    </row>
    <row r="73" spans="1:1" x14ac:dyDescent="0.3">
      <c r="A73" s="104"/>
    </row>
    <row r="74" spans="1:1" x14ac:dyDescent="0.3">
      <c r="A74" s="104"/>
    </row>
    <row r="75" spans="1:1" x14ac:dyDescent="0.3">
      <c r="A75" s="104"/>
    </row>
    <row r="76" spans="1:1" x14ac:dyDescent="0.3">
      <c r="A76" s="104"/>
    </row>
    <row r="77" spans="1:1" x14ac:dyDescent="0.3">
      <c r="A77" s="104"/>
    </row>
    <row r="78" spans="1:1" x14ac:dyDescent="0.3">
      <c r="A78" s="104"/>
    </row>
    <row r="79" spans="1:1" x14ac:dyDescent="0.3">
      <c r="A79" s="104"/>
    </row>
  </sheetData>
  <conditionalFormatting sqref="A1:A7">
    <cfRule type="expression" dxfId="6" priority="1">
      <formula>EXACT("Учебное пособие",A1)</formula>
    </cfRule>
    <cfRule type="expression" dxfId="5" priority="2">
      <formula>EXACT("СИЗ",A1)</formula>
    </cfRule>
    <cfRule type="expression" dxfId="4" priority="3">
      <formula>EXACT("Охрана труда",A1)</formula>
    </cfRule>
    <cfRule type="expression" dxfId="3" priority="4">
      <formula>EXACT("Программное обеспечение",A1)</formula>
    </cfRule>
    <cfRule type="expression" dxfId="2" priority="5">
      <formula>EXACT("Оборудование IT",A1)</formula>
    </cfRule>
    <cfRule type="expression" dxfId="1" priority="6">
      <formula>EXACT("Мебель",A1)</formula>
    </cfRule>
    <cfRule type="expression" dxfId="0" priority="7">
      <formula>EXACT("Оборудование",A1)</formula>
    </cfRule>
  </conditionalFormatting>
  <dataValidations count="1">
    <dataValidation type="list" allowBlank="1" showInputMessage="1" showErrorMessage="1" sqref="A80:A1048576" xr:uid="{4EEBE48A-8386-426C-9E8F-D4E08F0F1539}">
      <formula1>"Мебель, Оборудование, Программное обеспечение, Оборудование IT"</formula1>
    </dataValidation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9227ED-5394-401A-BADB-07AF9BF77032}">
  <dimension ref="A1:XFC63"/>
  <sheetViews>
    <sheetView zoomScale="115" zoomScaleNormal="115" zoomScaleSheetLayoutView="100" workbookViewId="0">
      <selection activeCell="H13" sqref="H1:H1048576"/>
    </sheetView>
  </sheetViews>
  <sheetFormatPr defaultColWidth="0" defaultRowHeight="14.4" x14ac:dyDescent="0.3"/>
  <cols>
    <col min="1" max="1" width="5.109375" customWidth="1"/>
    <col min="2" max="2" width="52" customWidth="1"/>
    <col min="3" max="3" width="27.44140625" customWidth="1"/>
    <col min="4" max="4" width="22" customWidth="1"/>
    <col min="5" max="5" width="15.5546875" customWidth="1"/>
    <col min="6" max="6" width="14.88671875" customWidth="1"/>
    <col min="7" max="7" width="14.44140625" customWidth="1"/>
    <col min="8" max="12" width="0" hidden="1" customWidth="1"/>
    <col min="13" max="16382" width="9.109375" hidden="1"/>
    <col min="16383" max="16383" width="9.109375" hidden="1" customWidth="1"/>
    <col min="16384" max="16384" width="1" hidden="1"/>
  </cols>
  <sheetData>
    <row r="1" spans="1:7" x14ac:dyDescent="0.3">
      <c r="A1" s="122" t="s">
        <v>44</v>
      </c>
      <c r="B1" s="122"/>
      <c r="C1" s="122"/>
      <c r="D1" s="122"/>
      <c r="E1" s="122"/>
      <c r="F1" s="122"/>
      <c r="G1" s="122"/>
    </row>
    <row r="2" spans="1:7" ht="21" x14ac:dyDescent="0.3">
      <c r="A2" s="123" t="s">
        <v>49</v>
      </c>
      <c r="B2" s="123"/>
      <c r="C2" s="123"/>
      <c r="D2" s="123"/>
      <c r="E2" s="123"/>
      <c r="F2" s="123"/>
      <c r="G2" s="123"/>
    </row>
    <row r="3" spans="1:7" ht="21.6" thickBot="1" x14ac:dyDescent="0.35">
      <c r="A3" s="120" t="s">
        <v>33</v>
      </c>
      <c r="B3" s="121"/>
      <c r="C3" s="121"/>
      <c r="D3" s="121"/>
      <c r="E3" s="121"/>
      <c r="F3" s="121"/>
      <c r="G3" s="121"/>
    </row>
    <row r="4" spans="1:7" x14ac:dyDescent="0.3">
      <c r="A4" s="118" t="s">
        <v>35</v>
      </c>
      <c r="B4" s="119"/>
      <c r="C4" s="119"/>
      <c r="D4" s="119"/>
      <c r="E4" s="119"/>
      <c r="F4" s="119"/>
      <c r="G4" s="119"/>
    </row>
    <row r="5" spans="1:7" x14ac:dyDescent="0.3">
      <c r="A5" s="109" t="s">
        <v>37</v>
      </c>
      <c r="B5" s="110"/>
      <c r="C5" s="110"/>
      <c r="D5" s="110"/>
      <c r="E5" s="110"/>
      <c r="F5" s="110"/>
      <c r="G5" s="110"/>
    </row>
    <row r="6" spans="1:7" x14ac:dyDescent="0.3">
      <c r="A6" s="109" t="s">
        <v>48</v>
      </c>
      <c r="B6" s="110"/>
      <c r="C6" s="110"/>
      <c r="D6" s="110"/>
      <c r="E6" s="110"/>
      <c r="F6" s="110"/>
      <c r="G6" s="110"/>
    </row>
    <row r="7" spans="1:7" x14ac:dyDescent="0.3">
      <c r="A7" s="109" t="s">
        <v>34</v>
      </c>
      <c r="B7" s="110"/>
      <c r="C7" s="110"/>
      <c r="D7" s="110"/>
      <c r="E7" s="110"/>
      <c r="F7" s="110"/>
      <c r="G7" s="110"/>
    </row>
    <row r="8" spans="1:7" x14ac:dyDescent="0.3">
      <c r="A8" s="109" t="s">
        <v>45</v>
      </c>
      <c r="B8" s="110"/>
      <c r="C8" s="110"/>
      <c r="D8" s="110"/>
      <c r="E8" s="110"/>
      <c r="F8" s="110"/>
      <c r="G8" s="110"/>
    </row>
    <row r="9" spans="1:7" ht="15" customHeight="1" x14ac:dyDescent="0.3">
      <c r="A9" s="109" t="s">
        <v>43</v>
      </c>
      <c r="B9" s="110"/>
      <c r="C9" s="110"/>
      <c r="D9" s="110"/>
      <c r="E9" s="110"/>
      <c r="F9" s="110"/>
      <c r="G9" s="110"/>
    </row>
    <row r="10" spans="1:7" x14ac:dyDescent="0.3">
      <c r="A10" s="109" t="s">
        <v>46</v>
      </c>
      <c r="B10" s="110"/>
      <c r="C10" s="110"/>
      <c r="D10" s="110"/>
      <c r="E10" s="110"/>
      <c r="F10" s="110"/>
      <c r="G10" s="110"/>
    </row>
    <row r="11" spans="1:7" x14ac:dyDescent="0.3">
      <c r="A11" s="109" t="s">
        <v>38</v>
      </c>
      <c r="B11" s="110"/>
      <c r="C11" s="110"/>
      <c r="D11" s="110"/>
      <c r="E11" s="110"/>
      <c r="F11" s="110"/>
      <c r="G11" s="110"/>
    </row>
    <row r="12" spans="1:7" ht="15" thickBot="1" x14ac:dyDescent="0.35">
      <c r="A12" s="113" t="s">
        <v>39</v>
      </c>
      <c r="B12" s="114"/>
      <c r="C12" s="114"/>
      <c r="D12" s="114"/>
      <c r="E12" s="114"/>
      <c r="F12" s="114"/>
      <c r="G12" s="114"/>
    </row>
    <row r="13" spans="1:7" ht="27.6" x14ac:dyDescent="0.3">
      <c r="A13" s="6" t="s">
        <v>0</v>
      </c>
      <c r="B13" s="3" t="s">
        <v>1</v>
      </c>
      <c r="C13" s="3" t="s">
        <v>22</v>
      </c>
      <c r="D13" s="2" t="s">
        <v>2</v>
      </c>
      <c r="E13" s="2" t="s">
        <v>4</v>
      </c>
      <c r="F13" s="2" t="s">
        <v>3</v>
      </c>
      <c r="G13" s="2" t="s">
        <v>14</v>
      </c>
    </row>
    <row r="14" spans="1:7" x14ac:dyDescent="0.3">
      <c r="A14" s="15">
        <v>1</v>
      </c>
      <c r="B14" s="23" t="s">
        <v>11</v>
      </c>
      <c r="C14" s="24" t="s">
        <v>15</v>
      </c>
      <c r="D14" s="16" t="s">
        <v>9</v>
      </c>
      <c r="E14" s="16">
        <v>3</v>
      </c>
      <c r="F14" s="16" t="s">
        <v>6</v>
      </c>
      <c r="G14" s="16">
        <v>3</v>
      </c>
    </row>
    <row r="15" spans="1:7" x14ac:dyDescent="0.3">
      <c r="A15" s="15">
        <v>2</v>
      </c>
      <c r="B15" s="23" t="s">
        <v>23</v>
      </c>
      <c r="C15" s="24" t="s">
        <v>15</v>
      </c>
      <c r="D15" s="16" t="s">
        <v>9</v>
      </c>
      <c r="E15" s="16">
        <v>10</v>
      </c>
      <c r="F15" s="16" t="s">
        <v>6</v>
      </c>
      <c r="G15" s="16">
        <v>10</v>
      </c>
    </row>
    <row r="16" spans="1:7" x14ac:dyDescent="0.3">
      <c r="A16" s="15">
        <v>3</v>
      </c>
      <c r="B16" s="23" t="s">
        <v>30</v>
      </c>
      <c r="C16" s="24" t="s">
        <v>15</v>
      </c>
      <c r="D16" s="16" t="s">
        <v>9</v>
      </c>
      <c r="E16" s="16">
        <v>5</v>
      </c>
      <c r="F16" s="16" t="s">
        <v>6</v>
      </c>
      <c r="G16" s="16">
        <v>5</v>
      </c>
    </row>
    <row r="17" spans="1:7" x14ac:dyDescent="0.3">
      <c r="A17" s="15">
        <v>4</v>
      </c>
      <c r="B17" s="25"/>
      <c r="C17" s="22"/>
      <c r="D17" s="8"/>
      <c r="E17" s="8"/>
      <c r="F17" s="8"/>
      <c r="G17" s="8"/>
    </row>
    <row r="18" spans="1:7" x14ac:dyDescent="0.3">
      <c r="A18" s="15">
        <v>5</v>
      </c>
      <c r="B18" s="25"/>
      <c r="C18" s="22"/>
      <c r="D18" s="8"/>
      <c r="E18" s="8"/>
      <c r="F18" s="8"/>
      <c r="G18" s="8"/>
    </row>
    <row r="19" spans="1:7" ht="21.6" thickBot="1" x14ac:dyDescent="0.35">
      <c r="A19" s="120" t="s">
        <v>40</v>
      </c>
      <c r="B19" s="121"/>
      <c r="C19" s="121"/>
      <c r="D19" s="121"/>
      <c r="E19" s="121"/>
      <c r="F19" s="121"/>
      <c r="G19" s="121"/>
    </row>
    <row r="20" spans="1:7" x14ac:dyDescent="0.3">
      <c r="A20" s="118" t="s">
        <v>35</v>
      </c>
      <c r="B20" s="119"/>
      <c r="C20" s="119"/>
      <c r="D20" s="119"/>
      <c r="E20" s="119"/>
      <c r="F20" s="119"/>
      <c r="G20" s="119"/>
    </row>
    <row r="21" spans="1:7" ht="15" customHeight="1" x14ac:dyDescent="0.3">
      <c r="A21" s="109" t="s">
        <v>37</v>
      </c>
      <c r="B21" s="110"/>
      <c r="C21" s="110"/>
      <c r="D21" s="110"/>
      <c r="E21" s="110"/>
      <c r="F21" s="110"/>
      <c r="G21" s="110"/>
    </row>
    <row r="22" spans="1:7" ht="15" customHeight="1" x14ac:dyDescent="0.3">
      <c r="A22" s="109" t="s">
        <v>47</v>
      </c>
      <c r="B22" s="110"/>
      <c r="C22" s="110"/>
      <c r="D22" s="110"/>
      <c r="E22" s="110"/>
      <c r="F22" s="110"/>
      <c r="G22" s="110"/>
    </row>
    <row r="23" spans="1:7" ht="15" customHeight="1" x14ac:dyDescent="0.3">
      <c r="A23" s="109" t="s">
        <v>34</v>
      </c>
      <c r="B23" s="110"/>
      <c r="C23" s="110"/>
      <c r="D23" s="110"/>
      <c r="E23" s="110"/>
      <c r="F23" s="110"/>
      <c r="G23" s="110"/>
    </row>
    <row r="24" spans="1:7" ht="15" customHeight="1" x14ac:dyDescent="0.3">
      <c r="A24" s="109" t="s">
        <v>45</v>
      </c>
      <c r="B24" s="110"/>
      <c r="C24" s="110"/>
      <c r="D24" s="110"/>
      <c r="E24" s="110"/>
      <c r="F24" s="110"/>
      <c r="G24" s="110"/>
    </row>
    <row r="25" spans="1:7" ht="15" customHeight="1" x14ac:dyDescent="0.3">
      <c r="A25" s="109" t="s">
        <v>43</v>
      </c>
      <c r="B25" s="110"/>
      <c r="C25" s="110"/>
      <c r="D25" s="110"/>
      <c r="E25" s="110"/>
      <c r="F25" s="110"/>
      <c r="G25" s="110"/>
    </row>
    <row r="26" spans="1:7" ht="15" customHeight="1" x14ac:dyDescent="0.3">
      <c r="A26" s="109" t="s">
        <v>46</v>
      </c>
      <c r="B26" s="110"/>
      <c r="C26" s="110"/>
      <c r="D26" s="110"/>
      <c r="E26" s="110"/>
      <c r="F26" s="110"/>
      <c r="G26" s="110"/>
    </row>
    <row r="27" spans="1:7" ht="15" customHeight="1" x14ac:dyDescent="0.3">
      <c r="A27" s="109" t="s">
        <v>38</v>
      </c>
      <c r="B27" s="110"/>
      <c r="C27" s="110"/>
      <c r="D27" s="110"/>
      <c r="E27" s="110"/>
      <c r="F27" s="110"/>
      <c r="G27" s="110"/>
    </row>
    <row r="28" spans="1:7" ht="15.75" customHeight="1" thickBot="1" x14ac:dyDescent="0.35">
      <c r="A28" s="113" t="s">
        <v>39</v>
      </c>
      <c r="B28" s="114"/>
      <c r="C28" s="114"/>
      <c r="D28" s="114"/>
      <c r="E28" s="114"/>
      <c r="F28" s="114"/>
      <c r="G28" s="114"/>
    </row>
    <row r="29" spans="1:7" ht="27.6" x14ac:dyDescent="0.3">
      <c r="A29" s="14" t="s">
        <v>0</v>
      </c>
      <c r="B29" s="14" t="s">
        <v>1</v>
      </c>
      <c r="C29" s="3" t="s">
        <v>22</v>
      </c>
      <c r="D29" s="14" t="s">
        <v>2</v>
      </c>
      <c r="E29" s="14" t="s">
        <v>4</v>
      </c>
      <c r="F29" s="14" t="s">
        <v>3</v>
      </c>
      <c r="G29" s="14" t="s">
        <v>14</v>
      </c>
    </row>
    <row r="30" spans="1:7" ht="27.6" x14ac:dyDescent="0.3">
      <c r="A30" s="2">
        <v>1</v>
      </c>
      <c r="B30" s="26" t="s">
        <v>31</v>
      </c>
      <c r="C30" s="27" t="s">
        <v>15</v>
      </c>
      <c r="D30" s="28" t="s">
        <v>25</v>
      </c>
      <c r="E30" s="28">
        <v>1</v>
      </c>
      <c r="F30" s="28" t="s">
        <v>12</v>
      </c>
      <c r="G30" s="29">
        <f>12*E30</f>
        <v>12</v>
      </c>
    </row>
    <row r="31" spans="1:7" ht="27.6" x14ac:dyDescent="0.3">
      <c r="A31" s="2">
        <v>2</v>
      </c>
      <c r="B31" s="26" t="s">
        <v>24</v>
      </c>
      <c r="C31" s="27" t="s">
        <v>15</v>
      </c>
      <c r="D31" s="28" t="s">
        <v>9</v>
      </c>
      <c r="E31" s="28">
        <v>1</v>
      </c>
      <c r="F31" s="28" t="s">
        <v>12</v>
      </c>
      <c r="G31" s="29">
        <f>12*E31</f>
        <v>12</v>
      </c>
    </row>
    <row r="32" spans="1:7" ht="27.6" x14ac:dyDescent="0.3">
      <c r="A32" s="2">
        <v>3</v>
      </c>
      <c r="B32" s="26" t="s">
        <v>10</v>
      </c>
      <c r="C32" s="27" t="s">
        <v>15</v>
      </c>
      <c r="D32" s="18" t="s">
        <v>5</v>
      </c>
      <c r="E32" s="28">
        <v>1</v>
      </c>
      <c r="F32" s="28" t="s">
        <v>12</v>
      </c>
      <c r="G32" s="29">
        <f>12*E32</f>
        <v>12</v>
      </c>
    </row>
    <row r="33" spans="1:7" ht="27.6" x14ac:dyDescent="0.3">
      <c r="A33" s="2">
        <v>4</v>
      </c>
      <c r="B33" s="30" t="s">
        <v>32</v>
      </c>
      <c r="C33" s="31" t="s">
        <v>15</v>
      </c>
      <c r="D33" s="32" t="s">
        <v>7</v>
      </c>
      <c r="E33" s="33">
        <v>1</v>
      </c>
      <c r="F33" s="33" t="s">
        <v>12</v>
      </c>
      <c r="G33" s="34">
        <f>12*E33</f>
        <v>12</v>
      </c>
    </row>
    <row r="34" spans="1:7" x14ac:dyDescent="0.3">
      <c r="A34" s="2">
        <v>5</v>
      </c>
      <c r="B34" s="11"/>
      <c r="C34" s="22"/>
      <c r="D34" s="13"/>
      <c r="E34" s="14"/>
      <c r="F34" s="14"/>
      <c r="G34" s="11"/>
    </row>
    <row r="35" spans="1:7" x14ac:dyDescent="0.3">
      <c r="A35" s="2">
        <v>6</v>
      </c>
      <c r="B35" s="9"/>
      <c r="C35" s="22"/>
      <c r="D35" s="13"/>
      <c r="E35" s="14"/>
      <c r="F35" s="14"/>
      <c r="G35" s="14"/>
    </row>
    <row r="36" spans="1:7" ht="21.6" thickBot="1" x14ac:dyDescent="0.35">
      <c r="A36" s="120" t="s">
        <v>42</v>
      </c>
      <c r="B36" s="121"/>
      <c r="C36" s="121"/>
      <c r="D36" s="121"/>
      <c r="E36" s="121"/>
      <c r="F36" s="121"/>
      <c r="G36" s="121"/>
    </row>
    <row r="37" spans="1:7" x14ac:dyDescent="0.3">
      <c r="A37" s="118" t="s">
        <v>35</v>
      </c>
      <c r="B37" s="119"/>
      <c r="C37" s="119"/>
      <c r="D37" s="119"/>
      <c r="E37" s="119"/>
      <c r="F37" s="119"/>
      <c r="G37" s="119"/>
    </row>
    <row r="38" spans="1:7" ht="15" customHeight="1" x14ac:dyDescent="0.3">
      <c r="A38" s="109" t="s">
        <v>37</v>
      </c>
      <c r="B38" s="110"/>
      <c r="C38" s="110"/>
      <c r="D38" s="110"/>
      <c r="E38" s="110"/>
      <c r="F38" s="110"/>
      <c r="G38" s="110"/>
    </row>
    <row r="39" spans="1:7" ht="15" customHeight="1" x14ac:dyDescent="0.3">
      <c r="A39" s="109" t="s">
        <v>47</v>
      </c>
      <c r="B39" s="110"/>
      <c r="C39" s="110"/>
      <c r="D39" s="110"/>
      <c r="E39" s="110"/>
      <c r="F39" s="110"/>
      <c r="G39" s="110"/>
    </row>
    <row r="40" spans="1:7" ht="15" customHeight="1" x14ac:dyDescent="0.3">
      <c r="A40" s="109" t="s">
        <v>34</v>
      </c>
      <c r="B40" s="110"/>
      <c r="C40" s="110"/>
      <c r="D40" s="110"/>
      <c r="E40" s="110"/>
      <c r="F40" s="110"/>
      <c r="G40" s="110"/>
    </row>
    <row r="41" spans="1:7" ht="15" customHeight="1" x14ac:dyDescent="0.3">
      <c r="A41" s="109" t="s">
        <v>45</v>
      </c>
      <c r="B41" s="110"/>
      <c r="C41" s="110"/>
      <c r="D41" s="110"/>
      <c r="E41" s="110"/>
      <c r="F41" s="110"/>
      <c r="G41" s="110"/>
    </row>
    <row r="42" spans="1:7" ht="15" customHeight="1" x14ac:dyDescent="0.3">
      <c r="A42" s="109" t="s">
        <v>43</v>
      </c>
      <c r="B42" s="110"/>
      <c r="C42" s="110"/>
      <c r="D42" s="110"/>
      <c r="E42" s="110"/>
      <c r="F42" s="110"/>
      <c r="G42" s="110"/>
    </row>
    <row r="43" spans="1:7" ht="15" customHeight="1" x14ac:dyDescent="0.3">
      <c r="A43" s="109" t="s">
        <v>46</v>
      </c>
      <c r="B43" s="110"/>
      <c r="C43" s="110"/>
      <c r="D43" s="110"/>
      <c r="E43" s="110"/>
      <c r="F43" s="110"/>
      <c r="G43" s="110"/>
    </row>
    <row r="44" spans="1:7" ht="15" customHeight="1" x14ac:dyDescent="0.3">
      <c r="A44" s="109" t="s">
        <v>38</v>
      </c>
      <c r="B44" s="110"/>
      <c r="C44" s="110"/>
      <c r="D44" s="110"/>
      <c r="E44" s="110"/>
      <c r="F44" s="110"/>
      <c r="G44" s="110"/>
    </row>
    <row r="45" spans="1:7" ht="15.75" customHeight="1" thickBot="1" x14ac:dyDescent="0.35">
      <c r="A45" s="113" t="s">
        <v>39</v>
      </c>
      <c r="B45" s="114"/>
      <c r="C45" s="114"/>
      <c r="D45" s="114"/>
      <c r="E45" s="114"/>
      <c r="F45" s="114"/>
      <c r="G45" s="114"/>
    </row>
    <row r="46" spans="1:7" ht="27.6" x14ac:dyDescent="0.3">
      <c r="A46" s="9" t="s">
        <v>0</v>
      </c>
      <c r="B46" s="14" t="s">
        <v>1</v>
      </c>
      <c r="C46" s="3" t="s">
        <v>22</v>
      </c>
      <c r="D46" s="14" t="s">
        <v>2</v>
      </c>
      <c r="E46" s="14" t="s">
        <v>4</v>
      </c>
      <c r="F46" s="14" t="s">
        <v>3</v>
      </c>
      <c r="G46" s="14" t="s">
        <v>14</v>
      </c>
    </row>
    <row r="47" spans="1:7" x14ac:dyDescent="0.3">
      <c r="A47" s="5">
        <v>1</v>
      </c>
      <c r="B47" s="17" t="s">
        <v>10</v>
      </c>
      <c r="C47" s="27" t="s">
        <v>15</v>
      </c>
      <c r="D47" s="18" t="s">
        <v>5</v>
      </c>
      <c r="E47" s="18">
        <v>1</v>
      </c>
      <c r="F47" s="18" t="s">
        <v>6</v>
      </c>
      <c r="G47" s="19">
        <f>E47</f>
        <v>1</v>
      </c>
    </row>
    <row r="48" spans="1:7" x14ac:dyDescent="0.3">
      <c r="A48" s="4">
        <v>2</v>
      </c>
      <c r="B48" s="20" t="s">
        <v>16</v>
      </c>
      <c r="C48" s="27" t="s">
        <v>15</v>
      </c>
      <c r="D48" s="19" t="s">
        <v>13</v>
      </c>
      <c r="E48" s="19">
        <v>1</v>
      </c>
      <c r="F48" s="19" t="s">
        <v>6</v>
      </c>
      <c r="G48" s="19">
        <f>E48</f>
        <v>1</v>
      </c>
    </row>
    <row r="49" spans="1:7" x14ac:dyDescent="0.3">
      <c r="A49" s="4">
        <v>3</v>
      </c>
      <c r="B49" s="20" t="s">
        <v>11</v>
      </c>
      <c r="C49" s="27" t="s">
        <v>15</v>
      </c>
      <c r="D49" s="19" t="s">
        <v>9</v>
      </c>
      <c r="E49" s="19">
        <v>1</v>
      </c>
      <c r="F49" s="19" t="s">
        <v>6</v>
      </c>
      <c r="G49" s="19">
        <f>E49</f>
        <v>1</v>
      </c>
    </row>
    <row r="50" spans="1:7" x14ac:dyDescent="0.3">
      <c r="A50" s="4">
        <v>4</v>
      </c>
      <c r="B50" s="11"/>
      <c r="C50" s="21"/>
      <c r="D50" s="13"/>
      <c r="E50" s="13"/>
      <c r="F50" s="13"/>
      <c r="G50" s="13"/>
    </row>
    <row r="51" spans="1:7" x14ac:dyDescent="0.3">
      <c r="A51" s="4">
        <v>5</v>
      </c>
      <c r="B51" s="12"/>
      <c r="C51" s="21"/>
      <c r="D51" s="13"/>
      <c r="E51" s="13"/>
      <c r="F51" s="13"/>
      <c r="G51" s="13"/>
    </row>
    <row r="52" spans="1:7" ht="21" x14ac:dyDescent="0.3">
      <c r="A52" s="120" t="s">
        <v>36</v>
      </c>
      <c r="B52" s="121"/>
      <c r="C52" s="121"/>
      <c r="D52" s="121"/>
      <c r="E52" s="121"/>
      <c r="F52" s="121"/>
      <c r="G52" s="121"/>
    </row>
    <row r="53" spans="1:7" ht="27.6" x14ac:dyDescent="0.3">
      <c r="A53" s="9" t="s">
        <v>0</v>
      </c>
      <c r="B53" s="14" t="s">
        <v>1</v>
      </c>
      <c r="C53" s="14" t="s">
        <v>22</v>
      </c>
      <c r="D53" s="14" t="s">
        <v>2</v>
      </c>
      <c r="E53" s="14" t="s">
        <v>4</v>
      </c>
      <c r="F53" s="14" t="s">
        <v>3</v>
      </c>
      <c r="G53" s="14" t="s">
        <v>14</v>
      </c>
    </row>
    <row r="54" spans="1:7" x14ac:dyDescent="0.3">
      <c r="A54" s="5">
        <v>1</v>
      </c>
      <c r="B54" s="10" t="s">
        <v>18</v>
      </c>
      <c r="C54" s="27" t="s">
        <v>15</v>
      </c>
      <c r="D54" s="13" t="s">
        <v>17</v>
      </c>
      <c r="E54" s="18">
        <v>1</v>
      </c>
      <c r="F54" s="7" t="s">
        <v>6</v>
      </c>
      <c r="G54" s="19">
        <f>E54</f>
        <v>1</v>
      </c>
    </row>
    <row r="55" spans="1:7" x14ac:dyDescent="0.3">
      <c r="A55" s="4">
        <v>2</v>
      </c>
      <c r="B55" s="11" t="s">
        <v>19</v>
      </c>
      <c r="C55" s="27" t="s">
        <v>15</v>
      </c>
      <c r="D55" s="13" t="s">
        <v>17</v>
      </c>
      <c r="E55" s="19">
        <v>1</v>
      </c>
      <c r="F55" s="13" t="s">
        <v>6</v>
      </c>
      <c r="G55" s="19">
        <f t="shared" ref="G55:G58" si="0">E55</f>
        <v>1</v>
      </c>
    </row>
    <row r="56" spans="1:7" x14ac:dyDescent="0.3">
      <c r="A56" s="4">
        <v>3</v>
      </c>
      <c r="B56" s="11" t="s">
        <v>8</v>
      </c>
      <c r="C56" s="27" t="s">
        <v>15</v>
      </c>
      <c r="D56" s="13" t="s">
        <v>17</v>
      </c>
      <c r="E56" s="19">
        <v>1</v>
      </c>
      <c r="F56" s="13" t="s">
        <v>6</v>
      </c>
      <c r="G56" s="19">
        <f t="shared" si="0"/>
        <v>1</v>
      </c>
    </row>
    <row r="57" spans="1:7" x14ac:dyDescent="0.3">
      <c r="A57" s="4">
        <v>4</v>
      </c>
      <c r="B57" s="11" t="s">
        <v>20</v>
      </c>
      <c r="C57" s="24" t="s">
        <v>15</v>
      </c>
      <c r="D57" s="13" t="s">
        <v>17</v>
      </c>
      <c r="E57" s="19">
        <v>1</v>
      </c>
      <c r="F57" s="13" t="s">
        <v>6</v>
      </c>
      <c r="G57" s="19">
        <f t="shared" si="0"/>
        <v>1</v>
      </c>
    </row>
    <row r="58" spans="1:7" x14ac:dyDescent="0.3">
      <c r="A58" s="1">
        <v>5</v>
      </c>
      <c r="B58" s="11" t="s">
        <v>21</v>
      </c>
      <c r="C58" s="24" t="s">
        <v>15</v>
      </c>
      <c r="D58" s="13" t="s">
        <v>17</v>
      </c>
      <c r="E58" s="18">
        <v>20</v>
      </c>
      <c r="F58" s="13" t="s">
        <v>6</v>
      </c>
      <c r="G58" s="19">
        <f t="shared" si="0"/>
        <v>20</v>
      </c>
    </row>
    <row r="59" spans="1:7" x14ac:dyDescent="0.3">
      <c r="A59" s="1">
        <v>6</v>
      </c>
      <c r="B59" s="20" t="s">
        <v>26</v>
      </c>
      <c r="C59" s="24" t="s">
        <v>15</v>
      </c>
      <c r="D59" s="35" t="s">
        <v>41</v>
      </c>
      <c r="E59" s="19">
        <v>1</v>
      </c>
      <c r="F59" s="19" t="s">
        <v>6</v>
      </c>
      <c r="G59" s="19">
        <v>1</v>
      </c>
    </row>
    <row r="60" spans="1:7" x14ac:dyDescent="0.3">
      <c r="A60" s="1">
        <v>7</v>
      </c>
      <c r="B60" s="20" t="s">
        <v>27</v>
      </c>
      <c r="C60" s="24" t="s">
        <v>15</v>
      </c>
      <c r="D60" s="35" t="s">
        <v>41</v>
      </c>
      <c r="E60" s="19">
        <v>1</v>
      </c>
      <c r="F60" s="19" t="s">
        <v>6</v>
      </c>
      <c r="G60" s="19">
        <v>1</v>
      </c>
    </row>
    <row r="61" spans="1:7" x14ac:dyDescent="0.3">
      <c r="A61" s="1">
        <v>8</v>
      </c>
      <c r="B61" s="20" t="s">
        <v>28</v>
      </c>
      <c r="C61" s="24" t="s">
        <v>15</v>
      </c>
      <c r="D61" s="35" t="s">
        <v>41</v>
      </c>
      <c r="E61" s="19">
        <v>1</v>
      </c>
      <c r="F61" s="19" t="s">
        <v>6</v>
      </c>
      <c r="G61" s="19">
        <v>1</v>
      </c>
    </row>
    <row r="62" spans="1:7" x14ac:dyDescent="0.3">
      <c r="A62" s="1">
        <v>9</v>
      </c>
      <c r="B62" s="20" t="s">
        <v>29</v>
      </c>
      <c r="C62" s="24" t="s">
        <v>15</v>
      </c>
      <c r="D62" s="35" t="s">
        <v>41</v>
      </c>
      <c r="E62" s="19">
        <v>1</v>
      </c>
      <c r="F62" s="19" t="s">
        <v>6</v>
      </c>
      <c r="G62" s="19">
        <v>1</v>
      </c>
    </row>
    <row r="63" spans="1:7" x14ac:dyDescent="0.3">
      <c r="A63" s="1">
        <v>10</v>
      </c>
      <c r="B63" s="11"/>
      <c r="C63" s="22"/>
      <c r="D63" s="13"/>
      <c r="E63" s="13"/>
      <c r="F63" s="13"/>
      <c r="G63" s="13"/>
    </row>
  </sheetData>
  <sheetProtection formatCells="0" insertRows="0" deleteRows="0"/>
  <mergeCells count="33">
    <mergeCell ref="A1:G1"/>
    <mergeCell ref="A2:G2"/>
    <mergeCell ref="A20:G20"/>
    <mergeCell ref="A3:G3"/>
    <mergeCell ref="A4:G4"/>
    <mergeCell ref="A5:G5"/>
    <mergeCell ref="A6:G6"/>
    <mergeCell ref="A7:G7"/>
    <mergeCell ref="A8:G8"/>
    <mergeCell ref="A9:G9"/>
    <mergeCell ref="A10:G10"/>
    <mergeCell ref="A11:G11"/>
    <mergeCell ref="A12:G12"/>
    <mergeCell ref="A19:G19"/>
    <mergeCell ref="A39:G39"/>
    <mergeCell ref="A21:G21"/>
    <mergeCell ref="A22:G22"/>
    <mergeCell ref="A23:G23"/>
    <mergeCell ref="A24:G24"/>
    <mergeCell ref="A25:G25"/>
    <mergeCell ref="A26:G26"/>
    <mergeCell ref="A27:G27"/>
    <mergeCell ref="A28:G28"/>
    <mergeCell ref="A36:G36"/>
    <mergeCell ref="A37:G37"/>
    <mergeCell ref="A38:G38"/>
    <mergeCell ref="A52:G52"/>
    <mergeCell ref="A40:G40"/>
    <mergeCell ref="A41:G41"/>
    <mergeCell ref="A42:G42"/>
    <mergeCell ref="A43:G43"/>
    <mergeCell ref="A44:G44"/>
    <mergeCell ref="A45:G45"/>
  </mergeCells>
  <dataValidations count="1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35 B30:B33" xr:uid="{A79907EE-2BBF-437A-9CAF-4FB4281FA322}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Базовый ИЛ (old)</vt:lpstr>
      <vt:lpstr>Рабочее место ОВЗ</vt:lpstr>
      <vt:lpstr>Базовый ИЛ</vt:lpstr>
      <vt:lpstr>Вариативная часть</vt:lpstr>
      <vt:lpstr>Виды</vt:lpstr>
      <vt:lpstr>Продвинутый ИЛ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Шугаева</dc:creator>
  <cp:lastModifiedBy>Тармин Виктор</cp:lastModifiedBy>
  <cp:lastPrinted>2022-04-20T14:32:42Z</cp:lastPrinted>
  <dcterms:created xsi:type="dcterms:W3CDTF">2022-04-20T09:12:32Z</dcterms:created>
  <dcterms:modified xsi:type="dcterms:W3CDTF">2026-05-04T09:58:43Z</dcterms:modified>
</cp:coreProperties>
</file>