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05E1EC4B-C6AB-4011-ADCB-34375FFA01F7}"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зона'!$A$1:$H$74</definedName>
    <definedName name="_xlnm._FilterDatabase" localSheetId="5" hidden="1">'Охрана труда'!$A$1:$H$17</definedName>
    <definedName name="_xlnm._FilterDatabase" localSheetId="4" hidden="1">'Рабочее место преподавателя'!$A$1:$H$26</definedName>
    <definedName name="_xlnm._FilterDatabase" localSheetId="3" hidden="1">'Рабочее место учащегося'!$A$1:$H$32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1" i="6"/>
  <c r="G30" i="6"/>
  <c r="G29" i="6"/>
  <c r="G24" i="6"/>
  <c r="G25" i="6"/>
  <c r="G23" i="6"/>
  <c r="G16" i="10" l="1"/>
  <c r="G60" i="10"/>
  <c r="G59" i="10"/>
  <c r="G57" i="10"/>
  <c r="G32" i="10"/>
  <c r="G6" i="10"/>
  <c r="G17" i="10"/>
  <c r="G8" i="10"/>
  <c r="G9" i="10"/>
  <c r="G50" i="10"/>
  <c r="G7" i="10"/>
  <c r="G47" i="10"/>
  <c r="G46" i="10"/>
  <c r="G3" i="10"/>
  <c r="G43" i="10"/>
  <c r="G42" i="10"/>
  <c r="G29" i="10"/>
  <c r="G62" i="10"/>
  <c r="G48" i="10"/>
  <c r="G58" i="10"/>
  <c r="G74" i="10"/>
  <c r="G73" i="10"/>
  <c r="G72" i="10"/>
  <c r="G71" i="10"/>
  <c r="G70" i="10"/>
  <c r="G69" i="10"/>
  <c r="G68" i="10"/>
  <c r="G67" i="10"/>
  <c r="G66" i="10"/>
  <c r="G65" i="10"/>
  <c r="G64" i="10"/>
  <c r="G63" i="10"/>
  <c r="G61" i="10"/>
  <c r="G56" i="10"/>
  <c r="G55" i="10"/>
  <c r="G54" i="10"/>
  <c r="G53" i="10"/>
  <c r="G52" i="10"/>
  <c r="G51" i="10"/>
  <c r="G49" i="10"/>
  <c r="G45" i="10"/>
  <c r="G44" i="10"/>
  <c r="G34" i="10"/>
  <c r="G33" i="10"/>
  <c r="G31" i="10"/>
  <c r="G30" i="10"/>
  <c r="G28" i="10"/>
  <c r="G24" i="10"/>
  <c r="G23" i="10"/>
  <c r="G22" i="10"/>
  <c r="G21" i="10"/>
  <c r="G20" i="10"/>
  <c r="G19" i="10"/>
  <c r="G18" i="10"/>
  <c r="G15" i="10"/>
  <c r="G14" i="10"/>
  <c r="G13" i="10"/>
  <c r="G12" i="10"/>
  <c r="G11" i="10"/>
  <c r="G10" i="10"/>
  <c r="G5" i="10"/>
  <c r="G4" i="10"/>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4" i="11"/>
  <c r="G3" i="11"/>
  <c r="G2" i="12"/>
  <c r="G26" i="12"/>
  <c r="G20" i="12"/>
  <c r="G5" i="12"/>
  <c r="G3" i="12"/>
  <c r="G25" i="12"/>
  <c r="G24" i="12"/>
  <c r="G23" i="12"/>
  <c r="G22" i="12"/>
  <c r="G21" i="12"/>
  <c r="G19" i="12"/>
  <c r="G18" i="12"/>
  <c r="G17" i="12"/>
  <c r="G16" i="12"/>
  <c r="G15" i="12"/>
  <c r="G14" i="12"/>
  <c r="G13" i="12"/>
  <c r="G12" i="12"/>
  <c r="G11" i="12"/>
  <c r="G10" i="12"/>
  <c r="G9" i="12"/>
  <c r="G8" i="12"/>
  <c r="G7" i="12"/>
  <c r="G6" i="12"/>
  <c r="G14" i="13"/>
  <c r="G7" i="13"/>
  <c r="G17" i="13"/>
  <c r="G16" i="13"/>
  <c r="G15" i="13"/>
  <c r="G13" i="13"/>
  <c r="G12" i="13"/>
  <c r="G11" i="13"/>
  <c r="G10" i="13"/>
  <c r="G9" i="13"/>
  <c r="G8" i="13"/>
  <c r="G6" i="13"/>
  <c r="G5" i="13"/>
  <c r="G4" i="13"/>
  <c r="G3" i="13"/>
  <c r="G41" i="10" l="1"/>
  <c r="G36" i="10"/>
  <c r="G40" i="10"/>
  <c r="G27" i="10"/>
  <c r="G39" i="10"/>
  <c r="G26" i="10"/>
  <c r="G37" i="10"/>
  <c r="G25" i="10"/>
  <c r="G2" i="10"/>
  <c r="G38" i="10"/>
  <c r="G35" i="10"/>
  <c r="G2" i="11"/>
  <c r="C239" i="14"/>
  <c r="C166" i="14"/>
  <c r="C96" i="14"/>
  <c r="J1" i="8"/>
  <c r="G4" i="12" l="1"/>
  <c r="G2" i="13"/>
  <c r="G44" i="6"/>
  <c r="G42" i="6" l="1"/>
</calcChain>
</file>

<file path=xl/sharedStrings.xml><?xml version="1.0" encoding="utf-8"?>
<sst xmlns="http://schemas.openxmlformats.org/spreadsheetml/2006/main" count="2053" uniqueCount="405">
  <si>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</si>
  <si>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</si>
  <si>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</si>
  <si>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</si>
  <si>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</si>
  <si>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</si>
  <si>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</si>
  <si>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</si>
  <si>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</si>
  <si>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</si>
  <si>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</si>
  <si>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</si>
  <si>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</si>
  <si>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</si>
  <si>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</si>
  <si>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</si>
  <si>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</si>
  <si>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</si>
  <si>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</si>
  <si>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</si>
  <si>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</si>
  <si>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</si>
  <si>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</si>
  <si>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</si>
  <si>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</si>
  <si>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</si>
  <si>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</si>
  <si>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</si>
  <si>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</si>
  <si>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</si>
  <si>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</si>
  <si>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</si>
  <si>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</si>
  <si>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</si>
  <si>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</si>
  <si>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</si>
  <si>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</si>
  <si>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</si>
  <si>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</si>
  <si>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</si>
  <si>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</si>
  <si>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</si>
  <si>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</si>
  <si>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</si>
  <si>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</si>
  <si>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</si>
  <si>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</si>
  <si>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</si>
  <si>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</si>
  <si>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</si>
  <si>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</si>
  <si>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</si>
  <si>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</si>
  <si>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</si>
  <si>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</si>
  <si>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</si>
  <si>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</si>
  <si>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</si>
  <si>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</si>
  <si>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</si>
  <si>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</si>
  <si>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</si>
  <si>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</si>
  <si>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</si>
  <si>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</si>
  <si>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</si>
  <si>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</si>
  <si>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</si>
  <si>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</si>
  <si>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</si>
  <si>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</si>
  <si>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</si>
  <si>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Рабочее место учащегося №</t>
  </si>
  <si>
    <t>СИЗ</t>
  </si>
  <si>
    <t>ID кластера</t>
  </si>
  <si>
    <t>№ зоны</t>
  </si>
  <si>
    <t>Стол ученический</t>
  </si>
  <si>
    <t>Стул ученический</t>
  </si>
  <si>
    <t>Учебное пособие</t>
  </si>
  <si>
    <t>Железнодорожный транспорт</t>
  </si>
  <si>
    <t>Красноярский край</t>
  </si>
  <si>
    <t>Красноярский институт железнодорожного транспорта - филиал ФГБОУ ВО «Иркутский государственный университет путей сообщения»</t>
  </si>
  <si>
    <t>Выполнение работ по техническому обслуживанию сетей электроснабжения</t>
  </si>
  <si>
    <t>13.02.07 Электроснабжение</t>
  </si>
  <si>
    <t>Техническое обслуживание сетей электроснабжения</t>
  </si>
  <si>
    <t>Выполнение работ по электроснабжению</t>
  </si>
  <si>
    <t>Нижегородская область</t>
  </si>
  <si>
    <t>Нижегородский институт путей сообщения - филиал  ФГБОУ ВО «Приволжский государственный университет путей сообщения»</t>
  </si>
  <si>
    <t>Воздушные линии</t>
  </si>
  <si>
    <t>Электрические подстанции</t>
  </si>
  <si>
    <t>Ульяновская область</t>
  </si>
  <si>
    <t>Областное ГБПОУ «Ульяновский техникум железнодорожного транспорта»</t>
  </si>
  <si>
    <t>Выполнение работ по эксплуатации систем электроснабжения</t>
  </si>
  <si>
    <t>Инфраструктурный лист для оснащения образовательно-производственного центра (кластера)</t>
  </si>
  <si>
    <t>в сфере Железнодорожный транспорт, Красноярский край</t>
  </si>
  <si>
    <t>Основная информация об образовательно-производственном центре (кластере):</t>
  </si>
  <si>
    <t>Базовая образовательная организация кластера: Красноярский институт железнодорожного транспорта - филиал ФГБОУ ВО «Иркутский государственный университет путей сообщения»</t>
  </si>
  <si>
    <t xml:space="preserve">Адрес базовой образовательной организации: </t>
  </si>
  <si>
    <t>Красноярск Новая заря Дом: 2И Корпус: А</t>
  </si>
  <si>
    <t>Адрес размещения зоны по виду работ:</t>
  </si>
  <si>
    <t>Площадь зоны: 49 кв.м.</t>
  </si>
  <si>
    <t>Освещение: Светодиодные светильники потолочные, естественное освещение ( не менее 300 люкс)</t>
  </si>
  <si>
    <t>Интернет: Подключение к Проводной и беспроводной интернету</t>
  </si>
  <si>
    <t>Электричество: Подключения к сети 220В В</t>
  </si>
  <si>
    <t>Контур заземления для электропитания и сети слаботочных подключений: Не требуется</t>
  </si>
  <si>
    <t>Покрытие пола: мармолеум</t>
  </si>
  <si>
    <t>Подведение/ отведение ГХВС: Не требуется</t>
  </si>
  <si>
    <t>Подведение сжатого воздуха: Не требуется</t>
  </si>
  <si>
    <t>Наименование</t>
  </si>
  <si>
    <t>Источник финансирования</t>
  </si>
  <si>
    <t>Диагональ не менее 75" Разрешение не менее 3840 x 2160 @ 60 Hz, ИК тачскрин 20 касаний, яркость 350cd/m2, контрастность 1200:1, матовое покрытие, оперативная память не менее 4GB, ПЗУ не менее 32GB, ОС, Звук 2x10 Вт +1x15 Вт, WEB-камера</t>
  </si>
  <si>
    <t>ФБ</t>
  </si>
  <si>
    <t>Реклоузер высоковольтный</t>
  </si>
  <si>
    <t>На напряжение 10 кВ                                               Наглядный образец реального оборудкомплектное устройство наружной установки, которое размещается на опорах воздушных ЛЭП и предназначается для дистанционной коммутацииования                                                Габаритные размеры, мм:
Высоковольтный модуль (Ш х Г х В)
Низковольтный модуль (Ш х Г х В) не менее 907 х 820 х 940, "На напряжение 10 кВ                                               Наглядный образец реального оборудкомплектное устройство наружной установки, которое размещается на опорах воздушных ЛЭП и предназначается для дистанционной коммутацииования                                                Габаритные размеры, мм:
Высоковольтный модуль (Ш х Г х В) не менее 907 х 820 х 940.
Низковольтный модуль (Ш х Г х В) не менее 760 х 1163 х 310"</t>
  </si>
  <si>
    <t>Электрифицированный стенд «Соединение проводов» с макетными образцами</t>
  </si>
  <si>
    <t>Стенд представляет собой панель с раздельной световой секционной индикацией, отображающей различные виды соединений проводов с макетными образцами                                        Габариты не менее 850 мм х 610 мм</t>
  </si>
  <si>
    <t>Стенд с макетными образцами "Кабельно-проводниковая продукция и соединительные муфты</t>
  </si>
  <si>
    <t>Стенд представляет собой информационную панель, на которой представлены макетные образцы кабельно-проводниковой продукции и соединительных муфт                                         Габариты не менее 1000 х 700 мм</t>
  </si>
  <si>
    <t>В наличии</t>
  </si>
  <si>
    <t>Модульный учебный лабораторный стенд «Электробезопасность в системах электроснабжения»</t>
  </si>
  <si>
    <t>"Стенд предназначен для проведения лабораторно-практических занятий для получения базовых и углубленных профессиональных знаний и навыков в области электробезопасности. 
  Габаритные размеры, мм, не более
  - длина (по фронту) 910 
  - ширина (ортогонально фронту) 850 
  - высота 1250</t>
  </si>
  <si>
    <t>Разъединитель в комплекте с приводами</t>
  </si>
  <si>
    <t>Коммутационное устройство, предназначенное для соединения электроустановки с линией электропередачи</t>
  </si>
  <si>
    <t>Заземления переносные</t>
  </si>
  <si>
    <t>Переносное заземление предназначено для защиты работающих
на отключенных участках воздушных линий от поражения электрическим
током в случае ошибочной подачи напряжения на этот участок
или появления на нем наведенного напряжения.
Допустимый диапазон рабочих температур от -45°С до +40°С.
Относительная влажность воздуха до 80% при 25°С.                                                                                  Габариты не менее 1300x150x100 мм</t>
  </si>
  <si>
    <t>Указатель высокого напряжения для фазировки</t>
  </si>
  <si>
    <t>"Двухполюсные указатели предназначены для фазировки кабельных, воздушных линий и трансформаторов в электроустановках напряжением 6÷10 кВ и переменного тока промышленной частоты. Наличие напряжения индицируется с помощью светодиодов повышенной яркости. В транспортном положении рабочие части помещается внутри изолирующих частей, чем достигается компактность изделия и защита рабочих частей от механических повреждений. Габаритные размеры, мм, не более
в рабочем состоянии 42 х 800
в собранном виде 42 х 420</t>
  </si>
  <si>
    <t>Тип доски: односторонняя, размер доски (ВхШ) не более 120×180 см, покрытие рабочей поверхности: лаковое, материал рамы: алюминий</t>
  </si>
  <si>
    <t>Типовой комплект учебного оборудования "Релейная защита", исполнение стендовое компьютерное</t>
  </si>
  <si>
    <t>"Стенд  позволяет изучить принципы действия, методик настройки и снятия характеристик реле различного типа, изучить типовые схемы соединения обмоток реле, изучить типовые релейно-контактные схемы и принципы расчета уставок устройств релейной защиты.                                                                    Габариты не менее 2400x1350x650 мм</t>
  </si>
  <si>
    <t>Диэлектрические боты</t>
  </si>
  <si>
    <t>Диэлектрические боты предназначены для дополнительной защиты от электрического тока при работе на закрытых и, при отсутствии осадков, на открытых электроустановках под напряжением.. Изделие полностью сохраняет свойства при температуре от -30 до +50°С.</t>
  </si>
  <si>
    <t>Предназначен для получения практических навыков для оформления техдокументации по техническому обслуживанию сетей электроснабжения. Тип стола прямой. Высота, не менее, мм 750. Ширина, не менее, мм 1156. Глубина, не менее, мм 520. Материал столешницы ЛДСП/ МДФ. Материал кромки - ПВХ. Материал каркаса (опор) - металл.</t>
  </si>
  <si>
    <t>Высота стула, не менее, мм: 410. Высота спинки кресла, не менее, мм.:390, Глубина посадочного места, не менее, мм: 470. Рекомендованная максимальная нагрузка, кг: 120. Ширина сиденья кресла, не менее, мм.: 430. Материал корпуса - пластик/металл.</t>
  </si>
  <si>
    <t>Электромеханическое реле</t>
  </si>
  <si>
    <t>Электромеханическое реле типов: РП-23/110, РТ-40/10, РН-53/200</t>
  </si>
  <si>
    <t>Системный блок: Процессор: количество ядер-не менее 6, Количество потоков - не менее 12, Базовая тактовая частота процессора - не менее 2,9ГГц, Максимальная тактовая частота - не менее 4,3 ГГц Кэш-память - не менее 12МБ, ОЗУ - не менее 8Gb, Твердотельный накопитель не менее 256Gb, Видеокарта объем памяти не менее 4096Mb, Блок питания не менее 500W. Монитор диагональ не менее 23,8", разрешение не менее 1920x1080, 75 Гц, 1000:1, 250cd/m2, 178°/178, НDMI, D-Sub. Клавиатура, мышь. Наличие операционной системы, офисный пакет для работы на компьютере, 1 лицензия на 1 рабочее место, бессрочная.</t>
  </si>
  <si>
    <t>Стол учительский</t>
  </si>
  <si>
    <t>Стол прямой с эргономичной столешницей габариты не менее 1400х800х750 мм (ШхГхВ).</t>
  </si>
  <si>
    <t>Стул учительский</t>
  </si>
  <si>
    <t>Тип опоры ножки/полозья. Материал каркаса металл. Максимальная высота сидения, не менее, 455мм. Внутренняя ширина сиденья, не менее, 450 мм.  Глубина сиденья, не менее, 430 мм. Высота спинки, не менее, 455 мм</t>
  </si>
  <si>
    <t>Аптечка для оказания первой помощи работникам в соответствии с приказом Минздравсоцразвития РФ от 15.12.2020 г. № 1331н</t>
  </si>
  <si>
    <t>Порошковый огнетушитель. Масса огнетушителя - не более 10,1 кг; Температура эксплуатации - от -40 до +50С при влажности не более 95%.</t>
  </si>
  <si>
    <t>Площадь зоны: 70 кв.м.</t>
  </si>
  <si>
    <t>БР</t>
  </si>
  <si>
    <t>Макет электрофикации</t>
  </si>
  <si>
    <t>Общий габарит макета (ДхШхВ), мм – не менее 4200х1000х1000. Масштаб стенда не более 1:87.</t>
  </si>
  <si>
    <t>Элементы контактной сети</t>
  </si>
  <si>
    <t>Длина натурного образца – не менее 5500 не более 6000 мм.</t>
  </si>
  <si>
    <t>Натурный образец ячейки</t>
  </si>
  <si>
    <t>номинальное напряжение (линейное) – 10 кВ;
наибольшее рабочее напряжение – 7,2 кВ, 12 кВ;
номинальный ток главных цепей КРУ (КРУН) – А 630, 1000, 1600;
номинальный ток сборных шин – А 1000, 1600, 2000, 3150;
условия обслуживания КРУ (КРУН) – двухстороннее;
вид изоляции – воздушная, комбинированная.
Состав ячейки К-59:
вакуумный выключатель ВВ-СЭЩ-Э3-10-20/1000;
блок БМРЗ-КЛ-13-33-12;
измерительные трансформаторы;
электрический счетчик.</t>
  </si>
  <si>
    <t>Автоматизированное место энергодиспетчера</t>
  </si>
  <si>
    <t>Предназначено для получения навыков работы по автоматическому протоколированию всех действий, производимых диспетчером, ведения журнала оперативных переключений, суточной ведомости
и другой оперативной документации. 
Состав АРМ энергодиспетчера:
рабочее место «Энергодиспетчер» – 1 шт.;
Монитор №1 - 1 шт.;
Монитор №2 - 1 шт.;
Манипулятор  «Мышь» - 1 шт.;
Клавиатура - 1 шт.;
USB ключ, лицензия на 2 рабочих места, лицензия бессрочная.</t>
  </si>
  <si>
    <t>Манекен со средствами индивидуальной защиты</t>
  </si>
  <si>
    <t>объем талии не менее  77 см;
объем груди не менее  100 см;
рост не менее 187-189 см;
размер обуви не менее 43-44;
размер одежды не менее50-52.</t>
  </si>
  <si>
    <t>Стенд с натурными образцами железнодорожной контактной сети и линии электропередачи.</t>
  </si>
  <si>
    <t>Габариты не более 1600х1200 мм.</t>
  </si>
  <si>
    <t>Шкаф металлический</t>
  </si>
  <si>
    <t>Размеры: высота не менее, мм,1860 ширина не менее, мм, 850 глубина не менее, мм, 500</t>
  </si>
  <si>
    <t>Офисный стол</t>
  </si>
  <si>
    <t>Предназначен для получения практических навыков для оформления техдокументации по техническому обслуживанию сетей электроснабжения. По ширине – не менее 800 мм;
по длине – не менее 720мм;
по высоте – не менее 750 мм.</t>
  </si>
  <si>
    <t>Габариты: по ширине – не менее 600 мм;
по глубине – не менее 545 мм;
по высоте – не менее 795 мм;
ширина спинки – не менее 415 мм;
глубина сидения – не менее 480  мм;
высота спинки – не менее 275 мм.
Максимальная нагрузка на стул – не менее 130 кг.</t>
  </si>
  <si>
    <t>Мультиметр</t>
  </si>
  <si>
    <t>Предназначен для получения навыков по измерению характеристик электрического сигнала. Пределы измерения:
напряжение не менее 0 В и не более 1000 В,
электрический ток не менее 0 А и не более 10 А, сопротивление не менее 0 Ом и не более 200 МОМ</t>
  </si>
  <si>
    <t>Персональный компьютер</t>
  </si>
  <si>
    <t>Источник бесперебойного питания мощностью 3000 ВА – 1 шт.;
 монитор с диагональю не менее 27 дюймов и разрешением 
 от 3840×2160 pix – 2 шт.;
 манипулятор «мышь» (проводной) – 1 шт.;
 клавиатура (проводная) – 1 шт.;
 системный блок – 1 шт. Наличие операционной системы, офисный пакет для работы на компьютере, 1 лицензия на 1 рабочее место, бессрочная.</t>
  </si>
  <si>
    <t>Многофункциональное офисное устройства, лазерное</t>
  </si>
  <si>
    <t>По длине – не менее 1600 не более 1700;
 по ширине – не менее 800 не более 900;
 по высоте – не менее 750 не более 800.</t>
  </si>
  <si>
    <t>Офисный стул</t>
  </si>
  <si>
    <t>Ширина сиденья – от 500 до 520 мм. 
 Глубина сиденья – не менее 480 не более 500 мм. 
 Высота спинки – не менее 740 не более 750 мм. 
 Диапазон регулировки – от 470 до 570 мм. 
 Максимальная нагрузка на стул – не менее 120 кг."</t>
  </si>
  <si>
    <t>По длине – не менее 420 мм;
 по ширине – не менее 460 мм;
 по высоте – не менее 600 мм.</t>
  </si>
  <si>
    <t>в сфере Железнодорожный транспорт, Нижегородская область</t>
  </si>
  <si>
    <t>Базовая образовательная организация кластера: Нижегородский институт путей сообщения - филиал  ФГБОУ ВО «Приволжский государственный университет путей сообщения»</t>
  </si>
  <si>
    <t>Нижний Новгород Чкалова Дом: 5А</t>
  </si>
  <si>
    <t>Площадь зоны: 64 кв.м.</t>
  </si>
  <si>
    <t>Освещение: Допустимо верхнее искусственное освещение ( не менее 400 люкс)</t>
  </si>
  <si>
    <t>Интернет: Подключение к Проводной интернету</t>
  </si>
  <si>
    <t>Электричество: Подключения к сети 220В и 380В В</t>
  </si>
  <si>
    <t>Покрытие пола: линолеум</t>
  </si>
  <si>
    <t>Офисный стол (ученическая парта)</t>
  </si>
  <si>
    <t>Стол должен иметь габариты, мм:
по ширине не менее 1200 не более 1410;
по глубине не менее 500 не более 510;
по высоте не менее 750 не более 760. Материал: дсп, металл</t>
  </si>
  <si>
    <t>Габаритные размеры стула ученического должны быть не менее: ШхГхВ изделия:
425х580х945 мм
Сиденье (ШхГ):
380х375 мм
Спинка (ШхВ):
380х485 мм
Высота от пола до сиденья:
460 мм
Максимальная нагрузка:
100 кг.
 Материал: мягкое основание, металлический каркас</t>
  </si>
  <si>
    <t>Комплект крепления к зданию КЗ-8</t>
  </si>
  <si>
    <t>Комплект фасадного крепления типа КФК предназначен для промежуточного крепления и стяжки в пучок самонесущих изолированных проводов (СИП). 
Комплект крепления к зданию КЗ-8  включает в себя:
1) КАМ-4000 - 1 шт.
2) ЗАБ 16-25 - 1 шт.
3) КФК 12-47.6 - 2 шт.
4) ГИА 10-16 - 2 шт.
5) ГИА 16 - 2 шт.</t>
  </si>
  <si>
    <t>Комплект крепежа к анкерным опорам ЛЭП, удлиненный</t>
  </si>
  <si>
    <t>Предназначен для крепления на опорах ЛЭП
Длина скобы, мм  350
Длина резьбовой части скобы, мм 295
Масса, кг 1,8
Скоба 2 шт.
Прихват 2 шт.
Шайба 4 шт.
Шайба пружинная	4 шт.
Гайка 4 шт</t>
  </si>
  <si>
    <t>Комплект для монтажа металлокорпуса к столбу</t>
  </si>
  <si>
    <t>Комплект предназначен для монтажа металлических корпусов
Комплектация
Планка монтажная - 2 шт.
Скоба - 2 шт.
Болт закладной - 4 шт.
Болт фланцевый М6х14 - 4 шт.
Гайка фланцевая М6 - 4 шт.
Гайка фланцевая М8 - 4 шт.
Кольцо уплотнительное - 4 шт.
Материал-металл
Нагрузка-80кг
Для шкафа шириной-400 мм</t>
  </si>
  <si>
    <t>Комплект для монтажа</t>
  </si>
  <si>
    <t>mb54-1k
Комплект для монтажа к столбу представляет собой крепежно-монтажный комплект
Комплектация
Хомут ленточный из нержавеющей стали – 2 шт;
Кронштейн оцинкованный – 4 шт;
Замок – 2 шт.
Материал-сталь
Вес нетто-0.25кг</t>
  </si>
  <si>
    <t>Комплект крепления к столбу</t>
  </si>
  <si>
    <t>Комплект крепления к столбу КС-4 предназначен для промежуточного крепления и стяжки в пучок самонесущих изолированных проводов, напряжением до 1 кВ, на опорах и стенах зданий.
Комплектация
КАМ-4000 - 1шт.
ЗОИ 16-95/2,5-35 - 2 шт.
ЗАБ 16-25 - 1 шт.</t>
  </si>
  <si>
    <t>Кронштейн для крепления к опорам</t>
  </si>
  <si>
    <t>Предназначен для установки муфт-кроссов типа МКО-П3. Кронштейн для крепления МКО-П3 к стенам и опорам ССД
Комплектация:
Скоба: 2шт
Кронштейн для крепления кабелей: 1шт
Планка: 1шт
Гайка М4: 10шт
Шайба: 10шт
Шайба пружинная: 1шт
Вес	1,3 кг</t>
  </si>
  <si>
    <t>Самонесущий изолированный провод</t>
  </si>
  <si>
    <t>Провод СИП 2х16 мм2, длина провода 20 м</t>
  </si>
  <si>
    <t>Аппаратный комплекс с интерактивным управлением "Инструкция по сигнализации"</t>
  </si>
  <si>
    <t>Аппаратный комплекс для изучения инструкции по сигнализации на железнодорожном транспорте на основе интерактивной сенсорной панели: Ширина видимой части экрана (отображающей цифровой сигнал):  не менее 1709 мм
Высота видимой части экрана (отображающей цифровой сигнал):  не менее 1020 мм
Разрешение экрана:  не менее 3840х2160 пикc</t>
  </si>
  <si>
    <t>Рабочее место учащегося</t>
  </si>
  <si>
    <t xml:space="preserve">Количество рабочих мест: </t>
  </si>
  <si>
    <t>Ячейка вводно распределительная 0,4-6 кВ</t>
  </si>
  <si>
    <t>Ячейки, в которых размещены автоматические выключатели. Габаритные размеры: 850х800х2500мм</t>
  </si>
  <si>
    <t>шт. (на 1 раб. место)</t>
  </si>
  <si>
    <t>Набор для монтажа</t>
  </si>
  <si>
    <t>Профессиональный набор для монтажа СИП. Прочная сумка с резиновым дном, ремнем и большим количеством отделений
Количество в наборе — 23
Масса, кг — 17.8 кг
Состав набора:
•Инструмент ИН-20 для натяжения стальных лент;
•Ножницы НМ-20 для резки стальных лент;
•Ножницы кабельные НС-32;
•Лебедка ЛР-15;
•Монтажный зажим МЗ-22;
•Вертлюг ВМ-15;
•Чулки монтажные (ЧМ-10/20, ЧМ-20/30, ЧМ-30/40);
•Динамометр ЭД-20/2-2РМ;
•Нож монтерский НМ-02;
•Стриппер КС-25;
•Инструмент для монтажа стяжек TG-03;
•Клинья отделительные КО;
•Ключи торцевые изогнутые (10, 13, 17, 19 мм);
•Молоток ММ-300</t>
  </si>
  <si>
    <t>Тумба передвижная  для инструментов</t>
  </si>
  <si>
    <t>Длина 745 мм
Ширина
465 мм
Высота
825 мм
Вес нетто
37 кг
Мобильная конструкция;
Нагрузка на ящик - 30 кг;
Прочный корпус</t>
  </si>
  <si>
    <t>Набор инструментов для электромонтажа</t>
  </si>
  <si>
    <t>Комплектация
Бокорезы (165 мм)
Пинцет прямой со сверхтонким наконечником (120 мм)
Плоскогубцы удлиненные (166 мм)
Клещи для резки/зачистки проводов (8/16/14/12/10)
Оловоотсос
Оплетка медная для выпайки (2мм Х 1,5м)
Квадратный скребок / щеткой из нержавеющей стали
Рычажок с круглым/раздвоенным (ласточкин хвост) концом
Рычажок с коническими заострёнными концами
Плоский надфиль
Круглый надфиль
Отвертка (-3,0 3,0x75 мм)
Отвертка (+ # 0 3,0x75 мм)
Отвертка (-5 5x75 мм)
Отвертка (+ # 1 5x75 мм)
Отвертка (-6 6x100 мм)
Отвертка  (+ # 2 6x100 мм)
Универсальный нож (3 лезвия, самозарядный)
Набор шестигранных ключей складного типа (метрические или дюймовые)
Компактный цифровой мультиметр (разрядность 3 1/2)
Длинногубцы (132 мм)
Плоскогубцы для диагональной резки (109 мм)
Керамический паяльник (220 В или 110 В)
Универсальные ножницы
Чемодан для инструментов с 2 поддонами
Габаритные размеры: 330x250x110 мм
Вес нетто: 4 кг</t>
  </si>
  <si>
    <t>Лабораторный стенд "Электромонтаж и наладка"</t>
  </si>
  <si>
    <t>Трёхфазный асинхронный электродвигатель 1шт
Кнопочная станция 1шт
Магнитные пускатели 2шт
Пакетный выключатель 1шт
Трансформатор тока 3шт
Электросчетчик (220В) 1шт
Электросчетчик (380В) 1шт
Распределительные коробки 10шт
Розетки (220В) 2шт
Светильник с цоколем Е27 5шт
Звуковой сигнал (220В) 1шт
Кабельные короба 100 мм, 8 м
Кабельный лоток металлический 80 мм, 6 м
Выключатель (220В) 3шт
Проходные выключатели 2шт
Автоматы с8 10шт, с16 10шт
Датчик движения 1шт
УЗО (220В) 1шт
Вводный автомат 1шт
Реле напряжения 40А трехфазное 1шт
Евроавтоматика 1шт
УЗМ (380В) 1шт
Провод ВВГнг 3х2,5 100м
Провод ВВГнг 3х1,5 100м
Материал изготовления: перфорированная сетка с круглой ячейкой, каркас-металлическая проф.труба
Габаритные размеры: 1600х1500х2200 мм</t>
  </si>
  <si>
    <t>Длина
745 мм
Ширина
465 мм
Высота
825 мм
Вес нетто 37 кг
Мобильная конструкция;
Нагрузка на ящик - 30 кг;
Прочный корпус</t>
  </si>
  <si>
    <t>VR- Тренажер</t>
  </si>
  <si>
    <t>Характеристики оборудования:
Шлем виртуальной реальности с характеристиками, не менее:
Экран: два экрана (AMOLED);
Разрешение не менее: 2480 x 1400 пикселей;
Частота обновления не менее: 90 Гц;
Угол обзора не менее: 100 градусов;
Звук: стерео, два динамика;
Вход: встроенные микрофоны;
Датчики: датчик отслеживания, акселерометр, гироскоп, датчик приближения;
Эргономика: подстройка межзрачкового расстояния, подстройка оголовья.
Контроллеры: 
Беспроводные контроллеры - 2 шт.
Системный блок:
Процессор тактовой частотой 2,9 ГГц, количество ядер 6 шт., технологический процесс 14 нм;
Устройство охлаждения процессора с максимальной рассеиваемой мощностью не менее 125 Вт;
Модуль памяти DDR4 16 Гб х 2 с частотой не менее 3200MHz (всего 32 Гб);
Видеокарта с объемом видеопамяти не менее 8192Mb типа GDDR6 с количеством разъемов 1xHDMI и 3xDisplay Port;
Накопитель SSD не менее 256 Гб;
Блок питания мощностью не менее 600W;
Операционная система – Windows 10.
Монитор: 
Диагональ в дюймах не менее 21.5";
Разрешение экрана не менее 1920x1080 мм</t>
  </si>
  <si>
    <t>Обучающий тренажер виртуальной реальности «Тяговая подстанция. Вывод в ремонт воздушной линии»;</t>
  </si>
  <si>
    <t>Обучающий тренажер виртуальной реальности предназначен для обучения работе с тяговой подстанцией, выводом в ремонт воздушной линии, указанной в 12 зоне, раздел "Рабочее место учащегося" №1 , позиция №1</t>
  </si>
  <si>
    <t>Обучающий тренажер виртуальной реальности «Ячейка КРУ 6,10 кВ. Устройство, порядок обслуживания, ремонт и замена отдельных элементов, настройка блока защиты»;</t>
  </si>
  <si>
    <t>Обучающий тренажер виртуальной реальности предназначен для обучения работе с ячейкой КРУ 6, 10 кВ, устройству, порядку обслуживания, ремонту и замене отдельных элементов, настройке блока защиты, указанной в 12 зоне, раздел "Рабочее место учащегося" №2, позиция №1</t>
  </si>
  <si>
    <t>Обучающий тренажер виртуальной реальности «Воздушная стрелка контактной сети. 
Текущий ремонт»</t>
  </si>
  <si>
    <t>Обучающий тренажер виртуальной реальности предназначен для обучения работе с воздушной стрелкой контактной сети, текущему ремонту, указанной в 10 зоне, раздел "Общая зона", позиции №5, №6</t>
  </si>
  <si>
    <t>Тренажер виртуальной реальности “Безопасность работ в электроустановках классом 110/10 кВ”</t>
  </si>
  <si>
    <t>Обучающий тренажер виртуальной реальности предназначен для обучения работе с безопасностью работ в электроустановках классом 110/10 кВ, указанной в текущей зоне, раздел "Рабочее место учащегося", позиция №1</t>
  </si>
  <si>
    <t>Комплект учебно-лабораторного оборудования «Монтаж воздушных линий электропередач с использованием СИП» с рабочим местом преподавателя и ученика</t>
  </si>
  <si>
    <t>Комплектация
Лабораторный стенд «Монтаж воздушных линий электропередач с использованием СИП».
Универсальное мобильное основание
1шт
Самонесущий изолированный провод (сечение 1х16, 1х25) (10 м)
1шт
Имитатор опор ВЛ
2шт
Комплект арматуры для монтажа СИП
1шт
Cветодиодный светильник уличного освещения
1шт
Вводной щит потребителя
1шт
Счетчик однофазный
1шт
Комплект автоматических выключателей
1шт
Мультиметр
1шт
Отвертка средняя плоская
1шт
Отвертка средняя крестовая
1шт
Отвертка-индикатор
1шт
Пассатижи
1шт
Монтажный нож
1шт
Инструмент для натягивания бандажной ленты
1шт
Комплект монтажных элементов СИП
1шт
Лента бандажная
1шт
Ящик для инструмента средний
1шт
Сетевой шнур питания
1шт
Технические характеристики
Габариты:1500 х 800 х 2070 мм.
Масса: 150 кг.
Электропитание: 220 В, 50 Гц.
Потребляемая мощность: 600 Вт.</t>
  </si>
  <si>
    <t>Комплект учебно-лабораторного оборудования «Передача электрической энергии в распределительных сетях»</t>
  </si>
  <si>
    <t>Комплектация:
Модуль «Автотрансформатор»
1шт
Модуль «Активная нагрузка»
1шт
Модуль «Емкостная компенсация»
1шт
Модуль «Емкостная нагрузка»
1шт
Модуль «Измеритель мощности»
1шт
Модуль «Индуктивная нагрузка»
1шт
Модуль «Модель линии электропередач»
2шт
Модуль «Мультиметр»
2шт
Модуль «Трехфазная сеть»
1шт
Модуль «Трехфазный трансформатор»
1шт
Лабораторный стол с двухсекционным контейнером и двухуровневой рамой
1шт
Комплект соединительных проводов и кабелей
1шт
Технические характеристики
Габариты: 1350 х 850 х 1700 мм
Масса: не более 50 кг.
Электропитание: 380 В., 50 Гц.
Потребляемая мощность: не более 200 Вт</t>
  </si>
  <si>
    <t>Лабораторный стенд "Определение повреждений кабельной линии"</t>
  </si>
  <si>
    <t>Состав стенда:
1. Лабораторная установка с моделью кабельной линии электропередачи и возможностью имитации повреждений линии
2. Импульсный рефлектометр
3. Кабельный мост
Габарит общий (ДхШхВ): 700х400х400мм
Питание от сети, В: 220</t>
  </si>
  <si>
    <t>"Столешница из ЛДСП 22мм, кромка ПВХ 2 мм. Регулировка по высоте шаг 30мм. Металлокаркас профильная труба 40х40. Закругленные углы. Крючки для сумок - 2шт
Габаритные размеры: столешница - 1200х550мм, высота - 700-820мм"</t>
  </si>
  <si>
    <t>ЦПУ, с не менее 12 потоками/ОЗУ не менее 16 ГБ, с частотой не менее 3ГГц/Твердотельный накопитель объёмом не менее 500 ГБ /Клавиатура/Мышь/Предустановленная ОС / Монитор с диагональю не менее 23" и разрешением не менее 1920х1080, матрицей не хуже IPS, не менее 1-го HDMI разъёма</t>
  </si>
  <si>
    <t>Многофункциональное устройство</t>
  </si>
  <si>
    <t>Устройство: копир, принтер, сканер. Технология печати: лазерная монохромная. Нагрузка: не менее 20000 стр. в месяц. Максимальный формат: А4. Скорость печати и копирования: не менее 30 стр./мин. (ч/б А4). Разрешение сканера: не менее 1200х1200 dpi</t>
  </si>
  <si>
    <t>Офисный стол с тумбой угловой</t>
  </si>
  <si>
    <t>Стол преподавателя должен иметь габариты, мм:
по длине не менее 1700;
по ширине не менее 1200;
по высоте не менее 850.
Материал: столешница-ЛДСП толщиной не менее 25 мм</t>
  </si>
  <si>
    <t>Кресло оснащено механизмом качания с регулировкой под вес и фиксацией в вертикальном положении. Регулировка высоты — газлифт.
Обивка — ткань.
Габаритные размеры не менее 1210х490х460мм.
 Рабочая нагрузка не менее 120 кг</t>
  </si>
  <si>
    <t>Порошковый ОП-5 (3) — перезаряжаемая модель устройства для первичного пожаротушения с массой заряда 5 кг. 
Огнетушащее вещество — фосфорно-аммонийная минеральная смесь, которая при распылении перекрывает доступ кислорода к очагу. В отсутствии катализатора горения огонь быстро гаснет. Огнетушащая эффективность модели ОП-5 — 2А, 70В. Длина струи 3 метра, подача состава — не менее 10 сек</t>
  </si>
  <si>
    <t>Спиртосодержащий антисептик</t>
  </si>
  <si>
    <t>ВБ</t>
  </si>
  <si>
    <t>Аптечка первой помощи</t>
  </si>
  <si>
    <t>Площадь зоны: 107 кв.м.</t>
  </si>
  <si>
    <t>Аппратный комплекс для изучения инструкции по сигнализации на железнодорожном транспорте на основе интерактивной сенсорной панели: Ширина видимой части экрана (отображающей цифровой сигнал):  не менее 1709 мм
Высота видимой части экрана (отображающей цифровой сигнал):  не менее 1020 мм
Разрешение экрана:  не менее 3840х2160пикc</t>
  </si>
  <si>
    <t>"Габаритные размеры стула ученического должны быть не менее: ШхГхВ изделия:
425х580х945 мм
Сиденье (ШхГ):
380х375 мм
Спинка (ШхВ):
380х485 мм
Высота от пола до сиденья:
460 мм
Максимальная нагрузка:
100 кг.
 Материал: мягкое основание, металлический каркас"</t>
  </si>
  <si>
    <t>Установка "Испытания средств защиты и изоляции оборудования"</t>
  </si>
  <si>
    <t>Габаритные размеры: 3350х4500 мм</t>
  </si>
  <si>
    <t>Установка "Испытания средств защиты до 15 КВ"</t>
  </si>
  <si>
    <t>Габаритные размеры: 1200х800 мм</t>
  </si>
  <si>
    <t>Шкаф металлический для одежды</t>
  </si>
  <si>
    <t>Высота
1830 мм
Ширина
400 мм
Глубина
500 мм
Материал металл</t>
  </si>
  <si>
    <t>Стеллаж металлический</t>
  </si>
  <si>
    <t>Габаритные размеры:
2200x1000x400 мм
Материал металл
Установка напольный
Конструкция стационарный
Max нагрузка на полку
170 кг
Кол-во полок/ярусов
5 шт
Вес, кг: 28.52</t>
  </si>
  <si>
    <t>Коврик диэлектрический</t>
  </si>
  <si>
    <t>Длина 750 мм
Ширина 750 мм
Толщина 6 мм
Материал резина</t>
  </si>
  <si>
    <t>Указатель напряжения</t>
  </si>
  <si>
    <t>Диапазон частот
50 Гц
Переменное напряжение, контактный метод
110000 В
Напряжение
10000-110000 В
Вес, кг: 1.6
Длина, мм: 120
Ширина, мм: 1350
Высота, мм: 70</t>
  </si>
  <si>
    <t>Заземление переносное</t>
  </si>
  <si>
    <t>Для защиты персонала на воздушных ЛЭП;
Номинальное напряжение до 1 кВ;
Штанг: 5 шт.</t>
  </si>
  <si>
    <t>Тренажер для обучения оперативного и оперативно-ремонтного персонала при обслуживании электроустановок в нормальном и аварийном режимах работы</t>
  </si>
  <si>
    <t>Габаритные размеры: 3200х750х2000 мм</t>
  </si>
  <si>
    <t>шт. (на 2 раб. места)</t>
  </si>
  <si>
    <t>Камеры сборные одностороннего обслуживания</t>
  </si>
  <si>
    <t>Номинальное напряжение 6 и 10 кВ трехфазного переменного тока промышленной частоты 50 Гц предназначены для распределительных устройств сетей с изолированной или заземленной через дугогасительный реактор нейтралью. Габаритные размеры: 850х800х2500 мм</t>
  </si>
  <si>
    <t>Набор диэлектрических инструментов</t>
  </si>
  <si>
    <t>1.     Цифровой мультиметр с функцией прозвонки, до 1000В
2.     Стриппер для снятия изоляции с кабеля 0,2-6мм
3.     Стриппер для снятия изоляции с кабеля 4-25мм
4.     Пресс-клещи для опрессовки наконечников до 6мм2
5.     Плоскогубцы 180 мм до 1000В
6.     Бокорезы 180 мм до 1000В
7.     Отвертка шлицевая диэлектрическая SL 5.5x125mm до 1000В
8.     Отвертка шлицевая диэлектрическая SL 4.0x100mm до 1000В
9.     Отвертка шлицевая диэлектрическая SL 8.0x175mm до 1000В
10. Отвертка крестовая PH 1*100 до 1000В
11. Отвертка крестовая PH 2*100 до 1000В
12. Индикаторная отвертка 12-220В
13. Нож кабельный до 1000В
14. Нож прямой до 1000В
15. Нож монтажный с выдвижными сменными лезвиями
16. Кабелерез изолированный до 14 мм до 1000В
17. Ключ рожковый односторонний изолированный 10мм до 1000В
18. Ключ рожковый односторонний изолированный 12мм до 1000В
19. Ключ рожковый односторонний изолированный 13мм до 1000В
20. Ключ рожковый односторонний изолированный 17мм до 1000В
21. Ключ рожковый односторонний изолированный 19мм до 1000В
22. Ключ с присоединительным квадратом изогнутый до 1000В
23. Вороток Т-образный до 1000В
24. Удлинитель 125 мм для торцевых головок до 1000В
25. Шестигранная торцевая головка 1/2’ – 10 мм до 1000В
26. Шестигранная торцевая головка 1/2’’ – 12 мм до 1000В
27. Шестигранная торцевая головка 1/2’ – 13 мм до 1000В
28. Шестигранная торцевая головка 1/2’ – 14 мм до 1000В
29. Шестигранная торцевая головка 1/2’’ – 17 мм до 1000В
30. Шестигранная торцевая головка 1/2’’ – 19 мм до 1000В
31. Шестигранная торцевая головка 1/2’ – 22 мм до 1000В
32. Шестигранная торцевая головка 1/2’ – 24 мм до 1000В
33. Штангенциркуль 125мм
34. Перчатки диэлектрические
35. Блокнот, карандаш, ручка шариковая
36. Сумка для инструментов на молнии через плечо – 1 шт.</t>
  </si>
  <si>
    <t>Набор инструментов</t>
  </si>
  <si>
    <t>Комплектация: Торцевые головки 1/2" (38 мм): 10, 11, 12, 13, 14, 15, 17, 19, 20, 21, 22, 24 мм;
Торцевые головки 1/2" (42 мм): 27, 30, 32 мм;
Торцевые головки 3/8" (28 мм): 10, 11, 12, 13, 14, 15, 16 мм;
Торцевые головки 3/8" (30 мм): 17, 18, 19 мм;
Торцевые головки 1/4" (25 мм): 4, 4.5, 5, 5.5, 6, 7, 8, 9, 10, 11, 12, 13, 14 мм;
Торцевые головки длинные 1/2" (76 мм): 16, 17, 18, 19, 22 мм;
Торцевые головки длинные 3/8" (63 мм): 10, 11, 12, 13, 14, 15 мм;
Торцевые головки длинные 1/4" (50 мм): 4, 5, 6, 7, 8, 9, 10 мм;
Торцевые головки 1/2" Torx: E20, E22, E24;
Торцевые головки 3/8" Torx: E10, E11, E12, E14, E16, Е18;
Торцевые головки 1/4" Torx: E4, E5, E6, E7, E8;
Трещотка: 1/2" 72Т, 255 мм;
Трещотка: 3/8" 72Т, 200 мм;
Трещотка: 1/4" 72Т, 155 мм;
Т-образный вороток: 1/2" 255 мм, 1/4" 152,4 мм;
Ручка для бит: 1/4" 150 мм;
Удлинители 1/2" (2 шт.): 125 мм, 250 мм;
Удлинители 3/8" (2 шт.): 575 мм, 150 мм;
Удлинители 1/4" (2 шт.): 50 мм, 100 мм;
Головки свечные 1/2" (2 шт.): 16, 21 мм;
Головки свечные 3/8" (1 шт.): 18 мм;
Кардан: 1/2", 3/8", 1/4";
Шестигранные ключи (7 шт.): 1.27, 1.5, 2, 2.5, 3, 4, 5 мм;
Комбинированные ключи: 8, 10, 11, 12, 13, 14, 15, 16, 17, 18, 19, 22 мм;
Концевики на насадку 1/4":
Torx: T8; T10х2; T15х2; T20х2; T25х2; Т40;
Philips: Ph1; Ph2;
Pozidriv: Pz1; Pz2;
Плоские: 4; 5.5; 7 мм;
Шестигранные: 3; 4; 5; 6 мм;
Концевики на насадку 1/2" Torx: Т55, Т60.
Кейс</t>
  </si>
  <si>
    <t>Тумба передвижная для инструментов</t>
  </si>
  <si>
    <t>Длина
745 мм
Ширина
465 мм
Высота
825 мм
Вес нетто
37 кг
Мобильная конструкция;
Нагрузка на ящик - 30 кг;
Прочный корпус</t>
  </si>
  <si>
    <t>Учебно-демонстрационный стенд «Оперативная схема питания тяговой подстанции переменного тока»</t>
  </si>
  <si>
    <t>Материал
Основа: ПВХ 4 мм
Профиль: П-образный обкладочный алюминиевый профиль толщиной 3 мм, шириной 60 мм, окрашенный методом порошковой покраски
Комплектация
Стенд
Элемент управления, интегрированный с программным обеспечением
Кабель питания
Габаритные размеры:
1600 х 1200 х 60 мм</t>
  </si>
  <si>
    <t>Комплект: установка лабораторная "Вакуумный выключатель", стенд с аксонометрической проекцией изображения по технологии 3D "Вакуумный выключатель"</t>
  </si>
  <si>
    <t>Габарит общий (ДхШхВ), мм: 1500х700х560, 1500х1380
Питание от сети, В:220</t>
  </si>
  <si>
    <t>Оборудование для тренажера по оказанию первой медицинской помощи</t>
  </si>
  <si>
    <t>Стол откидной для манекена, тумба под компьютер, сложено/разложено
Габарит общий (ДхШхВ), мм: 660х200х2150, 660х1900х2150</t>
  </si>
  <si>
    <t>Тренажер сердечно - легочной и мозговой реанимации</t>
  </si>
  <si>
    <t>Пружинно - механический, с индикацией правильности выполнения действий, настенным табло и тестовыми режимами –манекен
Габаритные размеры тренажера 170 х 55 х 25 см;
Вес тренажера с пультом и табло 11,6 кг.
220В 50Гц</t>
  </si>
  <si>
    <t>Стенд «Релейная защита и автоматика в системах электроснабжения (на основе электромагнитных реле)»</t>
  </si>
  <si>
    <t>Габаритные размеры, мм, не более
  - длина (по фронту)  910
  - ширина (ортогонально фронту)   350
  - высота   800
Масса, кг, не более
20</t>
  </si>
  <si>
    <t>"Кресло оснащено механизмом качания с регулировкой под вес и фиксацией в вертикальном положении. Регулировка высоты — газлифт.
Обивка — ткань.
Габаритные размеры не менее 1210х490х460 мм.
 Рабочая нагрузка не менее 120 кг."</t>
  </si>
  <si>
    <t>Боты диэлектрические резиновые формовые</t>
  </si>
  <si>
    <t>45 размер</t>
  </si>
  <si>
    <t>Перчатки резиновые диэлектрические</t>
  </si>
  <si>
    <t>Класс 0</t>
  </si>
  <si>
    <t>в сфере Железнодорожный транспорт, Ульяновская область</t>
  </si>
  <si>
    <t>Базовая образовательная организация кластера: Областное ГБПОУ «Ульяновский техникум железнодорожного транспорта»</t>
  </si>
  <si>
    <t>Ульяновск Куйбышева Дом: 4</t>
  </si>
  <si>
    <t>Освещение: Естественное, верхнее искусственное освещение лампы светодиодные</t>
  </si>
  <si>
    <t>Контур заземления для электропитания и сети слаботочных подключений: Требуется</t>
  </si>
  <si>
    <t>Покрытие пола: Керамогранит</t>
  </si>
  <si>
    <t>Сенсорная интерактивная панель</t>
  </si>
  <si>
    <t>Диагональ не менее 75 дюймов, оперативная память не менее 16 ГБ / SSD 256 Гб, в наличии камера, микрофон, динамики</t>
  </si>
  <si>
    <t>Линейный разъединитель 10 кВ</t>
  </si>
  <si>
    <t>Натурный образец для изучения устройства оборудования, используемого в высоковольтных сетях и на открытых подстанциях переменного тока частотой 50 Гц секционирования сетей и отсоединения от сети потребителей без тока нагрузки. Номинальное напряжение 6-10 кВ, габариты: не менее 1200×470×385 мм</t>
  </si>
  <si>
    <t>Ячейка фидера 10 кВ</t>
  </si>
  <si>
    <t>Натурный образец для изучения комплектного распределительного устройства приема и распределения электрической энергии трехфазного переменного тока частотой 50 Гц напряжением 6(10) кВ в сетях с изолированной или заземлённой нейтралью. Габариты: 750-950х1300-1600х2450 мм</t>
  </si>
  <si>
    <t>Натурный образец ячейки КРУН</t>
  </si>
  <si>
    <t>Натурный образец для изучения устройства приема и распределения электрической энергии трехфазного переменного тока. Ячейка комплектная наружной установки отдельностоящая с действующим выключателем переменного тока напряжением 6 или 10 кВ с трансформаторами тока, приводом, источником оперативного напряжения и комплектом защиты (МТЗ, токовая отсечка, микропроцессорная защита)</t>
  </si>
  <si>
    <t>Шкаф</t>
  </si>
  <si>
    <t>Высота не менее 1800 мм, ширина не менее 750 мм, глубина не менее 450 мм</t>
  </si>
  <si>
    <t>Шкаф полузакрытый</t>
  </si>
  <si>
    <t>Высота не менее 1800 мм, ширина  не менее 750 мм, глубина не менее 350 мм</t>
  </si>
  <si>
    <t>Ширина не менее 1200 мм, глубина не менее 600 мм; высота не менее 750 мм</t>
  </si>
  <si>
    <t>Габариты не менее 456х486х870 мм</t>
  </si>
  <si>
    <t>Учебное оборудование "Системы электроснабжения"</t>
  </si>
  <si>
    <t>Лабораторный стенд в составе: модули трехфазной сети, короткозамыкателя, ввода-вывода, силового трансформатора, выключателя короткозамыкателя, конденсаторной батареи, вводного выключателя, линейного реактора, выключателя кабельной ЛЭП,  двигательной нагрузки, секционного выключателя,  активной нагрузки; электромашинный агрегат (асинхронный двигатель с маховиком). Габариты: не менее 1500х2000х600 мм</t>
  </si>
  <si>
    <t>Учебное оборудование "Релейная защита и автоматика в системах электроснабжения"</t>
  </si>
  <si>
    <t>Лабораторный стенд для изучения принципов действия, методики настройки и расчета установок типовых релейно-контактных схем устройств защиты и автоматики электроэнергетических объектов. Состав: модули питания стенда, трехфазной сети, однофазных трансформаторов, выключателя, линии электропередач, короткозамыкателя, управления выключателем, дополнительные реле; соединительные проводы и силовые кабели. Габариты: не менее 1000x600x300 мм</t>
  </si>
  <si>
    <t>Учебно-лабораторное оборудование "Распределительные сети систем электроснабжения"</t>
  </si>
  <si>
    <t>Лабораторный стенд предназначен для проведения работ, направленных на измерение параметров режима работы трансформатора, линии электропередач, распределительной электрической сети. Состав лабораторных модулей: однофазный источник питания, активная нагрузка, модель линии электропередачи, емкостная нагрузка, регулируемый автотрансформатор, индуктивная нагрузка, автоматический однополюсный выключатель, однофазный трансформатор, мультиметр, измеритель параметров однофазной сети. Габариты: не менее 900 х 350 х 800 мм</t>
  </si>
  <si>
    <t>Учебно-лабораторное оборудование "Монтаж воздушных линий электропередач"</t>
  </si>
  <si>
    <t>Лабораторный стенд предназначен для отработки навыков монтажа воздушных линий электропередач. Комплектация: универсальное мобильное основание; самонесущий изолированный провод, имитатор опор ВЛ - 2 шт.; комплект арматуры для монтажа СИП; светодиодный светильник уличного освещения; вводной щит потребителя; счетчик однофазный; комплект автоматических выключателей; мультиметр; отвертка средняя плоская; отвертка средняя крестовая; отвертка-индикатор; пассатижи; монтажный нож; инструмент для натягивания бандажной ленты; комплект монтажных элементов СИП; лента бандажная; сетевой шнур питания; ящик для инструмента средний. Габариты: не менее 1500 х 800 х 2000 мм</t>
  </si>
  <si>
    <t>В сборе: системный блок, оперативная память не менее 16 Гб, жесткий диск SSD не менее 512 Гб; монитор диагональ не менее 24 дюймов; клавиатура проводная; манипулятор "мышь" проводная. С установленным программным обеспечением: операционная система; пакет офисных программ; антивирус; программы для архивирования файлов</t>
  </si>
  <si>
    <t>Стол преподавателя</t>
  </si>
  <si>
    <t>Ширина не менее 1200 мм, глубина не менее 600 мм, высота не менее 750 мм</t>
  </si>
  <si>
    <t>Кресло преподавателя</t>
  </si>
  <si>
    <t>Ширина сиденья не менее 480 мм, глубина не менее 460 мм, высота спинки не менее 500 мм, высота кресла не менее 970 мм. Рабочая нагрузка менее 120 кг</t>
  </si>
  <si>
    <t>Высота не менее 430 мм, ширина не менее 400 мм, глубина не менее 400 мм; наличие выдвижных ящиков не менее 2</t>
  </si>
  <si>
    <t>Медицинская аптечка для оказания первой помощи. Комплектация в соответствии с приказом Министерства здравоохранения РФ от 24.05.2024 №261н</t>
  </si>
  <si>
    <t>Углекислотный</t>
  </si>
  <si>
    <t>Обучающий тренажер виртуальной реальности «Воздушная стрелка контактной сети. Текущий ремонт»</t>
  </si>
  <si>
    <t>г. Санкт-Петербург</t>
  </si>
  <si>
    <t>Санкт-Петербургский техникум железнодорожного транспорта – структурное подразделение ФГБОУ ВО «Петербургский государственный университет путей сообщения Императора Александра I»</t>
  </si>
  <si>
    <t>Выполнение работ на устройствах системы тягового электроснабжения</t>
  </si>
  <si>
    <t>в сфере Железнодорожный транспорт, г. Санкт-Петербург</t>
  </si>
  <si>
    <t>Базовая образовательная организация кластера: Санкт-Петербургский техникум железнодорожного транспорта – структурное подразделение ФГБОУ ВО «Петербургский государственный университет путей сообщения Императора Александра I»</t>
  </si>
  <si>
    <t>Санкт-Петербург ул. Бородинская Дом: 6 
Санкт-Петербург ул. Седова Дом: 56</t>
  </si>
  <si>
    <t>Санкт-Петербург ул. Бородинская Дом: 6</t>
  </si>
  <si>
    <t>Площадь зоны: 60 кв.м.</t>
  </si>
  <si>
    <t>Освещение: Верхнее освещение (не менее 500 люкс)</t>
  </si>
  <si>
    <t>Покрытие пола: Линолеум</t>
  </si>
  <si>
    <t>Стол АРМ энергодиспетчера</t>
  </si>
  <si>
    <t>Габариты, мм: по длине – не менее 1400 не более 1410; по ширине – не менее 600 не более 610; по высоте – не менее 750 не более 760.</t>
  </si>
  <si>
    <t>Приставная тумба под сенсорную интерактивную панель</t>
  </si>
  <si>
    <t>Тумба должна иметь габариты, мм:
по длине – не менее 1000 не более 1010; по ширине – не менее 380 не более 390; по высоте – не менее 750 не более 760. Тумба закрытого типа оборудована одной горизонтальной внутренней полкой и 2-я закрывающимися дверцами с металлическими ручками. Материал изделия – экологически чистый ЛДСП</t>
  </si>
  <si>
    <t>Тумба для манекена</t>
  </si>
  <si>
    <t>Тумба должна иметь габариты, мм:
по длине – не менее 1000 не более 1010; по ширине – не менее 1000 не более 1010; по высоте – не менее 300 не более 310. Тумба имеет форму равнобедренного треугольника с выкатным ящиком с металлическими ручками. Механизм выдвижения ящика – роликовые направляющие. Материал изделия – экологически чистый ЛДСП</t>
  </si>
  <si>
    <t>Макет электрификации</t>
  </si>
  <si>
    <t>Макет  состоит из:
опор; консолей; фиксаторов; жестких поперечин; анкеровок; проводов (несущих, контактных, усиливающих и питающих), струн и рессорных тросов контактных подвесок; воздушной стрелки контактной сети; тяговой подстанции; пассажирской станции. Общий габарит макета (ДхШхВ), не менее – 4200х1000х1000 мм.</t>
  </si>
  <si>
    <t>Натурный образец «Элементы контактной сети»</t>
  </si>
  <si>
    <t>Предназначен для изучения современных устройств контактной сети. Длина  – не менее 5500 мм, не более 6000 мм.</t>
  </si>
  <si>
    <t>Натурный образец шкафа комплектного распределительного устройства наружной установки</t>
  </si>
  <si>
    <t>Состав ячейки комплектного распределительного устройства наружной установки на напряжение 10 кВ: вакуумный выключатель выкатного типа с номинальным током 1000 А, на напряжение 10кВ, номинальный ток отключения 20 кА; блок микропроцессорной релейной защиты для присоединения кабельной линии потребителя; измерительные трансформаторы в комплекте ячейки; электрический счетчик. Габаритные размеры ячейки КРУ, не менее: высота - 2200 мм, глубина - 1250 мм, длина (ширина - 750 мм).</t>
  </si>
  <si>
    <t>Автоматизированное рабочее место (АРМ) энергодиспетчера</t>
  </si>
  <si>
    <t>В состав АРМ энергодиспетчера должны входить: рабочее место «Энергодиспетчер» – 1 шт.; рабочее место «Преподаватель» – 1 шт. ; Монитор на стойке (табло) – 1 шт.</t>
  </si>
  <si>
    <t>Оборудование контролируемого пункта системы телемеханики</t>
  </si>
  <si>
    <t>Аппаратура микропроцессорной телемеханики предназначена для управления объектами системы электроснабжения железнодорожного транспорта, расположенными на тяговых подстанциях, постах секционирования и т.п. В аппаратуре используется технология Ethernet, включая двух- и четырехпроводные медные линии связи, оптоволоконные линии связи, сеть передачи данных. Напряжение питания от сети переменного тока, 220 В; Потребляемая мощность не более 60 ВА Максимальное число объектов ТУ 16; Максимальное число объектов ТС 48 Наличие блока сопряжения с
устройствами по протоколу MOBDUS.</t>
  </si>
  <si>
    <t>Привод двигательный малогабаритный</t>
  </si>
  <si>
    <t>Предназначен для практического обучения методам технического обслуживания устройств автоматики. Напряжение питания, В: от 160 до 242; Род тока: однофазный переменный, частота 50 Гц; Мощность двигателя,  Вт, не менее: 160; Количество оборотов, об/мин, не менее: 8000; Габаритные размеры, мм, не менее: (444х276х355) ± 20;</t>
  </si>
  <si>
    <t>Аппаратура управления приводами</t>
  </si>
  <si>
    <t>Предназначена для практического обучения методам технического обслуживания устройств автоматики. Номинальное значение напряжения питания  промышленной частоты, В: от 187 до 242. Потребляемая мощность, ВА, не более: в ждущем режиме: 55;
в режиме переключения: 700.
Количество управляемых приводов, шт: от 1 до 8; Габаритные размеры, мм, ± 20: высота: 420; ширина: 320; глубина: 305.</t>
  </si>
  <si>
    <t>Разъединитель контактной сети</t>
  </si>
  <si>
    <t>Предназначен для изучения конструкции, проведения  ремонта и регулировки разъединителей контактной сети. Напряжение 3,3 кВ; Номинальный ток 4000 А; Количество колонок изоляторов - 3, Тип изоляции - полимерная, Ток допустимой циклической перегрузки - 6000 А, Минимальное расстояние между контактами разъединителя в отключенном положении должно составлять не менее 120 мм.</t>
  </si>
  <si>
    <t>Блок регистрации постоянного тока и напряжения</t>
  </si>
  <si>
    <t>Количество каналов измерения постоянного напряжения в диапазоне до 12 кВ: не менее 1 ; Количество каналов измерения постоянного напряжения на токовом шунте 75 мВ: не менее 1;
Питание устройства напряжением постоянного или переменным напряжения промышленной частоты, В: от 105 до 230;
Потребляемая мощность устройства, В-А, не более: 5,0;
Габаритные размеры, мм:
корпус: (240х160х90) ± 10;
на изолирующей платформе: (420х220х205) ± 10.</t>
  </si>
  <si>
    <t>Блок регистрации переменного тока и напряжения</t>
  </si>
  <si>
    <t>Род тока электропитания: постоянный, переменный. Напряжение электропитания, В, номинальное: 110, 220. Входное сопротивление в цепях измерения тока, Ом, не более: 0,01. Входное сопротивление в цепях измерения напряжения, кОм, не менее: 300.
Габаритные размеры, мм:  (160×90×60) ± 5.</t>
  </si>
  <si>
    <t>Испытатель коротких замыканий</t>
  </si>
  <si>
    <t>Диапазон измеряемых сопротивлений контактной сети, Ом: 0 – 200; Диапазон уставок срабатывания по сопротивлению контактной сети, Ом: 20 – 50; Габаритные размеры, мм: (240х160х90) ± 10</t>
  </si>
  <si>
    <t>Аппаратура управления освещением</t>
  </si>
  <si>
    <t>Количество коммутируемых цепей: не менее 3. Номинальный ток каждого выключателя, А: 25.
Напряжение питания, В, ± 15%: 220. 
Потребляемая мощность при питания от сети, ВА: не более 11.
Диапазон контроля освещенности, люкс: от 0 до 90. Диапазон уставок освещенности, люкс: от 0 до 29,9.
Габаритные размеры, мм: (207×180×232) ± 5.</t>
  </si>
  <si>
    <t>Характеристики манекена: объем талии – не менее 77 см; объем груди – не менее 100 см; рост – 187-189 см; размер обуви – 43-44; размер одежды – 50-52; подставка в комплекте.</t>
  </si>
  <si>
    <t>Стенд с с натурными образцами железнодорожной контактной сети и линии электропередачи</t>
  </si>
  <si>
    <t>Предназначен для изучения устройств контактной сети и линий электроснабжения железнодорожных нетяговых потребителей. Габариты не менее 1600х1200 мм</t>
  </si>
  <si>
    <t>Стол обучающегося</t>
  </si>
  <si>
    <t>Габариты, мм: по ширине – не менее 800; по длине – не менее 720; по высоте – не менее 750. Стол должен состоять из шестиугольной горизонтальной панели, выполняющей функцию столешницы с закругленными углами радиусом от 70 мм до 80 мм и П-образной опорной части.</t>
  </si>
  <si>
    <t>Стул обучающегося</t>
  </si>
  <si>
    <t>Габариты, мм: по ширине – не менее 600; по глубине – не менее 545 ; по высоте – не менее 795 ; ширина спинки – не менее 415 ; глубина сидения – не менее 480 ; высота спинки – не менее 275. Максимальная нагрузка на стул – не менее 130 кг.</t>
  </si>
  <si>
    <t>Размер диагонали: не менее 75 дюймов, разрешение экрана: не менее 3840х2160, количество точек касания: не менее 10</t>
  </si>
  <si>
    <t>Компьютер</t>
  </si>
  <si>
    <t>Корпус типоразмера mid tower
Оперативная память: не менее 32 ГБ; Объем видеопамяти: не менее 12 ГБ; Процессор: число ядер –не менее 8 ; базовая частота процессора – не менее 3,6 ГГц; Жесткий диск: объем – не менее 4 TБ; Твердотельный жесткий диск SSD: объем – не менее 500 ГББ;
Блок питания - не менее 1 кВт. Устройства ввода: клавиатура и манипулятор оптический лазерный «мышь», интерфейс USB. Монитор 2 шт. с диагональю не менее 27 дюймов. Операционная система. Пакет офисных программ</t>
  </si>
  <si>
    <t>Кресло</t>
  </si>
  <si>
    <t>Цвет обивки ткани сидения и спинки кресла преподавателя – RAL 1017.
Цвет используемого пластика – RAL 9010.  Ширина сиденья – от 500 до 520 мм.  Глубина сиденья – не менее 480.  Высота спинки – не менее 740. 
Максимальная нагрузка на стул – не менее 120 кг.</t>
  </si>
  <si>
    <t>Габариты, мм: по длине – не менее 1600 ; по ширине – не менее 800;
по высоте – не менее 750.</t>
  </si>
  <si>
    <t>Габариты, мм:по длине – не менее 420 ; по ширине – не менее 460 ;
по высоте – не менее 600. Тумба оборудована 3-я выкатными ящиками с металлическими ручками.</t>
  </si>
  <si>
    <t>Источник бесперебойного питания</t>
  </si>
  <si>
    <t>Мощность не менее 3000 ВА</t>
  </si>
  <si>
    <t>Аптечка первой помощи универсальная</t>
  </si>
  <si>
    <t>Порошковый, объем заряда
не менее 5 л</t>
  </si>
  <si>
    <t>Автоматизированное рабочее место энергодиспетчера (рабочее место учащегося)</t>
  </si>
  <si>
    <t>Стол энергодиспетчера</t>
  </si>
  <si>
    <t>Автоматизированное рабочее место энергодиспетчера (рабочее место преподавателя)</t>
  </si>
  <si>
    <t>Базовая часть</t>
  </si>
  <si>
    <t>Боты диэлектрические</t>
  </si>
  <si>
    <t>Образец натурный   шкафа комплектного распределительного устройства наружной установки</t>
  </si>
  <si>
    <t>Образец натурный ячейки КРУН</t>
  </si>
  <si>
    <t>Стенд с натурными образцами железнодорожной контактной сети и линии электропередачи</t>
  </si>
  <si>
    <t>Реле электромеханическое</t>
  </si>
  <si>
    <t>Аппаратный комплекс с интерактивным управлением «Инструкция по сигнализации»</t>
  </si>
  <si>
    <t>Стенд с макетными образцами «Кабельно-проводниковая продукция и соединительные муфты</t>
  </si>
  <si>
    <t>Стенд учебный лабораторный модульный «Электробезопасность в системах электроснабжения»</t>
  </si>
  <si>
    <t>Типовой комплект учебного оборудования «Релейная защита», исполнение стендовое компьютерное</t>
  </si>
  <si>
    <t>Образец натурный «Элементы контактной сети»</t>
  </si>
  <si>
    <t>Стенд электрифицированный «Соединение проводов» с макетными образцами</t>
  </si>
  <si>
    <t>Установка «Испытания средств защиты до 15 КВ»</t>
  </si>
  <si>
    <t>Установка «Испытания средств защиты и изоляции оборудования»</t>
  </si>
  <si>
    <t>Тренажер виртуальной реальности «Безопасность работ в электроустановках классом 110/10 кВ»</t>
  </si>
  <si>
    <t>Лабораторный стенд «Электромонтаж и наладка»</t>
  </si>
  <si>
    <t>Установка лабораторная «Вакуумный выключатель»</t>
  </si>
  <si>
    <t>Стенд с аксонометрической проекцией изображения по технологии 3D «Вакуумный выключатель»</t>
  </si>
  <si>
    <t>Стенд лабораторный  «Определение повреждений кабельной линии»</t>
  </si>
  <si>
    <t>Стенд  учебно-демонстрационный «Оперативная схема питания тяговой подстанции переменного тока»</t>
  </si>
  <si>
    <t>Оборудование  учебное «Релейная защита и автоматика в системах электроснабжения»</t>
  </si>
  <si>
    <t>Оборудование  учебное «Системы электроснабжения»</t>
  </si>
  <si>
    <t>Оборудование учебно-лабораторное «Монтаж воздушных линий электропередач»</t>
  </si>
  <si>
    <t>Оборудование учебно-лабораторное «Распределительные сети систем электроснабжения»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</si>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</sst>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b/>
      <sz val="14"/>
      <color theme="0"/>
      <name val="Times New Roman"/>
      <family val="1"/>
      <charset val="204"/>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bottom style="thin">
        <color rgb="FF000000"/>
      </bottom>
      <diagonal/>
    </border>
  </borders>
  <cellStyleXfs count="6">
    <xf numFmtId="0" fontId="0" fillId="0" borderId="0"/>
    <xf numFmtId="0" fontId="4" fillId="0" borderId="0"/>
    <xf numFmtId="0" fontId="5" fillId="0" borderId="0"/>
    <xf numFmtId="0" fontId="6" fillId="0" borderId="0"/>
    <xf numFmtId="0" fontId="7" fillId="0" borderId="0"/>
    <xf numFmtId="0" fontId="26" fillId="0" borderId="0" applyNumberFormat="0" applyFill="0" applyBorder="0" applyAlignment="0" applyProtection="0"/>
  </cellStyleXfs>
  <cellXfs count="132">
    <xf numFmtId="0" fontId="0" fillId="0" borderId="0" xfId="0"/>
    <xf numFmtId="0" fontId="0" fillId="0" borderId="0" xfId="0" applyAlignment="1">
      <alignment horizontal="center"/>
    </xf>
    <xf numFmtId="0" fontId="10" fillId="0" borderId="1" xfId="0" applyFont="1" applyBorder="1" applyAlignment="1">
      <alignment horizontal="center" vertical="center" wrapText="1"/>
    </xf>
    <xf numFmtId="0" fontId="0" fillId="0" borderId="0" xfId="0" applyAlignment="1">
      <alignment horizontal="center" vertical="center" wrapText="1"/>
    </xf>
    <xf numFmtId="0" fontId="12" fillId="0" borderId="0" xfId="0" applyFont="1" applyAlignment="1">
      <alignment horizontal="center" vertical="center"/>
    </xf>
    <xf numFmtId="0" fontId="0" fillId="0" borderId="0" xfId="0" applyAlignment="1">
      <alignment vertical="center" wrapText="1"/>
    </xf>
    <xf numFmtId="0" fontId="13" fillId="0" borderId="8" xfId="0" applyFont="1" applyBorder="1" applyAlignment="1">
      <alignment horizontal="left" vertical="center" wrapText="1"/>
    </xf>
    <xf numFmtId="0" fontId="14" fillId="0" borderId="8" xfId="0" applyFont="1" applyBorder="1" applyAlignment="1">
      <alignment vertical="center" wrapText="1"/>
    </xf>
    <xf numFmtId="0" fontId="13" fillId="0" borderId="8" xfId="0" applyFont="1" applyBorder="1" applyAlignment="1" applyProtection="1">
      <alignment horizontal="center" vertical="center" wrapText="1"/>
      <protection locked="0"/>
    </xf>
    <xf numFmtId="0" fontId="12" fillId="0" borderId="8" xfId="0" applyFont="1" applyBorder="1" applyAlignment="1">
      <alignment horizontal="left" vertical="center" wrapText="1"/>
    </xf>
    <xf numFmtId="0" fontId="12" fillId="0" borderId="8" xfId="0" applyFont="1" applyBorder="1" applyAlignment="1">
      <alignment horizontal="center" vertical="center"/>
    </xf>
    <xf numFmtId="0" fontId="12" fillId="0" borderId="1" xfId="0" applyFont="1" applyBorder="1" applyAlignment="1">
      <alignment horizontal="left" vertical="center" wrapText="1"/>
    </xf>
    <xf numFmtId="0" fontId="14" fillId="0" borderId="1" xfId="0" applyFont="1" applyBorder="1" applyAlignment="1">
      <alignment vertical="center" wrapText="1"/>
    </xf>
    <xf numFmtId="0" fontId="2" fillId="0" borderId="0" xfId="0" applyFont="1"/>
    <xf numFmtId="0" fontId="3" fillId="0" borderId="0" xfId="0" applyFont="1" applyAlignment="1">
      <alignment horizontal="center" vertical="center" wrapText="1"/>
    </xf>
    <xf numFmtId="0" fontId="18" fillId="0" borderId="9" xfId="0" applyFont="1" applyBorder="1" applyAlignment="1">
      <alignment horizontal="center" vertical="center" wrapText="1"/>
    </xf>
    <xf numFmtId="0" fontId="13" fillId="0" borderId="10" xfId="0" applyFont="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2" fillId="9" borderId="12" xfId="0" applyFont="1" applyFill="1" applyBorder="1" applyAlignment="1">
      <alignment horizontal="center" vertical="center"/>
    </xf>
    <xf numFmtId="0" fontId="14" fillId="3" borderId="8" xfId="3" applyFont="1" applyFill="1" applyBorder="1" applyAlignment="1">
      <alignment vertical="center" wrapText="1"/>
    </xf>
    <xf numFmtId="0" fontId="13" fillId="2" borderId="8" xfId="0" applyFont="1" applyFill="1" applyBorder="1" applyAlignment="1">
      <alignment horizontal="left" vertical="center" wrapText="1"/>
    </xf>
    <xf numFmtId="0" fontId="13" fillId="2" borderId="8" xfId="0" applyFont="1" applyFill="1" applyBorder="1" applyAlignment="1">
      <alignment horizontal="left" vertical="center"/>
    </xf>
    <xf numFmtId="0" fontId="23" fillId="0" borderId="10" xfId="0" applyFont="1" applyBorder="1" applyAlignment="1">
      <alignment horizontal="center" vertical="center" wrapText="1"/>
    </xf>
    <xf numFmtId="0" fontId="23" fillId="0" borderId="8" xfId="0" applyFont="1" applyBorder="1" applyAlignment="1">
      <alignment horizontal="center" vertical="center" wrapText="1"/>
    </xf>
    <xf numFmtId="0" fontId="12" fillId="0" borderId="10" xfId="0" applyFont="1" applyBorder="1" applyAlignment="1">
      <alignment horizontal="center" vertical="center"/>
    </xf>
    <xf numFmtId="0" fontId="15" fillId="0" borderId="0" xfId="0" applyFont="1"/>
    <xf numFmtId="0" fontId="23" fillId="0" borderId="9"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8" xfId="0" applyFont="1" applyBorder="1" applyAlignment="1">
      <alignment horizontal="center" vertical="center" wrapText="1"/>
    </xf>
    <xf numFmtId="0" fontId="14" fillId="2" borderId="9" xfId="0" applyFont="1" applyFill="1" applyBorder="1" applyAlignment="1">
      <alignment horizontal="center" vertical="center"/>
    </xf>
    <xf numFmtId="0" fontId="23" fillId="8" borderId="4" xfId="0" applyFont="1" applyFill="1" applyBorder="1" applyAlignment="1">
      <alignment horizontal="center" vertical="center" wrapText="1"/>
    </xf>
    <xf numFmtId="0" fontId="23" fillId="8" borderId="14" xfId="0" applyFont="1" applyFill="1" applyBorder="1" applyAlignment="1">
      <alignment horizontal="center" vertical="center" wrapText="1"/>
    </xf>
    <xf numFmtId="0" fontId="14" fillId="8" borderId="5" xfId="0" applyFont="1" applyFill="1" applyBorder="1" applyAlignment="1">
      <alignment horizontal="center" vertical="center"/>
    </xf>
    <xf numFmtId="0" fontId="14" fillId="8" borderId="15"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3" fillId="8" borderId="15" xfId="0" applyFont="1" applyFill="1" applyBorder="1" applyAlignment="1">
      <alignment horizontal="center" vertical="center" wrapText="1"/>
    </xf>
    <xf numFmtId="0" fontId="23" fillId="8" borderId="12" xfId="0" applyFont="1" applyFill="1" applyBorder="1" applyAlignment="1">
      <alignment horizontal="center" vertical="center" wrapText="1"/>
    </xf>
    <xf numFmtId="0" fontId="23" fillId="8" borderId="16" xfId="0" applyFont="1" applyFill="1" applyBorder="1" applyAlignment="1">
      <alignment horizontal="center" vertical="center" wrapText="1"/>
    </xf>
    <xf numFmtId="0" fontId="15" fillId="8" borderId="5" xfId="0" applyFont="1" applyFill="1" applyBorder="1" applyAlignment="1">
      <alignment vertical="center"/>
    </xf>
    <xf numFmtId="0" fontId="12" fillId="8" borderId="15" xfId="0" applyFont="1" applyFill="1" applyBorder="1" applyAlignment="1">
      <alignment horizontal="center" vertical="center" wrapText="1"/>
    </xf>
    <xf numFmtId="0" fontId="15" fillId="8" borderId="12" xfId="0" applyFont="1" applyFill="1" applyBorder="1" applyAlignment="1">
      <alignment vertical="center"/>
    </xf>
    <xf numFmtId="0" fontId="12" fillId="8" borderId="16" xfId="0" applyFont="1" applyFill="1" applyBorder="1" applyAlignment="1">
      <alignment horizontal="center" vertical="center" wrapText="1"/>
    </xf>
    <xf numFmtId="0" fontId="12" fillId="0" borderId="0" xfId="0" applyFont="1" applyAlignment="1">
      <alignment horizontal="left" vertical="center"/>
    </xf>
    <xf numFmtId="0" fontId="14" fillId="3" borderId="17" xfId="3" applyFont="1" applyFill="1" applyBorder="1" applyAlignment="1">
      <alignment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0" fontId="14" fillId="3" borderId="1" xfId="3" applyFont="1" applyFill="1" applyBorder="1" applyAlignment="1">
      <alignment vertical="center" wrapText="1"/>
    </xf>
    <xf numFmtId="0" fontId="13" fillId="2" borderId="8" xfId="0" applyFont="1" applyFill="1" applyBorder="1" applyAlignment="1">
      <alignment horizontal="center" vertical="center"/>
    </xf>
    <xf numFmtId="0" fontId="14" fillId="2" borderId="1" xfId="0" applyFont="1" applyFill="1" applyBorder="1" applyAlignment="1" applyProtection="1">
      <alignment horizontal="center" vertical="center"/>
      <protection locked="0"/>
    </xf>
    <xf numFmtId="0" fontId="12" fillId="2" borderId="8" xfId="0" applyFont="1" applyFill="1" applyBorder="1" applyAlignment="1">
      <alignment horizontal="left" vertical="center"/>
    </xf>
    <xf numFmtId="0" fontId="14" fillId="0" borderId="8" xfId="0" applyFont="1" applyBorder="1" applyAlignment="1" applyProtection="1">
      <alignment horizontal="center" vertical="center"/>
      <protection locked="0"/>
    </xf>
    <xf numFmtId="0" fontId="21" fillId="0" borderId="8" xfId="0" applyFont="1" applyBorder="1" applyAlignment="1">
      <alignment horizontal="left" vertical="center" wrapText="1"/>
    </xf>
    <xf numFmtId="0" fontId="12" fillId="0" borderId="8" xfId="0" applyFont="1" applyBorder="1" applyAlignment="1">
      <alignment vertical="center" wrapText="1"/>
    </xf>
    <xf numFmtId="0" fontId="14" fillId="0" borderId="1" xfId="0" applyFont="1" applyBorder="1" applyAlignment="1" applyProtection="1">
      <alignment horizontal="center" vertical="center"/>
      <protection locked="0"/>
    </xf>
    <xf numFmtId="0" fontId="13" fillId="0" borderId="1" xfId="0" applyFont="1" applyBorder="1" applyAlignment="1">
      <alignment horizontal="left" vertical="center" wrapText="1"/>
    </xf>
    <xf numFmtId="0" fontId="14"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18" xfId="0" applyFont="1" applyBorder="1" applyAlignment="1">
      <alignment horizontal="center" vertical="center" wrapText="1"/>
    </xf>
    <xf numFmtId="0" fontId="26" fillId="0" borderId="18" xfId="5" applyBorder="1" applyAlignment="1">
      <alignment horizontal="center" vertical="center" wrapText="1"/>
    </xf>
    <xf numFmtId="0" fontId="25" fillId="0" borderId="3" xfId="0" applyFont="1" applyBorder="1" applyAlignment="1">
      <alignment horizontal="center" vertical="center" wrapText="1"/>
    </xf>
    <xf numFmtId="0" fontId="11" fillId="0" borderId="19" xfId="0" applyFont="1" applyBorder="1" applyAlignment="1">
      <alignment horizontal="left" vertical="center" wrapText="1"/>
    </xf>
    <xf numFmtId="0" fontId="11" fillId="0" borderId="8" xfId="0" applyFont="1" applyBorder="1" applyAlignment="1">
      <alignment horizontal="left" vertical="center" wrapText="1"/>
    </xf>
    <xf numFmtId="0" fontId="30" fillId="11" borderId="18" xfId="0" applyFont="1" applyFill="1" applyBorder="1" applyAlignment="1">
      <alignment horizontal="left" vertical="justify" wrapText="1"/>
    </xf>
    <xf numFmtId="0" fontId="18" fillId="0" borderId="18" xfId="0" applyFont="1" applyBorder="1" applyAlignment="1">
      <alignment horizontal="center" vertical="justify" wrapText="1"/>
    </xf>
    <xf numFmtId="0" fontId="11" fillId="0" borderId="18" xfId="0" applyFont="1" applyBorder="1" applyAlignment="1">
      <alignment horizontal="center" vertical="justify" wrapText="1"/>
    </xf>
    <xf numFmtId="0" fontId="13" fillId="0" borderId="6" xfId="0" applyFont="1" applyBorder="1" applyAlignment="1">
      <alignment horizontal="center" vertical="center" wrapText="1"/>
    </xf>
    <xf numFmtId="0" fontId="21" fillId="0" borderId="18" xfId="0" applyFont="1" applyBorder="1" applyAlignment="1">
      <alignment horizontal="left"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21" fillId="0" borderId="18" xfId="0" applyFont="1" applyBorder="1" applyAlignment="1">
      <alignment horizontal="left" vertical="center"/>
    </xf>
    <xf numFmtId="0" fontId="21" fillId="0" borderId="18" xfId="0" applyFont="1" applyBorder="1" applyAlignment="1">
      <alignment horizontal="center" vertical="center" wrapText="1"/>
    </xf>
    <xf numFmtId="0" fontId="13" fillId="0" borderId="0" xfId="0" applyFont="1" applyAlignment="1">
      <alignment horizontal="left" vertical="center" wrapText="1"/>
    </xf>
    <xf numFmtId="0" fontId="13" fillId="0" borderId="0" xfId="0" applyFont="1" applyAlignment="1" applyProtection="1">
      <alignment horizontal="left" vertical="center"/>
      <protection locked="0"/>
    </xf>
    <xf numFmtId="0" fontId="13" fillId="0" borderId="0" xfId="0" applyFont="1" applyAlignment="1" applyProtection="1">
      <alignment horizontal="center" vertical="center" wrapText="1"/>
      <protection locked="0"/>
    </xf>
    <xf numFmtId="0" fontId="13" fillId="0" borderId="0" xfId="0" applyFont="1" applyAlignment="1">
      <alignment horizontal="center" vertical="center" wrapText="1"/>
    </xf>
    <xf numFmtId="0" fontId="13" fillId="0" borderId="0" xfId="0" applyFont="1" applyAlignment="1">
      <alignment horizontal="left" vertical="center"/>
    </xf>
    <xf numFmtId="0" fontId="12" fillId="0" borderId="0" xfId="0" applyFont="1" applyAlignment="1">
      <alignment horizontal="left" vertical="center" wrapText="1"/>
    </xf>
    <xf numFmtId="0" fontId="13" fillId="0" borderId="6" xfId="0" applyFont="1" applyBorder="1" applyAlignment="1">
      <alignment horizontal="center" vertical="center"/>
    </xf>
    <xf numFmtId="0" fontId="12" fillId="0" borderId="0" xfId="0" applyFont="1" applyAlignment="1">
      <alignment horizontal="center" vertical="center" wrapText="1"/>
    </xf>
    <xf numFmtId="0" fontId="13" fillId="0" borderId="17" xfId="0" applyFont="1" applyBorder="1" applyAlignment="1">
      <alignment horizontal="center" vertical="center" wrapText="1"/>
    </xf>
    <xf numFmtId="0" fontId="11" fillId="0" borderId="18" xfId="0" applyFont="1" applyBorder="1" applyAlignment="1">
      <alignment horizontal="left" vertical="center" wrapText="1"/>
    </xf>
    <xf numFmtId="0" fontId="21" fillId="0" borderId="11" xfId="0" applyFont="1" applyBorder="1" applyAlignment="1">
      <alignment horizontal="left" vertical="center" wrapText="1"/>
    </xf>
    <xf numFmtId="0" fontId="13" fillId="0" borderId="18" xfId="0" applyFont="1" applyBorder="1" applyAlignment="1">
      <alignment horizontal="left" vertical="center" wrapText="1"/>
    </xf>
    <xf numFmtId="0" fontId="21" fillId="0" borderId="17" xfId="0" applyFont="1" applyBorder="1" applyAlignment="1">
      <alignment horizontal="left" vertical="center" wrapText="1"/>
    </xf>
    <xf numFmtId="0" fontId="13" fillId="5" borderId="18" xfId="0" applyFont="1" applyFill="1" applyBorder="1" applyAlignment="1">
      <alignment horizontal="left" vertical="center"/>
    </xf>
    <xf numFmtId="0" fontId="20" fillId="7" borderId="10" xfId="0" applyFont="1" applyFill="1" applyBorder="1" applyAlignment="1">
      <alignment horizontal="center" vertical="center"/>
    </xf>
    <xf numFmtId="0" fontId="20" fillId="7" borderId="11" xfId="0" applyFont="1" applyFill="1" applyBorder="1" applyAlignment="1">
      <alignment horizontal="center" vertical="center"/>
    </xf>
    <xf numFmtId="0" fontId="20" fillId="7" borderId="2" xfId="0" applyFont="1" applyFill="1" applyBorder="1" applyAlignment="1">
      <alignment horizontal="center" vertical="center"/>
    </xf>
    <xf numFmtId="0" fontId="20" fillId="7" borderId="0" xfId="0" applyFont="1" applyFill="1" applyAlignment="1">
      <alignment horizontal="center" vertical="center"/>
    </xf>
    <xf numFmtId="0" fontId="11" fillId="6" borderId="12" xfId="0" applyFont="1" applyFill="1" applyBorder="1" applyAlignment="1">
      <alignment vertical="center" wrapText="1"/>
    </xf>
    <xf numFmtId="0" fontId="11" fillId="6" borderId="13" xfId="0" applyFont="1" applyFill="1" applyBorder="1" applyAlignment="1">
      <alignment vertical="center" wrapText="1"/>
    </xf>
    <xf numFmtId="0" fontId="20" fillId="7" borderId="12" xfId="0" applyFont="1" applyFill="1" applyBorder="1" applyAlignment="1">
      <alignment horizontal="center" vertical="center"/>
    </xf>
    <xf numFmtId="0" fontId="20" fillId="7" borderId="13" xfId="0" applyFont="1" applyFill="1" applyBorder="1" applyAlignment="1">
      <alignment horizontal="center" vertical="center"/>
    </xf>
    <xf numFmtId="0" fontId="21" fillId="7" borderId="10" xfId="0" applyFont="1" applyFill="1" applyBorder="1" applyAlignment="1">
      <alignment horizontal="right" vertical="center"/>
    </xf>
    <xf numFmtId="0" fontId="21" fillId="7" borderId="11" xfId="0" applyFont="1" applyFill="1" applyBorder="1" applyAlignment="1">
      <alignment horizontal="right" vertical="center"/>
    </xf>
    <xf numFmtId="0" fontId="14" fillId="7" borderId="11" xfId="0" applyFont="1" applyFill="1" applyBorder="1" applyAlignment="1">
      <alignment horizontal="left" vertical="center"/>
    </xf>
    <xf numFmtId="0" fontId="20" fillId="7" borderId="10" xfId="0" applyFont="1" applyFill="1" applyBorder="1" applyAlignment="1">
      <alignment horizontal="right" vertical="center"/>
    </xf>
    <xf numFmtId="0" fontId="20" fillId="7" borderId="11" xfId="0" applyFont="1" applyFill="1" applyBorder="1" applyAlignment="1">
      <alignment horizontal="right" vertical="center"/>
    </xf>
    <xf numFmtId="0" fontId="20" fillId="7" borderId="11" xfId="0" applyFont="1" applyFill="1" applyBorder="1" applyAlignment="1">
      <alignment horizontal="left" vertical="center"/>
    </xf>
    <xf numFmtId="0" fontId="16" fillId="9" borderId="13" xfId="0" applyFont="1" applyFill="1" applyBorder="1" applyAlignment="1">
      <alignment horizontal="left" vertical="center"/>
    </xf>
    <xf numFmtId="0" fontId="9" fillId="9" borderId="10" xfId="0" applyFont="1" applyFill="1" applyBorder="1" applyAlignment="1">
      <alignment horizontal="center"/>
    </xf>
    <xf numFmtId="0" fontId="9" fillId="9" borderId="11" xfId="0" applyFont="1" applyFill="1" applyBorder="1" applyAlignment="1">
      <alignment horizontal="center"/>
    </xf>
    <xf numFmtId="0" fontId="17" fillId="9" borderId="11" xfId="0" applyFont="1" applyFill="1" applyBorder="1" applyAlignment="1">
      <alignment horizontal="left"/>
    </xf>
    <xf numFmtId="0" fontId="9" fillId="9" borderId="4" xfId="0" applyFont="1" applyFill="1" applyBorder="1" applyAlignment="1">
      <alignment horizontal="center" vertical="center" wrapText="1"/>
    </xf>
    <xf numFmtId="0" fontId="9" fillId="9" borderId="2" xfId="0" applyFont="1" applyFill="1" applyBorder="1" applyAlignment="1">
      <alignment horizontal="center" vertical="center" wrapText="1"/>
    </xf>
    <xf numFmtId="0" fontId="27" fillId="9" borderId="11" xfId="0" applyFont="1" applyFill="1" applyBorder="1" applyAlignment="1">
      <alignment horizontal="left" vertical="center" wrapText="1"/>
    </xf>
    <xf numFmtId="0" fontId="11" fillId="6" borderId="5" xfId="0" applyFont="1" applyFill="1" applyBorder="1" applyAlignment="1">
      <alignment vertical="center" wrapText="1"/>
    </xf>
    <xf numFmtId="0" fontId="11" fillId="6" borderId="0" xfId="0" applyFont="1" applyFill="1" applyAlignment="1">
      <alignment vertical="center" wrapText="1"/>
    </xf>
    <xf numFmtId="0" fontId="18" fillId="6" borderId="4" xfId="0" applyFont="1" applyFill="1" applyBorder="1" applyAlignment="1">
      <alignment vertical="center" wrapText="1"/>
    </xf>
    <xf numFmtId="0" fontId="18"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1" fillId="0" borderId="18" xfId="0" applyFont="1" applyBorder="1" applyAlignment="1">
      <alignment horizontal="center" vertical="justify" wrapText="1"/>
    </xf>
    <xf numFmtId="0" fontId="18" fillId="12" borderId="18" xfId="0" applyFont="1" applyFill="1" applyBorder="1" applyAlignment="1">
      <alignment horizontal="center" vertical="justify" wrapText="1"/>
    </xf>
    <xf numFmtId="0" fontId="18" fillId="0" borderId="18" xfId="0" applyFont="1" applyBorder="1" applyAlignment="1">
      <alignment horizontal="center" vertical="justify" wrapText="1"/>
    </xf>
    <xf numFmtId="0" fontId="11" fillId="0" borderId="0" xfId="0" applyFont="1" applyAlignment="1">
      <alignment wrapText="1"/>
    </xf>
    <xf numFmtId="0" fontId="11" fillId="0" borderId="0" xfId="0" applyFont="1" applyAlignment="1">
      <alignment horizontal="center" wrapText="1"/>
    </xf>
    <xf numFmtId="0" fontId="30" fillId="11" borderId="18" xfId="0" applyFont="1" applyFill="1" applyBorder="1" applyAlignment="1">
      <alignment horizontal="left" vertical="justify" wrapText="1"/>
    </xf>
    <xf numFmtId="0" fontId="18" fillId="0" borderId="0" xfId="0" applyFont="1" applyAlignment="1">
      <alignment wrapText="1"/>
    </xf>
    <xf numFmtId="0" fontId="18" fillId="0" borderId="0" xfId="0" applyFont="1" applyAlignment="1">
      <alignment horizontal="center" wrapText="1"/>
    </xf>
    <xf numFmtId="0" fontId="18" fillId="0" borderId="22" xfId="0" applyFont="1" applyBorder="1" applyAlignment="1">
      <alignment horizontal="left"/>
    </xf>
    <xf numFmtId="0" fontId="28" fillId="10" borderId="20" xfId="0" applyFont="1" applyFill="1" applyBorder="1" applyAlignment="1">
      <alignment horizontal="center" vertical="center" wrapText="1"/>
    </xf>
    <xf numFmtId="0" fontId="29" fillId="10" borderId="21" xfId="0" applyFont="1" applyFill="1" applyBorder="1" applyAlignment="1">
      <alignment horizontal="center" vertical="center" wrapText="1"/>
    </xf>
    <xf numFmtId="0" fontId="23" fillId="5" borderId="18" xfId="0" applyFont="1" applyFill="1" applyBorder="1" applyAlignment="1">
      <alignment vertical="center" wrapText="1"/>
    </xf>
    <xf numFmtId="0" fontId="18" fillId="5" borderId="18" xfId="0" applyFont="1" applyFill="1" applyBorder="1" applyAlignment="1">
      <alignment vertical="center" wrapText="1"/>
    </xf>
    <xf numFmtId="0" fontId="11" fillId="12" borderId="18" xfId="0" applyFont="1" applyFill="1" applyBorder="1" applyAlignment="1">
      <alignment horizontal="center" vertical="justify" wrapText="1"/>
    </xf>
    <xf numFmtId="0" fontId="31" fillId="1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7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mtb-spo.firpo.ru/inspector/infrastructure-sheet/568" TargetMode="External"/><Relationship Id="rId2" Type="http://schemas.openxmlformats.org/officeDocument/2006/relationships/hyperlink" Target="https://mtb-spo.firpo.ru/inspector/infrastructure-sheet/557" TargetMode="External"/><Relationship Id="rId1" Type="http://schemas.openxmlformats.org/officeDocument/2006/relationships/hyperlink" Target="https://mtb-spo.firpo.ru/inspector/infrastructure-sheet/557" TargetMode="External"/><Relationship Id="rId6" Type="http://schemas.openxmlformats.org/officeDocument/2006/relationships/hyperlink" Target="https://mtb-spo.firpo.ru/inspector/infrastructure-sheet/547" TargetMode="External"/><Relationship Id="rId5" Type="http://schemas.openxmlformats.org/officeDocument/2006/relationships/hyperlink" Target="https://mtb-spo.firpo.ru/inspector/infrastructure-sheet/608" TargetMode="External"/><Relationship Id="rId4" Type="http://schemas.openxmlformats.org/officeDocument/2006/relationships/hyperlink" Target="https://mtb-spo.firpo.ru/inspector/infrastructure-sheet/568"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6" customWidth="1"/>
    <col min="5" max="5" width="15.5546875" style="26" customWidth="1"/>
    <col min="6" max="6" width="14.88671875" style="26" customWidth="1"/>
    <col min="7" max="7" width="14.44140625" style="26" customWidth="1"/>
    <col min="8" max="16384" width="9.109375" hidden="1"/>
  </cols>
  <sheetData>
    <row r="1" spans="1:7" ht="82.8" customHeight="1" x14ac:dyDescent="0.3">
      <c r="A1" s="131" t="s">
        <v>404</v>
      </c>
      <c r="B1" s="131"/>
      <c r="C1" s="131"/>
      <c r="D1" s="131"/>
      <c r="E1" s="131"/>
      <c r="F1" s="131"/>
      <c r="G1" s="131"/>
    </row>
    <row r="2" spans="1:7" ht="21" x14ac:dyDescent="0.3">
      <c r="A2" s="19" t="s">
        <v>45</v>
      </c>
      <c r="B2" s="18" t="s">
        <v>46</v>
      </c>
      <c r="C2" s="102" t="s">
        <v>84</v>
      </c>
      <c r="D2" s="102"/>
      <c r="E2" s="102"/>
      <c r="F2" s="102"/>
      <c r="G2" s="102"/>
    </row>
    <row r="3" spans="1:7" ht="18" x14ac:dyDescent="0.35">
      <c r="A3" s="103" t="s">
        <v>47</v>
      </c>
      <c r="B3" s="104"/>
      <c r="C3" s="105">
        <f>D27+D21</f>
        <v>8</v>
      </c>
      <c r="D3" s="105"/>
      <c r="E3" s="105"/>
      <c r="F3" s="105"/>
      <c r="G3" s="105"/>
    </row>
    <row r="4" spans="1:7" ht="50.25" customHeight="1" x14ac:dyDescent="0.3">
      <c r="A4" s="106" t="s">
        <v>48</v>
      </c>
      <c r="B4" s="107"/>
      <c r="C4" s="108" t="s">
        <v>83</v>
      </c>
      <c r="D4" s="108"/>
      <c r="E4" s="108"/>
      <c r="F4" s="108"/>
      <c r="G4" s="108"/>
    </row>
    <row r="5" spans="1:7" ht="14.4" x14ac:dyDescent="0.3">
      <c r="A5" s="111" t="s">
        <v>12</v>
      </c>
      <c r="B5" s="112"/>
      <c r="C5" s="112"/>
      <c r="D5" s="112"/>
      <c r="E5" s="112"/>
      <c r="F5" s="112"/>
      <c r="G5" s="112"/>
    </row>
    <row r="6" spans="1:7" ht="14.4" x14ac:dyDescent="0.3">
      <c r="A6" s="109" t="s">
        <v>49</v>
      </c>
      <c r="B6" s="110"/>
      <c r="C6" s="110"/>
      <c r="D6" s="110"/>
      <c r="E6" s="110"/>
      <c r="F6" s="110"/>
      <c r="G6" s="110"/>
    </row>
    <row r="7" spans="1:7" ht="14.4" x14ac:dyDescent="0.3">
      <c r="A7" s="109" t="s">
        <v>50</v>
      </c>
      <c r="B7" s="110"/>
      <c r="C7" s="110"/>
      <c r="D7" s="110"/>
      <c r="E7" s="110"/>
      <c r="F7" s="110"/>
      <c r="G7" s="110"/>
    </row>
    <row r="8" spans="1:7" ht="14.4" x14ac:dyDescent="0.3">
      <c r="A8" s="109" t="s">
        <v>51</v>
      </c>
      <c r="B8" s="110"/>
      <c r="C8" s="110"/>
      <c r="D8" s="110"/>
      <c r="E8" s="110"/>
      <c r="F8" s="110"/>
      <c r="G8" s="110"/>
    </row>
    <row r="9" spans="1:7" ht="14.4" x14ac:dyDescent="0.3">
      <c r="A9" s="109" t="s">
        <v>52</v>
      </c>
      <c r="B9" s="110"/>
      <c r="C9" s="110"/>
      <c r="D9" s="110"/>
      <c r="E9" s="110"/>
      <c r="F9" s="110"/>
      <c r="G9" s="110"/>
    </row>
    <row r="10" spans="1:7" ht="14.4" x14ac:dyDescent="0.3">
      <c r="A10" s="109" t="s">
        <v>53</v>
      </c>
      <c r="B10" s="110"/>
      <c r="C10" s="110"/>
      <c r="D10" s="110"/>
      <c r="E10" s="110"/>
      <c r="F10" s="110"/>
      <c r="G10" s="110"/>
    </row>
    <row r="11" spans="1:7" ht="14.4" x14ac:dyDescent="0.3">
      <c r="A11" s="109" t="s">
        <v>54</v>
      </c>
      <c r="B11" s="110"/>
      <c r="C11" s="110"/>
      <c r="D11" s="110"/>
      <c r="E11" s="110"/>
      <c r="F11" s="110"/>
      <c r="G11" s="110"/>
    </row>
    <row r="12" spans="1:7" ht="14.4" x14ac:dyDescent="0.3">
      <c r="A12" s="109" t="s">
        <v>55</v>
      </c>
      <c r="B12" s="110"/>
      <c r="C12" s="110"/>
      <c r="D12" s="110"/>
      <c r="E12" s="110"/>
      <c r="F12" s="110"/>
      <c r="G12" s="110"/>
    </row>
    <row r="13" spans="1:7" ht="14.4" x14ac:dyDescent="0.3">
      <c r="A13" s="92" t="s">
        <v>18</v>
      </c>
      <c r="B13" s="93"/>
      <c r="C13" s="93"/>
      <c r="D13" s="93"/>
      <c r="E13" s="93"/>
      <c r="F13" s="93"/>
      <c r="G13" s="93"/>
    </row>
    <row r="14" spans="1:7" ht="17.399999999999999" x14ac:dyDescent="0.3">
      <c r="A14" s="94" t="s">
        <v>11</v>
      </c>
      <c r="B14" s="95"/>
      <c r="C14" s="95"/>
      <c r="D14" s="95"/>
      <c r="E14" s="91"/>
      <c r="F14" s="91"/>
      <c r="G14" s="95"/>
    </row>
    <row r="15" spans="1:7" s="26" customFormat="1" ht="46.8" x14ac:dyDescent="0.3">
      <c r="A15" s="24" t="s">
        <v>0</v>
      </c>
      <c r="B15" s="24" t="s">
        <v>1</v>
      </c>
      <c r="C15" s="23" t="s">
        <v>9</v>
      </c>
      <c r="D15" s="23" t="s">
        <v>2</v>
      </c>
      <c r="E15" s="31"/>
      <c r="F15" s="32"/>
      <c r="G15" s="27" t="s">
        <v>56</v>
      </c>
    </row>
    <row r="16" spans="1:7" s="26" customFormat="1" ht="31.2" x14ac:dyDescent="0.3">
      <c r="A16" s="45">
        <v>1</v>
      </c>
      <c r="B16" s="9" t="s">
        <v>40</v>
      </c>
      <c r="C16" s="20" t="s">
        <v>15</v>
      </c>
      <c r="D16" s="8" t="s">
        <v>5</v>
      </c>
      <c r="E16" s="33"/>
      <c r="F16" s="34"/>
      <c r="G16" s="17">
        <v>1</v>
      </c>
    </row>
    <row r="17" spans="1:7" s="26" customFormat="1" ht="31.2" x14ac:dyDescent="0.3">
      <c r="A17" s="45">
        <v>2</v>
      </c>
      <c r="B17" s="86" t="s">
        <v>335</v>
      </c>
      <c r="C17" s="44" t="s">
        <v>15</v>
      </c>
      <c r="D17" s="8" t="s">
        <v>10</v>
      </c>
      <c r="E17" s="33"/>
      <c r="F17" s="34"/>
      <c r="G17" s="28">
        <v>1</v>
      </c>
    </row>
    <row r="18" spans="1:7" ht="31.2" x14ac:dyDescent="0.3">
      <c r="A18" s="45">
        <v>3</v>
      </c>
      <c r="B18" s="68" t="s">
        <v>153</v>
      </c>
      <c r="C18" s="44" t="s">
        <v>15</v>
      </c>
      <c r="D18" s="8" t="s">
        <v>10</v>
      </c>
      <c r="E18" s="33"/>
      <c r="F18" s="34"/>
      <c r="G18" s="28">
        <v>1</v>
      </c>
    </row>
    <row r="19" spans="1:7" ht="31.2" x14ac:dyDescent="0.3">
      <c r="A19" s="45">
        <v>4</v>
      </c>
      <c r="B19" s="87" t="s">
        <v>27</v>
      </c>
      <c r="C19" s="44" t="s">
        <v>15</v>
      </c>
      <c r="D19" s="8" t="s">
        <v>5</v>
      </c>
      <c r="E19" s="33"/>
      <c r="F19" s="34"/>
      <c r="G19" s="28">
        <v>1</v>
      </c>
    </row>
    <row r="20" spans="1:7" ht="17.399999999999999" x14ac:dyDescent="0.3">
      <c r="A20" s="99" t="s">
        <v>72</v>
      </c>
      <c r="B20" s="100"/>
      <c r="C20" s="100"/>
      <c r="D20" s="101">
        <v>1</v>
      </c>
      <c r="E20" s="101"/>
      <c r="F20" s="101"/>
      <c r="G20" s="101"/>
    </row>
    <row r="21" spans="1:7" x14ac:dyDescent="0.3">
      <c r="A21" s="96" t="s">
        <v>16</v>
      </c>
      <c r="B21" s="97"/>
      <c r="C21" s="97"/>
      <c r="D21" s="98">
        <v>2</v>
      </c>
      <c r="E21" s="98"/>
      <c r="F21" s="98"/>
      <c r="G21" s="98"/>
    </row>
    <row r="22" spans="1:7" s="26" customFormat="1" ht="46.8" x14ac:dyDescent="0.3">
      <c r="A22" s="24" t="s">
        <v>0</v>
      </c>
      <c r="B22" s="24" t="s">
        <v>1</v>
      </c>
      <c r="C22" s="24" t="s">
        <v>9</v>
      </c>
      <c r="D22" s="24" t="s">
        <v>2</v>
      </c>
      <c r="E22" s="24" t="s">
        <v>57</v>
      </c>
      <c r="F22" s="24" t="s">
        <v>58</v>
      </c>
      <c r="G22" s="24" t="s">
        <v>56</v>
      </c>
    </row>
    <row r="23" spans="1:7" s="26" customFormat="1" ht="31.2" x14ac:dyDescent="0.3">
      <c r="A23" s="45">
        <v>1</v>
      </c>
      <c r="B23" s="68" t="s">
        <v>377</v>
      </c>
      <c r="C23" s="7" t="s">
        <v>15</v>
      </c>
      <c r="D23" s="8" t="s">
        <v>5</v>
      </c>
      <c r="E23" s="29">
        <v>1</v>
      </c>
      <c r="F23" s="29" t="s">
        <v>59</v>
      </c>
      <c r="G23" s="29">
        <f>$D$21*E23/IF(F23="на 1 р.м.",1,IF(F23="на 2 р.м.",2,#VALUE!))</f>
        <v>2</v>
      </c>
    </row>
    <row r="24" spans="1:7" s="26" customFormat="1" ht="31.2" x14ac:dyDescent="0.3">
      <c r="A24" s="45">
        <v>2</v>
      </c>
      <c r="B24" s="84" t="s">
        <v>378</v>
      </c>
      <c r="C24" s="7" t="s">
        <v>15</v>
      </c>
      <c r="D24" s="8" t="s">
        <v>6</v>
      </c>
      <c r="E24" s="29">
        <v>1</v>
      </c>
      <c r="F24" s="29" t="s">
        <v>59</v>
      </c>
      <c r="G24" s="29">
        <f t="shared" ref="G24:G25" si="0">$D$21*E24/IF(F24="на 1 р.м.",1,IF(F24="на 2 р.м.",2,#VALUE!))</f>
        <v>2</v>
      </c>
    </row>
    <row r="25" spans="1:7" s="26" customFormat="1" ht="31.2" x14ac:dyDescent="0.3">
      <c r="A25" s="45">
        <v>3</v>
      </c>
      <c r="B25" s="85" t="s">
        <v>60</v>
      </c>
      <c r="C25" s="7" t="s">
        <v>15</v>
      </c>
      <c r="D25" s="8" t="s">
        <v>6</v>
      </c>
      <c r="E25" s="29">
        <v>1</v>
      </c>
      <c r="F25" s="29" t="s">
        <v>59</v>
      </c>
      <c r="G25" s="29">
        <f t="shared" si="0"/>
        <v>2</v>
      </c>
    </row>
    <row r="26" spans="1:7" ht="17.399999999999999" x14ac:dyDescent="0.3">
      <c r="A26" s="99" t="s">
        <v>72</v>
      </c>
      <c r="B26" s="100"/>
      <c r="C26" s="100"/>
      <c r="D26" s="101">
        <v>2</v>
      </c>
      <c r="E26" s="101"/>
      <c r="F26" s="101"/>
      <c r="G26" s="101"/>
    </row>
    <row r="27" spans="1:7" x14ac:dyDescent="0.3">
      <c r="A27" s="96" t="s">
        <v>16</v>
      </c>
      <c r="B27" s="97"/>
      <c r="C27" s="97"/>
      <c r="D27" s="98">
        <v>6</v>
      </c>
      <c r="E27" s="98"/>
      <c r="F27" s="98"/>
      <c r="G27" s="98"/>
    </row>
    <row r="28" spans="1:7" s="26" customFormat="1" ht="46.8" x14ac:dyDescent="0.3">
      <c r="A28" s="24" t="s">
        <v>0</v>
      </c>
      <c r="B28" s="24" t="s">
        <v>1</v>
      </c>
      <c r="C28" s="24" t="s">
        <v>9</v>
      </c>
      <c r="D28" s="24" t="s">
        <v>2</v>
      </c>
      <c r="E28" s="24" t="s">
        <v>57</v>
      </c>
      <c r="F28" s="24" t="s">
        <v>58</v>
      </c>
      <c r="G28" s="24" t="s">
        <v>56</v>
      </c>
    </row>
    <row r="29" spans="1:7" ht="31.2" x14ac:dyDescent="0.3">
      <c r="A29" s="45">
        <v>1</v>
      </c>
      <c r="B29" s="68" t="s">
        <v>395</v>
      </c>
      <c r="C29" s="7" t="s">
        <v>15</v>
      </c>
      <c r="D29" s="8" t="s">
        <v>10</v>
      </c>
      <c r="E29" s="29">
        <v>1</v>
      </c>
      <c r="F29" s="29" t="s">
        <v>59</v>
      </c>
      <c r="G29" s="29">
        <f t="shared" ref="G29:G31" si="1">$D$27*E29/IF(F29="на 1 р.м.",1,IF(F29="на 2 р.м.",2,#VALUE!))</f>
        <v>6</v>
      </c>
    </row>
    <row r="30" spans="1:7" ht="31.2" x14ac:dyDescent="0.3">
      <c r="A30" s="45">
        <v>2</v>
      </c>
      <c r="B30" s="68" t="s">
        <v>207</v>
      </c>
      <c r="C30" s="7" t="s">
        <v>15</v>
      </c>
      <c r="D30" s="8" t="s">
        <v>10</v>
      </c>
      <c r="E30" s="29">
        <v>1</v>
      </c>
      <c r="F30" s="29" t="s">
        <v>59</v>
      </c>
      <c r="G30" s="29">
        <f t="shared" si="1"/>
        <v>6</v>
      </c>
    </row>
    <row r="31" spans="1:7" ht="31.2" x14ac:dyDescent="0.3">
      <c r="A31" s="45">
        <v>3</v>
      </c>
      <c r="B31" s="68" t="s">
        <v>265</v>
      </c>
      <c r="C31" s="7" t="s">
        <v>15</v>
      </c>
      <c r="D31" s="8" t="s">
        <v>10</v>
      </c>
      <c r="E31" s="29">
        <v>1</v>
      </c>
      <c r="F31" s="29" t="s">
        <v>59</v>
      </c>
      <c r="G31" s="29">
        <f t="shared" si="1"/>
        <v>6</v>
      </c>
    </row>
    <row r="32" spans="1:7" ht="17.399999999999999" x14ac:dyDescent="0.3">
      <c r="A32" s="88" t="s">
        <v>14</v>
      </c>
      <c r="B32" s="89"/>
      <c r="C32" s="89"/>
      <c r="D32" s="89"/>
      <c r="E32" s="90"/>
      <c r="F32" s="90"/>
      <c r="G32" s="89"/>
    </row>
    <row r="33" spans="1:7" s="26" customFormat="1" ht="46.8" x14ac:dyDescent="0.3">
      <c r="A33" s="24" t="s">
        <v>0</v>
      </c>
      <c r="B33" s="24" t="s">
        <v>1</v>
      </c>
      <c r="C33" s="23" t="s">
        <v>9</v>
      </c>
      <c r="D33" s="23" t="s">
        <v>2</v>
      </c>
      <c r="E33" s="31"/>
      <c r="F33" s="32"/>
      <c r="G33" s="27" t="s">
        <v>56</v>
      </c>
    </row>
    <row r="34" spans="1:7" s="26" customFormat="1" ht="46.8" x14ac:dyDescent="0.3">
      <c r="A34" s="48">
        <v>1</v>
      </c>
      <c r="B34" s="52" t="s">
        <v>379</v>
      </c>
      <c r="C34" s="7" t="s">
        <v>15</v>
      </c>
      <c r="D34" s="16" t="s">
        <v>5</v>
      </c>
      <c r="E34" s="35"/>
      <c r="F34" s="36"/>
      <c r="G34" s="17">
        <v>1</v>
      </c>
    </row>
    <row r="35" spans="1:7" s="26" customFormat="1" ht="31.2" x14ac:dyDescent="0.3">
      <c r="A35" s="48">
        <v>2</v>
      </c>
      <c r="B35" s="9" t="s">
        <v>42</v>
      </c>
      <c r="C35" s="7" t="s">
        <v>15</v>
      </c>
      <c r="D35" s="16" t="s">
        <v>5</v>
      </c>
      <c r="E35" s="35"/>
      <c r="F35" s="36"/>
      <c r="G35" s="17">
        <v>1</v>
      </c>
    </row>
    <row r="36" spans="1:7" s="26" customFormat="1" ht="31.2" x14ac:dyDescent="0.3">
      <c r="A36" s="48">
        <v>3</v>
      </c>
      <c r="B36" s="6" t="s">
        <v>41</v>
      </c>
      <c r="C36" s="7" t="s">
        <v>15</v>
      </c>
      <c r="D36" s="16" t="s">
        <v>6</v>
      </c>
      <c r="E36" s="35"/>
      <c r="F36" s="36"/>
      <c r="G36" s="17">
        <v>1</v>
      </c>
    </row>
    <row r="37" spans="1:7" s="26" customFormat="1" ht="31.2" x14ac:dyDescent="0.3">
      <c r="A37" s="48">
        <v>4</v>
      </c>
      <c r="B37" s="6" t="s">
        <v>23</v>
      </c>
      <c r="C37" s="7" t="s">
        <v>15</v>
      </c>
      <c r="D37" s="16" t="s">
        <v>6</v>
      </c>
      <c r="E37" s="37"/>
      <c r="F37" s="38"/>
      <c r="G37" s="17">
        <v>1</v>
      </c>
    </row>
    <row r="38" spans="1:7" ht="17.399999999999999" x14ac:dyDescent="0.3">
      <c r="A38" s="88" t="s">
        <v>13</v>
      </c>
      <c r="B38" s="89"/>
      <c r="C38" s="89"/>
      <c r="D38" s="89"/>
      <c r="E38" s="91"/>
      <c r="F38" s="91"/>
      <c r="G38" s="89"/>
    </row>
    <row r="39" spans="1:7" s="26" customFormat="1" ht="46.8" x14ac:dyDescent="0.3">
      <c r="A39" s="24" t="s">
        <v>0</v>
      </c>
      <c r="B39" s="24" t="s">
        <v>1</v>
      </c>
      <c r="C39" s="23" t="s">
        <v>9</v>
      </c>
      <c r="D39" s="23" t="s">
        <v>2</v>
      </c>
      <c r="E39" s="31"/>
      <c r="F39" s="32"/>
      <c r="G39" s="27" t="s">
        <v>56</v>
      </c>
    </row>
    <row r="40" spans="1:7" s="26" customFormat="1" ht="31.2" x14ac:dyDescent="0.3">
      <c r="A40" s="48">
        <v>1</v>
      </c>
      <c r="B40" s="9" t="s">
        <v>19</v>
      </c>
      <c r="C40" s="20" t="s">
        <v>15</v>
      </c>
      <c r="D40" s="25" t="s">
        <v>8</v>
      </c>
      <c r="E40" s="33"/>
      <c r="F40" s="34"/>
      <c r="G40" s="30">
        <v>1</v>
      </c>
    </row>
    <row r="41" spans="1:7" s="26" customFormat="1" ht="31.2" x14ac:dyDescent="0.3">
      <c r="A41" s="48">
        <v>2</v>
      </c>
      <c r="B41" s="6" t="s">
        <v>22</v>
      </c>
      <c r="C41" s="20" t="s">
        <v>15</v>
      </c>
      <c r="D41" s="25" t="s">
        <v>8</v>
      </c>
      <c r="E41" s="33"/>
      <c r="F41" s="34"/>
      <c r="G41" s="30">
        <v>1</v>
      </c>
    </row>
    <row r="42" spans="1:7" s="26" customFormat="1" ht="31.2" x14ac:dyDescent="0.3">
      <c r="A42" s="48">
        <v>3</v>
      </c>
      <c r="B42" s="21" t="s">
        <v>35</v>
      </c>
      <c r="C42" s="20" t="s">
        <v>15</v>
      </c>
      <c r="D42" s="16" t="s">
        <v>31</v>
      </c>
      <c r="E42" s="33"/>
      <c r="F42" s="34"/>
      <c r="G42" s="17">
        <f>$C$3</f>
        <v>8</v>
      </c>
    </row>
    <row r="43" spans="1:7" s="26" customFormat="1" ht="31.2" x14ac:dyDescent="0.3">
      <c r="A43" s="48">
        <v>4</v>
      </c>
      <c r="B43" s="9" t="s">
        <v>20</v>
      </c>
      <c r="C43" s="20" t="s">
        <v>15</v>
      </c>
      <c r="D43" s="25" t="s">
        <v>8</v>
      </c>
      <c r="E43" s="39"/>
      <c r="F43" s="40"/>
      <c r="G43" s="30">
        <v>1</v>
      </c>
    </row>
    <row r="44" spans="1:7" s="26" customFormat="1" ht="31.2" x14ac:dyDescent="0.3">
      <c r="A44" s="48">
        <v>5</v>
      </c>
      <c r="B44" s="22" t="s">
        <v>39</v>
      </c>
      <c r="C44" s="20" t="s">
        <v>15</v>
      </c>
      <c r="D44" s="16" t="s">
        <v>31</v>
      </c>
      <c r="E44" s="39"/>
      <c r="F44" s="40"/>
      <c r="G44" s="17">
        <f>$C$3</f>
        <v>8</v>
      </c>
    </row>
    <row r="45" spans="1:7" s="26" customFormat="1" ht="31.2" x14ac:dyDescent="0.3">
      <c r="A45" s="48">
        <v>6</v>
      </c>
      <c r="B45" s="6" t="s">
        <v>21</v>
      </c>
      <c r="C45" s="20" t="s">
        <v>15</v>
      </c>
      <c r="D45" s="25" t="s">
        <v>8</v>
      </c>
      <c r="E45" s="41"/>
      <c r="F45" s="42"/>
      <c r="G45" s="30">
        <v>1</v>
      </c>
    </row>
  </sheetData>
  <sortState xmlns:xlrd2="http://schemas.microsoft.com/office/spreadsheetml/2017/richdata2" ref="B16:G19">
    <sortCondition ref="B16:B19"/>
  </sortState>
  <mergeCells count="26">
    <mergeCell ref="A1:G1"/>
    <mergeCell ref="A10:G10"/>
    <mergeCell ref="A11:G11"/>
    <mergeCell ref="A12:G12"/>
    <mergeCell ref="A5:G5"/>
    <mergeCell ref="A6:G6"/>
    <mergeCell ref="A7:G7"/>
    <mergeCell ref="A8:G8"/>
    <mergeCell ref="A9:G9"/>
    <mergeCell ref="C2:G2"/>
    <mergeCell ref="A3:B3"/>
    <mergeCell ref="C3:G3"/>
    <mergeCell ref="A4:B4"/>
    <mergeCell ref="C4:G4"/>
    <mergeCell ref="A32:G32"/>
    <mergeCell ref="A38:G38"/>
    <mergeCell ref="A13:G13"/>
    <mergeCell ref="A14:G14"/>
    <mergeCell ref="A27:C27"/>
    <mergeCell ref="D27:G27"/>
    <mergeCell ref="A26:C26"/>
    <mergeCell ref="D26:G26"/>
    <mergeCell ref="A20:C20"/>
    <mergeCell ref="D20:G20"/>
    <mergeCell ref="A21:C21"/>
    <mergeCell ref="D21:G21"/>
  </mergeCells>
  <conditionalFormatting sqref="B45">
    <cfRule type="cellIs" dxfId="177" priority="70" operator="equal">
      <formula>"Аппаратный тренажер "</formula>
    </cfRule>
  </conditionalFormatting>
  <conditionalFormatting sqref="D16">
    <cfRule type="cellIs" dxfId="176" priority="46" operator="equal">
      <formula>"Техника безопасности"</formula>
    </cfRule>
    <cfRule type="cellIs" dxfId="175" priority="47" operator="equal">
      <formula>"Охрана труда"</formula>
    </cfRule>
    <cfRule type="endsWith" dxfId="174" priority="48" operator="endsWith" text="Оборудование">
      <formula>RIGHT(D16,LEN("Оборудование"))="Оборудование"</formula>
    </cfRule>
    <cfRule type="containsText" dxfId="173" priority="49" operator="containsText" text="Программное обеспечение">
      <formula>NOT(ISERROR(SEARCH("Программное обеспечение",D16)))</formula>
    </cfRule>
    <cfRule type="endsWith" dxfId="172" priority="50" operator="endsWith" text="Оборудование IT">
      <formula>RIGHT(D16,LEN("Оборудование IT"))="Оборудование IT"</formula>
    </cfRule>
    <cfRule type="containsText" dxfId="171" priority="51" operator="containsText" text="Мебель">
      <formula>NOT(ISERROR(SEARCH("Мебель",D16)))</formula>
    </cfRule>
  </conditionalFormatting>
  <conditionalFormatting sqref="D17:D19">
    <cfRule type="expression" dxfId="170" priority="8">
      <formula>EXACT("Учебное пособие",D17)</formula>
    </cfRule>
    <cfRule type="expression" dxfId="169" priority="9">
      <formula>EXACT("СИЗ",D17)</formula>
    </cfRule>
    <cfRule type="expression" dxfId="168" priority="10">
      <formula>EXACT("Охрана труда",D17)</formula>
    </cfRule>
    <cfRule type="expression" dxfId="167" priority="11">
      <formula>EXACT("Программное обеспечение",D17)</formula>
    </cfRule>
    <cfRule type="expression" dxfId="166" priority="12">
      <formula>EXACT("Оборудование IT",D17)</formula>
    </cfRule>
    <cfRule type="expression" dxfId="165" priority="13">
      <formula>EXACT("Мебель",D17)</formula>
    </cfRule>
    <cfRule type="expression" dxfId="164" priority="14">
      <formula>EXACT("Оборудование",D17)</formula>
    </cfRule>
  </conditionalFormatting>
  <conditionalFormatting sqref="D23:D24">
    <cfRule type="endsWith" dxfId="163" priority="28" operator="endsWith" text="Оборудование">
      <formula>RIGHT(D23,LEN("Оборудование"))="Оборудование"</formula>
    </cfRule>
    <cfRule type="containsText" dxfId="162" priority="29" operator="containsText" text="Программное обеспечение">
      <formula>NOT(ISERROR(SEARCH("Программное обеспечение",D23)))</formula>
    </cfRule>
    <cfRule type="endsWith" dxfId="161" priority="30" operator="endsWith" text="Оборудование IT">
      <formula>RIGHT(D23,LEN("Оборудование IT"))="Оборудование IT"</formula>
    </cfRule>
    <cfRule type="containsText" dxfId="160" priority="31" operator="containsText" text="Мебель">
      <formula>NOT(ISERROR(SEARCH("Мебель",D23)))</formula>
    </cfRule>
  </conditionalFormatting>
  <conditionalFormatting sqref="D25">
    <cfRule type="expression" dxfId="159" priority="21">
      <formula>EXACT("Учебное пособие",D25)</formula>
    </cfRule>
    <cfRule type="expression" dxfId="158" priority="22">
      <formula>EXACT("СИЗ",D25)</formula>
    </cfRule>
    <cfRule type="expression" dxfId="157" priority="23">
      <formula>EXACT("Охрана труда",D25)</formula>
    </cfRule>
    <cfRule type="expression" dxfId="156" priority="24">
      <formula>EXACT("Программное обеспечение",D25)</formula>
    </cfRule>
    <cfRule type="expression" dxfId="155" priority="25">
      <formula>EXACT("Оборудование IT",D25)</formula>
    </cfRule>
    <cfRule type="expression" dxfId="154" priority="26">
      <formula>EXACT("Мебель",D25)</formula>
    </cfRule>
    <cfRule type="expression" dxfId="153" priority="27">
      <formula>EXACT("Оборудование",D25)</formula>
    </cfRule>
  </conditionalFormatting>
  <conditionalFormatting sqref="D29:D31">
    <cfRule type="expression" dxfId="152" priority="1">
      <formula>EXACT("Учебное пособие",D29)</formula>
    </cfRule>
    <cfRule type="expression" dxfId="151" priority="2">
      <formula>EXACT("СИЗ",D29)</formula>
    </cfRule>
    <cfRule type="expression" dxfId="150" priority="3">
      <formula>EXACT("Охрана труда",D29)</formula>
    </cfRule>
    <cfRule type="expression" dxfId="149" priority="4">
      <formula>EXACT("Программное обеспечение",D29)</formula>
    </cfRule>
    <cfRule type="expression" dxfId="148" priority="5">
      <formula>EXACT("Оборудование IT",D29)</formula>
    </cfRule>
    <cfRule type="expression" dxfId="147" priority="6">
      <formula>EXACT("Мебель",D29)</formula>
    </cfRule>
    <cfRule type="expression" dxfId="146" priority="7">
      <formula>EXACT("Оборудование",D29)</formula>
    </cfRule>
  </conditionalFormatting>
  <conditionalFormatting sqref="D34:D37">
    <cfRule type="cellIs" dxfId="145" priority="15" operator="equal">
      <formula>"Техника безопасности"</formula>
    </cfRule>
    <cfRule type="cellIs" dxfId="144" priority="16" operator="equal">
      <formula>"Охрана труда"</formula>
    </cfRule>
    <cfRule type="endsWith" dxfId="143" priority="17" operator="endsWith" text="Оборудование">
      <formula>RIGHT(D34,LEN("Оборудование"))="Оборудование"</formula>
    </cfRule>
    <cfRule type="containsText" dxfId="142" priority="18" operator="containsText" text="Программное обеспечение">
      <formula>NOT(ISERROR(SEARCH("Программное обеспечение",D34)))</formula>
    </cfRule>
    <cfRule type="endsWith" dxfId="141" priority="19" operator="endsWith" text="Оборудование IT">
      <formula>RIGHT(D34,LEN("Оборудование IT"))="Оборудование IT"</formula>
    </cfRule>
    <cfRule type="containsText" dxfId="140" priority="20" operator="containsText" text="Мебель">
      <formula>NOT(ISERROR(SEARCH("Мебель",D34)))</formula>
    </cfRule>
  </conditionalFormatting>
  <conditionalFormatting sqref="D40:D45">
    <cfRule type="cellIs" dxfId="139" priority="64" operator="equal">
      <formula>"Техника безопасности"</formula>
    </cfRule>
    <cfRule type="cellIs" dxfId="138" priority="65" operator="equal">
      <formula>"Охрана труда"</formula>
    </cfRule>
    <cfRule type="endsWith" dxfId="137" priority="66" operator="endsWith" text="Оборудование">
      <formula>RIGHT(D40,LEN("Оборудование"))="Оборудование"</formula>
    </cfRule>
    <cfRule type="containsText" dxfId="136" priority="67" operator="containsText" text="Программное обеспечение">
      <formula>NOT(ISERROR(SEARCH("Программное обеспечение",D40)))</formula>
    </cfRule>
    <cfRule type="endsWith" dxfId="135" priority="68" operator="endsWith" text="Оборудование IT">
      <formula>RIGHT(D40,LEN("Оборудование IT"))="Оборудование IT"</formula>
    </cfRule>
  </conditionalFormatting>
  <conditionalFormatting sqref="D44:D45">
    <cfRule type="containsText" dxfId="134" priority="69" operator="containsText" text="Мебель">
      <formula>NOT(ISERROR(SEARCH("Мебель",D44)))</formula>
    </cfRule>
  </conditionalFormatting>
  <dataValidations count="2">
    <dataValidation type="list" allowBlank="1" showInputMessage="1" showErrorMessage="1" sqref="F23:F25 F29:F31" xr:uid="{860AB650-7BE1-4DA1-902C-ACE91A8B4EA4}">
      <formula1>"на 1 р.м.,на 2 р.м."</formula1>
    </dataValidation>
    <dataValidation allowBlank="1" showErrorMessage="1" sqref="D26 B27:C1048576 D20 B21:C25 B2:C19"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D40:D1048576 D16:D19 D35:D38 D3 D29:D32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8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5" customWidth="1"/>
    <col min="3" max="3" width="54.44140625" customWidth="1"/>
    <col min="4" max="4" width="21.44140625" style="3" customWidth="1"/>
    <col min="5" max="5" width="16.88671875" customWidth="1"/>
    <col min="6" max="7" width="0" hidden="1" customWidth="1"/>
    <col min="8" max="16384" width="9.109375" hidden="1"/>
  </cols>
  <sheetData>
    <row r="1" spans="1:5" ht="27.6" x14ac:dyDescent="0.3">
      <c r="A1" s="2" t="s">
        <v>0</v>
      </c>
      <c r="B1" s="2" t="s">
        <v>1</v>
      </c>
      <c r="C1" s="2" t="s">
        <v>9</v>
      </c>
      <c r="D1" s="2" t="s">
        <v>2</v>
      </c>
      <c r="E1" s="15" t="s">
        <v>56</v>
      </c>
    </row>
    <row r="2" spans="1:5" ht="21" x14ac:dyDescent="0.3">
      <c r="A2" s="113" t="s">
        <v>6</v>
      </c>
      <c r="B2" s="113"/>
      <c r="C2" s="113"/>
      <c r="D2" s="113"/>
      <c r="E2" s="113"/>
    </row>
    <row r="3" spans="1:5" s="26" customFormat="1" ht="31.2" x14ac:dyDescent="0.3">
      <c r="A3" s="46">
        <v>1</v>
      </c>
      <c r="B3" s="9" t="s">
        <v>30</v>
      </c>
      <c r="C3" s="47" t="s">
        <v>15</v>
      </c>
      <c r="D3" s="8" t="s">
        <v>6</v>
      </c>
      <c r="E3" s="49">
        <v>1</v>
      </c>
    </row>
    <row r="4" spans="1:5" s="26" customFormat="1" ht="31.2" x14ac:dyDescent="0.3">
      <c r="A4" s="46">
        <v>2</v>
      </c>
      <c r="B4" s="9" t="s">
        <v>29</v>
      </c>
      <c r="C4" s="47" t="s">
        <v>15</v>
      </c>
      <c r="D4" s="8" t="s">
        <v>6</v>
      </c>
      <c r="E4" s="49">
        <v>1</v>
      </c>
    </row>
    <row r="5" spans="1:5" s="26" customFormat="1" ht="31.2" x14ac:dyDescent="0.3">
      <c r="A5" s="45">
        <v>3</v>
      </c>
      <c r="B5" s="50" t="s">
        <v>69</v>
      </c>
      <c r="C5" s="20" t="s">
        <v>15</v>
      </c>
      <c r="D5" s="8" t="s">
        <v>6</v>
      </c>
      <c r="E5" s="51">
        <v>1</v>
      </c>
    </row>
    <row r="6" spans="1:5" s="26" customFormat="1" ht="31.2" x14ac:dyDescent="0.3">
      <c r="A6" s="46">
        <v>4</v>
      </c>
      <c r="B6" s="52" t="s">
        <v>38</v>
      </c>
      <c r="C6" s="47" t="s">
        <v>15</v>
      </c>
      <c r="D6" s="8" t="s">
        <v>6</v>
      </c>
      <c r="E6" s="49">
        <v>1</v>
      </c>
    </row>
    <row r="7" spans="1:5" s="26" customFormat="1" ht="31.2" x14ac:dyDescent="0.3">
      <c r="A7" s="46">
        <v>5</v>
      </c>
      <c r="B7" s="6" t="s">
        <v>76</v>
      </c>
      <c r="C7" s="12" t="s">
        <v>15</v>
      </c>
      <c r="D7" s="8" t="s">
        <v>6</v>
      </c>
      <c r="E7" s="54">
        <v>1</v>
      </c>
    </row>
    <row r="8" spans="1:5" s="26" customFormat="1" ht="31.2" x14ac:dyDescent="0.3">
      <c r="A8" s="45">
        <v>6</v>
      </c>
      <c r="B8" s="6" t="s">
        <v>77</v>
      </c>
      <c r="C8" s="12" t="s">
        <v>15</v>
      </c>
      <c r="D8" s="8" t="s">
        <v>6</v>
      </c>
      <c r="E8" s="54">
        <v>1</v>
      </c>
    </row>
    <row r="9" spans="1:5" s="26" customFormat="1" ht="31.2" x14ac:dyDescent="0.3">
      <c r="A9" s="46">
        <v>7</v>
      </c>
      <c r="B9" s="53" t="s">
        <v>34</v>
      </c>
      <c r="C9" s="47" t="s">
        <v>15</v>
      </c>
      <c r="D9" s="8" t="s">
        <v>6</v>
      </c>
      <c r="E9" s="54">
        <v>1</v>
      </c>
    </row>
    <row r="10" spans="1:5" s="26" customFormat="1" ht="31.2" x14ac:dyDescent="0.3">
      <c r="A10" s="45">
        <v>8</v>
      </c>
      <c r="B10" s="9" t="s">
        <v>63</v>
      </c>
      <c r="C10" s="20" t="s">
        <v>15</v>
      </c>
      <c r="D10" s="8" t="s">
        <v>6</v>
      </c>
      <c r="E10" s="54">
        <v>1</v>
      </c>
    </row>
    <row r="11" spans="1:5" s="26" customFormat="1" ht="31.2" x14ac:dyDescent="0.3">
      <c r="A11" s="46">
        <v>9</v>
      </c>
      <c r="B11" s="9" t="s">
        <v>62</v>
      </c>
      <c r="C11" s="20" t="s">
        <v>15</v>
      </c>
      <c r="D11" s="8" t="s">
        <v>6</v>
      </c>
      <c r="E11" s="54">
        <v>1</v>
      </c>
    </row>
    <row r="12" spans="1:5" s="26" customFormat="1" ht="31.2" x14ac:dyDescent="0.3">
      <c r="A12" s="45">
        <v>10</v>
      </c>
      <c r="B12" s="68" t="s">
        <v>157</v>
      </c>
      <c r="C12" s="20" t="s">
        <v>15</v>
      </c>
      <c r="D12" s="8" t="s">
        <v>6</v>
      </c>
      <c r="E12" s="54">
        <v>1</v>
      </c>
    </row>
    <row r="13" spans="1:5" ht="21" x14ac:dyDescent="0.3">
      <c r="A13" s="113" t="s">
        <v>5</v>
      </c>
      <c r="B13" s="113"/>
      <c r="C13" s="113"/>
      <c r="D13" s="113"/>
      <c r="E13" s="113"/>
    </row>
    <row r="14" spans="1:5" s="26" customFormat="1" ht="31.2" x14ac:dyDescent="0.3">
      <c r="A14" s="46">
        <v>1</v>
      </c>
      <c r="B14" s="55" t="s">
        <v>25</v>
      </c>
      <c r="C14" s="47" t="s">
        <v>15</v>
      </c>
      <c r="D14" s="8" t="s">
        <v>5</v>
      </c>
      <c r="E14" s="56">
        <v>1</v>
      </c>
    </row>
    <row r="15" spans="1:5" s="26" customFormat="1" ht="31.2" x14ac:dyDescent="0.3">
      <c r="A15" s="46">
        <v>2</v>
      </c>
      <c r="B15" s="11" t="s">
        <v>24</v>
      </c>
      <c r="C15" s="47" t="s">
        <v>15</v>
      </c>
      <c r="D15" s="8" t="s">
        <v>5</v>
      </c>
      <c r="E15" s="56">
        <v>1</v>
      </c>
    </row>
    <row r="16" spans="1:5" s="26" customFormat="1" ht="31.2" x14ac:dyDescent="0.3">
      <c r="A16" s="46">
        <v>3</v>
      </c>
      <c r="B16" s="11" t="s">
        <v>42</v>
      </c>
      <c r="C16" s="12" t="s">
        <v>15</v>
      </c>
      <c r="D16" s="8" t="s">
        <v>5</v>
      </c>
      <c r="E16" s="56">
        <v>1</v>
      </c>
    </row>
    <row r="17" spans="1:5" s="26" customFormat="1" ht="31.2" x14ac:dyDescent="0.3">
      <c r="A17" s="46">
        <v>4</v>
      </c>
      <c r="B17" s="55" t="s">
        <v>27</v>
      </c>
      <c r="C17" s="47" t="s">
        <v>15</v>
      </c>
      <c r="D17" s="8" t="s">
        <v>5</v>
      </c>
      <c r="E17" s="56">
        <v>1</v>
      </c>
    </row>
    <row r="18" spans="1:5" s="26" customFormat="1" ht="31.2" x14ac:dyDescent="0.3">
      <c r="A18" s="46">
        <v>5</v>
      </c>
      <c r="B18" s="11" t="s">
        <v>28</v>
      </c>
      <c r="C18" s="47" t="s">
        <v>15</v>
      </c>
      <c r="D18" s="8" t="s">
        <v>5</v>
      </c>
      <c r="E18" s="56">
        <v>1</v>
      </c>
    </row>
    <row r="19" spans="1:5" s="26" customFormat="1" ht="31.2" x14ac:dyDescent="0.3">
      <c r="A19" s="46">
        <v>6</v>
      </c>
      <c r="B19" s="6" t="s">
        <v>26</v>
      </c>
      <c r="C19" s="20" t="s">
        <v>15</v>
      </c>
      <c r="D19" s="8" t="s">
        <v>5</v>
      </c>
      <c r="E19" s="56">
        <v>1</v>
      </c>
    </row>
    <row r="20" spans="1:5" s="26" customFormat="1" ht="31.2" x14ac:dyDescent="0.3">
      <c r="A20" s="46">
        <v>7</v>
      </c>
      <c r="B20" s="21" t="s">
        <v>44</v>
      </c>
      <c r="C20" s="20" t="s">
        <v>15</v>
      </c>
      <c r="D20" s="8" t="s">
        <v>5</v>
      </c>
      <c r="E20" s="56">
        <v>1</v>
      </c>
    </row>
    <row r="21" spans="1:5" s="26" customFormat="1" ht="31.2" x14ac:dyDescent="0.3">
      <c r="A21" s="46">
        <v>8</v>
      </c>
      <c r="B21" s="21" t="s">
        <v>43</v>
      </c>
      <c r="C21" s="47" t="s">
        <v>15</v>
      </c>
      <c r="D21" s="8" t="s">
        <v>10</v>
      </c>
      <c r="E21" s="56">
        <v>1</v>
      </c>
    </row>
    <row r="22" spans="1:5" s="26" customFormat="1" ht="62.4" x14ac:dyDescent="0.3">
      <c r="A22" s="46">
        <v>9</v>
      </c>
      <c r="B22" s="11" t="s">
        <v>61</v>
      </c>
      <c r="C22" s="47" t="s">
        <v>70</v>
      </c>
      <c r="D22" s="8" t="s">
        <v>5</v>
      </c>
      <c r="E22" s="49">
        <v>1</v>
      </c>
    </row>
    <row r="23" spans="1:5" ht="21" x14ac:dyDescent="0.3">
      <c r="A23" s="114" t="s">
        <v>37</v>
      </c>
      <c r="B23" s="115"/>
      <c r="C23" s="115"/>
      <c r="D23" s="115"/>
      <c r="E23" s="116"/>
    </row>
    <row r="24" spans="1:5" s="26" customFormat="1" ht="31.2" x14ac:dyDescent="0.3">
      <c r="A24" s="45">
        <v>1</v>
      </c>
      <c r="B24" s="68" t="s">
        <v>212</v>
      </c>
      <c r="C24" s="47" t="s">
        <v>15</v>
      </c>
      <c r="D24" s="8" t="s">
        <v>5</v>
      </c>
      <c r="E24" s="56">
        <v>1</v>
      </c>
    </row>
    <row r="25" spans="1:5" ht="31.2" x14ac:dyDescent="0.3">
      <c r="A25" s="45">
        <v>2</v>
      </c>
      <c r="B25" s="68" t="s">
        <v>386</v>
      </c>
      <c r="C25" s="47" t="s">
        <v>15</v>
      </c>
      <c r="D25" s="8" t="s">
        <v>5</v>
      </c>
      <c r="E25" s="56">
        <v>1</v>
      </c>
    </row>
    <row r="26" spans="1:5" ht="46.8" x14ac:dyDescent="0.3">
      <c r="A26" s="45">
        <v>3</v>
      </c>
      <c r="B26" s="68" t="s">
        <v>222</v>
      </c>
      <c r="C26" s="47" t="s">
        <v>15</v>
      </c>
      <c r="D26" s="8" t="s">
        <v>10</v>
      </c>
      <c r="E26" s="56">
        <v>1</v>
      </c>
    </row>
    <row r="27" spans="1:5" ht="31.2" x14ac:dyDescent="0.3">
      <c r="A27" s="45">
        <v>4</v>
      </c>
      <c r="B27" s="68" t="s">
        <v>224</v>
      </c>
      <c r="C27" s="47" t="s">
        <v>15</v>
      </c>
      <c r="D27" s="8" t="s">
        <v>10</v>
      </c>
      <c r="E27" s="56">
        <v>1</v>
      </c>
    </row>
    <row r="28" spans="1:5" ht="31.2" x14ac:dyDescent="0.3">
      <c r="A28" s="45">
        <v>5</v>
      </c>
      <c r="B28" s="68" t="s">
        <v>400</v>
      </c>
      <c r="C28" s="47" t="s">
        <v>15</v>
      </c>
      <c r="D28" s="8" t="s">
        <v>10</v>
      </c>
      <c r="E28" s="56">
        <v>1</v>
      </c>
    </row>
    <row r="29" spans="1:5" ht="31.2" x14ac:dyDescent="0.3">
      <c r="A29" s="45">
        <v>6</v>
      </c>
      <c r="B29" s="68" t="s">
        <v>401</v>
      </c>
      <c r="C29" s="47" t="s">
        <v>15</v>
      </c>
      <c r="D29" s="8" t="s">
        <v>10</v>
      </c>
      <c r="E29" s="56">
        <v>1</v>
      </c>
    </row>
    <row r="30" spans="1:5" ht="31.2" x14ac:dyDescent="0.3">
      <c r="A30" s="45">
        <v>7</v>
      </c>
      <c r="B30" s="68" t="s">
        <v>402</v>
      </c>
      <c r="C30" s="47" t="s">
        <v>15</v>
      </c>
      <c r="D30" s="8" t="s">
        <v>10</v>
      </c>
      <c r="E30" s="56">
        <v>1</v>
      </c>
    </row>
    <row r="31" spans="1:5" ht="31.2" x14ac:dyDescent="0.3">
      <c r="A31" s="45">
        <v>8</v>
      </c>
      <c r="B31" s="68" t="s">
        <v>403</v>
      </c>
      <c r="C31" s="47" t="s">
        <v>15</v>
      </c>
      <c r="D31" s="8" t="s">
        <v>10</v>
      </c>
      <c r="E31" s="56">
        <v>1</v>
      </c>
    </row>
    <row r="32" spans="1:5" ht="31.2" x14ac:dyDescent="0.3">
      <c r="A32" s="45">
        <v>9</v>
      </c>
      <c r="B32" s="68" t="s">
        <v>382</v>
      </c>
      <c r="C32" s="47" t="s">
        <v>15</v>
      </c>
      <c r="D32" s="8" t="s">
        <v>10</v>
      </c>
      <c r="E32" s="56">
        <v>1</v>
      </c>
    </row>
    <row r="33" spans="1:5" ht="31.2" x14ac:dyDescent="0.3">
      <c r="A33" s="45">
        <v>10</v>
      </c>
      <c r="B33" s="68" t="s">
        <v>390</v>
      </c>
      <c r="C33" s="47" t="s">
        <v>15</v>
      </c>
      <c r="D33" s="8" t="s">
        <v>10</v>
      </c>
      <c r="E33" s="56">
        <v>1</v>
      </c>
    </row>
    <row r="34" spans="1:5" ht="31.2" x14ac:dyDescent="0.3">
      <c r="A34" s="45">
        <v>11</v>
      </c>
      <c r="B34" s="68" t="s">
        <v>383</v>
      </c>
      <c r="C34" s="47" t="s">
        <v>15</v>
      </c>
      <c r="D34" s="8" t="s">
        <v>10</v>
      </c>
      <c r="E34" s="56">
        <v>1</v>
      </c>
    </row>
    <row r="35" spans="1:5" ht="31.2" x14ac:dyDescent="0.3">
      <c r="A35" s="45">
        <v>12</v>
      </c>
      <c r="B35" s="68" t="s">
        <v>318</v>
      </c>
      <c r="C35" s="47" t="s">
        <v>15</v>
      </c>
      <c r="D35" s="8" t="s">
        <v>78</v>
      </c>
      <c r="E35" s="56">
        <v>1</v>
      </c>
    </row>
    <row r="36" spans="1:5" ht="31.2" x14ac:dyDescent="0.3">
      <c r="A36" s="45">
        <v>13</v>
      </c>
      <c r="B36" s="68" t="s">
        <v>214</v>
      </c>
      <c r="C36" s="47" t="s">
        <v>15</v>
      </c>
      <c r="D36" s="8" t="s">
        <v>78</v>
      </c>
      <c r="E36" s="56">
        <v>1</v>
      </c>
    </row>
    <row r="37" spans="1:5" ht="46.8" x14ac:dyDescent="0.3">
      <c r="A37" s="45">
        <v>14</v>
      </c>
      <c r="B37" s="68" t="s">
        <v>216</v>
      </c>
      <c r="C37" s="47" t="s">
        <v>15</v>
      </c>
      <c r="D37" s="8" t="s">
        <v>78</v>
      </c>
      <c r="E37" s="56">
        <v>1</v>
      </c>
    </row>
    <row r="38" spans="1:5" ht="31.2" x14ac:dyDescent="0.3">
      <c r="A38" s="45">
        <v>15</v>
      </c>
      <c r="B38" s="68" t="s">
        <v>399</v>
      </c>
      <c r="C38" s="47" t="s">
        <v>15</v>
      </c>
      <c r="D38" s="8" t="s">
        <v>10</v>
      </c>
      <c r="E38" s="56">
        <v>1</v>
      </c>
    </row>
    <row r="39" spans="1:5" ht="31.2" x14ac:dyDescent="0.3">
      <c r="A39" s="45">
        <v>16</v>
      </c>
      <c r="B39" s="68" t="s">
        <v>275</v>
      </c>
      <c r="C39" s="47" t="s">
        <v>15</v>
      </c>
      <c r="D39" s="8" t="s">
        <v>10</v>
      </c>
      <c r="E39" s="56">
        <v>1</v>
      </c>
    </row>
    <row r="40" spans="1:5" ht="31.2" x14ac:dyDescent="0.3">
      <c r="A40" s="45">
        <v>17</v>
      </c>
      <c r="B40" s="68" t="s">
        <v>398</v>
      </c>
      <c r="C40" s="47" t="s">
        <v>15</v>
      </c>
      <c r="D40" s="8" t="s">
        <v>10</v>
      </c>
      <c r="E40" s="56">
        <v>1</v>
      </c>
    </row>
    <row r="41" spans="1:5" ht="31.2" x14ac:dyDescent="0.3">
      <c r="A41" s="45">
        <v>18</v>
      </c>
      <c r="B41" s="68" t="s">
        <v>397</v>
      </c>
      <c r="C41" s="47" t="s">
        <v>15</v>
      </c>
      <c r="D41" s="8" t="s">
        <v>10</v>
      </c>
      <c r="E41" s="56">
        <v>1</v>
      </c>
    </row>
    <row r="42" spans="1:5" ht="31.2" x14ac:dyDescent="0.3">
      <c r="A42" s="45">
        <v>19</v>
      </c>
      <c r="B42" s="68" t="s">
        <v>387</v>
      </c>
      <c r="C42" s="47" t="s">
        <v>15</v>
      </c>
      <c r="D42" s="8" t="s">
        <v>10</v>
      </c>
      <c r="E42" s="56">
        <v>1</v>
      </c>
    </row>
    <row r="43" spans="1:5" ht="31.2" x14ac:dyDescent="0.3">
      <c r="A43" s="45">
        <v>20</v>
      </c>
      <c r="B43" s="68" t="s">
        <v>384</v>
      </c>
      <c r="C43" s="47" t="s">
        <v>15</v>
      </c>
      <c r="D43" s="8" t="s">
        <v>10</v>
      </c>
      <c r="E43" s="56">
        <v>1</v>
      </c>
    </row>
    <row r="44" spans="1:5" ht="31.2" x14ac:dyDescent="0.3">
      <c r="A44" s="45">
        <v>21</v>
      </c>
      <c r="B44" s="68" t="s">
        <v>388</v>
      </c>
      <c r="C44" s="47" t="s">
        <v>15</v>
      </c>
      <c r="D44" s="8" t="s">
        <v>10</v>
      </c>
      <c r="E44" s="56">
        <v>1</v>
      </c>
    </row>
    <row r="45" spans="1:5" ht="31.2" x14ac:dyDescent="0.3">
      <c r="A45" s="45">
        <v>22</v>
      </c>
      <c r="B45" s="68" t="s">
        <v>391</v>
      </c>
      <c r="C45" s="47" t="s">
        <v>15</v>
      </c>
      <c r="D45" s="8" t="s">
        <v>10</v>
      </c>
      <c r="E45" s="56">
        <v>1</v>
      </c>
    </row>
    <row r="46" spans="1:5" ht="31.2" x14ac:dyDescent="0.3">
      <c r="A46" s="45">
        <v>23</v>
      </c>
      <c r="B46" s="68" t="s">
        <v>389</v>
      </c>
      <c r="C46" s="47" t="s">
        <v>15</v>
      </c>
      <c r="D46" s="8" t="s">
        <v>10</v>
      </c>
      <c r="E46" s="56">
        <v>1</v>
      </c>
    </row>
    <row r="47" spans="1:5" ht="31.2" x14ac:dyDescent="0.3">
      <c r="A47" s="45">
        <v>24</v>
      </c>
      <c r="B47" s="68" t="s">
        <v>394</v>
      </c>
      <c r="C47" s="47" t="s">
        <v>15</v>
      </c>
      <c r="D47" s="8" t="s">
        <v>78</v>
      </c>
      <c r="E47" s="56">
        <v>1</v>
      </c>
    </row>
    <row r="48" spans="1:5" ht="46.8" x14ac:dyDescent="0.3">
      <c r="A48" s="45">
        <v>25</v>
      </c>
      <c r="B48" s="68" t="s">
        <v>256</v>
      </c>
      <c r="C48" s="47" t="s">
        <v>15</v>
      </c>
      <c r="D48" s="8" t="s">
        <v>10</v>
      </c>
      <c r="E48" s="56">
        <v>1</v>
      </c>
    </row>
    <row r="49" spans="1:5" ht="31.2" x14ac:dyDescent="0.3">
      <c r="A49" s="45">
        <v>26</v>
      </c>
      <c r="B49" s="68" t="s">
        <v>273</v>
      </c>
      <c r="C49" s="47" t="s">
        <v>15</v>
      </c>
      <c r="D49" s="8" t="s">
        <v>10</v>
      </c>
      <c r="E49" s="56">
        <v>1</v>
      </c>
    </row>
    <row r="50" spans="1:5" ht="31.2" x14ac:dyDescent="0.3">
      <c r="A50" s="45">
        <v>27</v>
      </c>
      <c r="B50" s="68" t="s">
        <v>396</v>
      </c>
      <c r="C50" s="47" t="s">
        <v>15</v>
      </c>
      <c r="D50" s="8" t="s">
        <v>10</v>
      </c>
      <c r="E50" s="56">
        <v>1</v>
      </c>
    </row>
    <row r="51" spans="1:5" ht="21" x14ac:dyDescent="0.3">
      <c r="A51" s="114" t="s">
        <v>10</v>
      </c>
      <c r="B51" s="115"/>
      <c r="C51" s="115"/>
      <c r="D51" s="115"/>
      <c r="E51" s="116"/>
    </row>
    <row r="52" spans="1:5" ht="31.2" x14ac:dyDescent="0.3">
      <c r="A52" s="57">
        <v>1</v>
      </c>
      <c r="B52" s="68" t="s">
        <v>357</v>
      </c>
      <c r="C52" s="47" t="s">
        <v>15</v>
      </c>
      <c r="D52" s="8" t="s">
        <v>10</v>
      </c>
      <c r="E52" s="56">
        <v>1</v>
      </c>
    </row>
    <row r="53" spans="1:5" ht="31.2" x14ac:dyDescent="0.3">
      <c r="A53" s="57">
        <v>2</v>
      </c>
      <c r="B53" s="68" t="s">
        <v>347</v>
      </c>
      <c r="C53" s="47" t="s">
        <v>15</v>
      </c>
      <c r="D53" s="8" t="s">
        <v>10</v>
      </c>
      <c r="E53" s="56">
        <v>1</v>
      </c>
    </row>
    <row r="54" spans="1:5" ht="31.2" x14ac:dyDescent="0.3">
      <c r="A54" s="57">
        <v>3</v>
      </c>
      <c r="B54" s="68" t="s">
        <v>353</v>
      </c>
      <c r="C54" s="47" t="s">
        <v>15</v>
      </c>
      <c r="D54" s="8" t="s">
        <v>10</v>
      </c>
      <c r="E54" s="56">
        <v>1</v>
      </c>
    </row>
    <row r="55" spans="1:5" ht="31.2" x14ac:dyDescent="0.3">
      <c r="A55" s="57">
        <v>4</v>
      </c>
      <c r="B55" s="68" t="s">
        <v>381</v>
      </c>
      <c r="C55" s="47" t="s">
        <v>15</v>
      </c>
      <c r="D55" s="8" t="s">
        <v>10</v>
      </c>
      <c r="E55" s="56">
        <v>1</v>
      </c>
    </row>
    <row r="56" spans="1:5" ht="31.2" x14ac:dyDescent="0.3">
      <c r="A56" s="57">
        <v>5</v>
      </c>
      <c r="B56" s="68" t="s">
        <v>254</v>
      </c>
      <c r="C56" s="47" t="s">
        <v>15</v>
      </c>
      <c r="D56" s="8" t="s">
        <v>10</v>
      </c>
      <c r="E56" s="56">
        <v>1</v>
      </c>
    </row>
    <row r="57" spans="1:5" ht="31.2" x14ac:dyDescent="0.3">
      <c r="A57" s="57">
        <v>6</v>
      </c>
      <c r="B57" s="68" t="s">
        <v>355</v>
      </c>
      <c r="C57" s="47" t="s">
        <v>15</v>
      </c>
      <c r="D57" s="8" t="s">
        <v>10</v>
      </c>
      <c r="E57" s="56">
        <v>1</v>
      </c>
    </row>
    <row r="58" spans="1:5" ht="31.2" x14ac:dyDescent="0.3">
      <c r="A58" s="57">
        <v>7</v>
      </c>
      <c r="B58" s="68" t="s">
        <v>250</v>
      </c>
      <c r="C58" s="47" t="s">
        <v>15</v>
      </c>
      <c r="D58" s="8" t="s">
        <v>10</v>
      </c>
      <c r="E58" s="56">
        <v>1</v>
      </c>
    </row>
    <row r="59" spans="1:5" ht="31.2" x14ac:dyDescent="0.3">
      <c r="A59" s="57">
        <v>8</v>
      </c>
      <c r="B59" s="68" t="s">
        <v>186</v>
      </c>
      <c r="C59" s="47" t="s">
        <v>15</v>
      </c>
      <c r="D59" s="8" t="s">
        <v>10</v>
      </c>
      <c r="E59" s="56">
        <v>1</v>
      </c>
    </row>
    <row r="60" spans="1:5" ht="31.2" x14ac:dyDescent="0.3">
      <c r="A60" s="57">
        <v>9</v>
      </c>
      <c r="B60" s="68" t="s">
        <v>184</v>
      </c>
      <c r="C60" s="47" t="s">
        <v>15</v>
      </c>
      <c r="D60" s="8" t="s">
        <v>10</v>
      </c>
      <c r="E60" s="56">
        <v>1</v>
      </c>
    </row>
    <row r="61" spans="1:5" ht="31.2" x14ac:dyDescent="0.3">
      <c r="A61" s="57">
        <v>10</v>
      </c>
      <c r="B61" s="68" t="s">
        <v>182</v>
      </c>
      <c r="C61" s="47" t="s">
        <v>15</v>
      </c>
      <c r="D61" s="8" t="s">
        <v>10</v>
      </c>
      <c r="E61" s="56">
        <v>1</v>
      </c>
    </row>
    <row r="62" spans="1:5" ht="31.2" x14ac:dyDescent="0.3">
      <c r="A62" s="57">
        <v>11</v>
      </c>
      <c r="B62" s="68" t="s">
        <v>190</v>
      </c>
      <c r="C62" s="47" t="s">
        <v>15</v>
      </c>
      <c r="D62" s="8" t="s">
        <v>10</v>
      </c>
      <c r="E62" s="56">
        <v>1</v>
      </c>
    </row>
    <row r="63" spans="1:5" ht="31.2" x14ac:dyDescent="0.3">
      <c r="A63" s="57">
        <v>12</v>
      </c>
      <c r="B63" s="68" t="s">
        <v>192</v>
      </c>
      <c r="C63" s="47" t="s">
        <v>15</v>
      </c>
      <c r="D63" s="8" t="s">
        <v>10</v>
      </c>
      <c r="E63" s="56">
        <v>1</v>
      </c>
    </row>
    <row r="64" spans="1:5" ht="31.2" x14ac:dyDescent="0.3">
      <c r="A64" s="57">
        <v>13</v>
      </c>
      <c r="B64" s="68" t="s">
        <v>290</v>
      </c>
      <c r="C64" s="47" t="s">
        <v>15</v>
      </c>
      <c r="D64" s="8" t="s">
        <v>10</v>
      </c>
      <c r="E64" s="56">
        <v>1</v>
      </c>
    </row>
    <row r="65" spans="1:5" ht="31.2" x14ac:dyDescent="0.3">
      <c r="A65" s="57">
        <v>14</v>
      </c>
      <c r="B65" s="68" t="s">
        <v>162</v>
      </c>
      <c r="C65" s="47" t="s">
        <v>15</v>
      </c>
      <c r="D65" s="8" t="s">
        <v>10</v>
      </c>
      <c r="E65" s="56">
        <v>1</v>
      </c>
    </row>
    <row r="66" spans="1:5" ht="31.2" x14ac:dyDescent="0.3">
      <c r="A66" s="57">
        <v>15</v>
      </c>
      <c r="B66" s="68" t="s">
        <v>203</v>
      </c>
      <c r="C66" s="47" t="s">
        <v>15</v>
      </c>
      <c r="D66" s="8" t="s">
        <v>10</v>
      </c>
      <c r="E66" s="56">
        <v>1</v>
      </c>
    </row>
    <row r="67" spans="1:5" ht="31.2" x14ac:dyDescent="0.3">
      <c r="A67" s="57">
        <v>16</v>
      </c>
      <c r="B67" s="68" t="s">
        <v>263</v>
      </c>
      <c r="C67" s="47" t="s">
        <v>15</v>
      </c>
      <c r="D67" s="8" t="s">
        <v>10</v>
      </c>
      <c r="E67" s="56">
        <v>1</v>
      </c>
    </row>
    <row r="68" spans="1:5" ht="31.2" x14ac:dyDescent="0.3">
      <c r="A68" s="57">
        <v>17</v>
      </c>
      <c r="B68" s="68" t="s">
        <v>343</v>
      </c>
      <c r="C68" s="47" t="s">
        <v>15</v>
      </c>
      <c r="D68" s="8" t="s">
        <v>10</v>
      </c>
      <c r="E68" s="56">
        <v>1</v>
      </c>
    </row>
    <row r="69" spans="1:5" ht="31.2" x14ac:dyDescent="0.3">
      <c r="A69" s="57">
        <v>18</v>
      </c>
      <c r="B69" s="68" t="s">
        <v>345</v>
      </c>
      <c r="C69" s="47" t="s">
        <v>15</v>
      </c>
      <c r="D69" s="8" t="s">
        <v>10</v>
      </c>
      <c r="E69" s="56">
        <v>1</v>
      </c>
    </row>
    <row r="70" spans="1:5" ht="31.2" x14ac:dyDescent="0.3">
      <c r="A70" s="57">
        <v>19</v>
      </c>
      <c r="B70" s="68" t="s">
        <v>349</v>
      </c>
      <c r="C70" s="47" t="s">
        <v>15</v>
      </c>
      <c r="D70" s="8" t="s">
        <v>10</v>
      </c>
      <c r="E70" s="56">
        <v>1</v>
      </c>
    </row>
    <row r="71" spans="1:5" ht="31.2" x14ac:dyDescent="0.3">
      <c r="A71" s="57">
        <v>20</v>
      </c>
      <c r="B71" s="68" t="s">
        <v>112</v>
      </c>
      <c r="C71" s="47" t="s">
        <v>15</v>
      </c>
      <c r="D71" s="8" t="s">
        <v>10</v>
      </c>
      <c r="E71" s="56">
        <v>1</v>
      </c>
    </row>
    <row r="72" spans="1:5" ht="31.2" x14ac:dyDescent="0.3">
      <c r="A72" s="57">
        <v>21</v>
      </c>
      <c r="B72" s="68" t="s">
        <v>385</v>
      </c>
      <c r="C72" s="47" t="s">
        <v>15</v>
      </c>
      <c r="D72" s="8" t="s">
        <v>10</v>
      </c>
      <c r="E72" s="56">
        <v>1</v>
      </c>
    </row>
    <row r="73" spans="1:5" ht="31.2" x14ac:dyDescent="0.3">
      <c r="A73" s="57">
        <v>22</v>
      </c>
      <c r="B73" s="68" t="s">
        <v>194</v>
      </c>
      <c r="C73" s="47" t="s">
        <v>15</v>
      </c>
      <c r="D73" s="8" t="s">
        <v>10</v>
      </c>
      <c r="E73" s="56">
        <v>1</v>
      </c>
    </row>
    <row r="74" spans="1:5" ht="31.2" x14ac:dyDescent="0.3">
      <c r="A74" s="57">
        <v>23</v>
      </c>
      <c r="B74" s="68" t="s">
        <v>125</v>
      </c>
      <c r="C74" s="47" t="s">
        <v>15</v>
      </c>
      <c r="D74" s="8" t="s">
        <v>10</v>
      </c>
      <c r="E74" s="56">
        <v>1</v>
      </c>
    </row>
    <row r="75" spans="1:5" ht="31.2" x14ac:dyDescent="0.3">
      <c r="A75" s="57">
        <v>24</v>
      </c>
      <c r="B75" s="68" t="s">
        <v>392</v>
      </c>
      <c r="C75" s="47" t="s">
        <v>15</v>
      </c>
      <c r="D75" s="8" t="s">
        <v>10</v>
      </c>
      <c r="E75" s="56">
        <v>1</v>
      </c>
    </row>
    <row r="76" spans="1:5" ht="31.2" x14ac:dyDescent="0.3">
      <c r="A76" s="57">
        <v>25</v>
      </c>
      <c r="B76" s="68" t="s">
        <v>393</v>
      </c>
      <c r="C76" s="47" t="s">
        <v>15</v>
      </c>
      <c r="D76" s="8" t="s">
        <v>10</v>
      </c>
      <c r="E76" s="56">
        <v>1</v>
      </c>
    </row>
    <row r="77" spans="1:5" ht="31.2" x14ac:dyDescent="0.3">
      <c r="A77" s="57">
        <v>26</v>
      </c>
      <c r="B77" s="68" t="s">
        <v>200</v>
      </c>
      <c r="C77" s="47" t="s">
        <v>15</v>
      </c>
      <c r="D77" s="8" t="s">
        <v>10</v>
      </c>
      <c r="E77" s="56">
        <v>1</v>
      </c>
    </row>
    <row r="78" spans="1:5" ht="31.2" x14ac:dyDescent="0.3">
      <c r="A78" s="57">
        <v>27</v>
      </c>
      <c r="B78" s="68" t="s">
        <v>292</v>
      </c>
      <c r="C78" s="47" t="s">
        <v>15</v>
      </c>
      <c r="D78" s="8" t="s">
        <v>10</v>
      </c>
      <c r="E78" s="56">
        <v>1</v>
      </c>
    </row>
    <row r="79" spans="1:5" ht="21" x14ac:dyDescent="0.3">
      <c r="A79" s="114" t="s">
        <v>13</v>
      </c>
      <c r="B79" s="115"/>
      <c r="C79" s="115"/>
      <c r="D79" s="115"/>
      <c r="E79" s="116"/>
    </row>
    <row r="80" spans="1:5" ht="15.6" x14ac:dyDescent="0.3">
      <c r="A80" s="57">
        <v>1</v>
      </c>
      <c r="B80" s="68" t="s">
        <v>278</v>
      </c>
      <c r="C80" s="72"/>
      <c r="D80" s="8" t="s">
        <v>73</v>
      </c>
      <c r="E80" s="56">
        <v>1</v>
      </c>
    </row>
    <row r="81" spans="1:5" ht="15.6" x14ac:dyDescent="0.3">
      <c r="A81" s="57">
        <v>2</v>
      </c>
      <c r="B81" s="68" t="s">
        <v>280</v>
      </c>
      <c r="C81" s="72"/>
      <c r="D81" s="8" t="s">
        <v>73</v>
      </c>
      <c r="E81" s="56">
        <v>1</v>
      </c>
    </row>
  </sheetData>
  <sortState xmlns:xlrd2="http://schemas.microsoft.com/office/spreadsheetml/2017/richdata2" ref="B25:D50">
    <sortCondition ref="B25:B50"/>
  </sortState>
  <mergeCells count="5">
    <mergeCell ref="A2:E2"/>
    <mergeCell ref="A13:E13"/>
    <mergeCell ref="A23:E23"/>
    <mergeCell ref="A51:E51"/>
    <mergeCell ref="A79:E79"/>
  </mergeCells>
  <conditionalFormatting sqref="D1:D2">
    <cfRule type="endsWith" dxfId="133" priority="131" operator="endsWith" text="Оборудование">
      <formula>RIGHT(D1,LEN("Оборудование"))="Оборудование"</formula>
    </cfRule>
    <cfRule type="containsText" dxfId="132" priority="132" operator="containsText" text="Программное обеспечение">
      <formula>NOT(ISERROR(SEARCH("Программное обеспечение",D1)))</formula>
    </cfRule>
    <cfRule type="endsWith" dxfId="131" priority="133" operator="endsWith" text="Оборудование IT">
      <formula>RIGHT(D1,LEN("Оборудование IT"))="Оборудование IT"</formula>
    </cfRule>
    <cfRule type="containsText" dxfId="130" priority="134" operator="containsText" text="Мебель">
      <formula>NOT(ISERROR(SEARCH("Мебель",D1)))</formula>
    </cfRule>
  </conditionalFormatting>
  <conditionalFormatting sqref="D3:D9 D24 D52:D78">
    <cfRule type="expression" dxfId="129" priority="87">
      <formula>EXACT("Учебные пособия",D3)</formula>
    </cfRule>
    <cfRule type="expression" dxfId="128" priority="88">
      <formula>EXACT("Техника безопасности",D3)</formula>
    </cfRule>
    <cfRule type="expression" dxfId="127" priority="89">
      <formula>EXACT("Охрана труда",D3)</formula>
    </cfRule>
    <cfRule type="expression" dxfId="126" priority="90">
      <formula>EXACT("Программное обеспечение",D3)</formula>
    </cfRule>
    <cfRule type="expression" dxfId="125" priority="91">
      <formula>EXACT("Оборудование IT",D3)</formula>
    </cfRule>
    <cfRule type="expression" dxfId="124" priority="92">
      <formula>EXACT("Мебель",D3)</formula>
    </cfRule>
    <cfRule type="expression" dxfId="123" priority="93">
      <formula>EXACT("Оборудование",D3)</formula>
    </cfRule>
  </conditionalFormatting>
  <conditionalFormatting sqref="D10:D12">
    <cfRule type="cellIs" dxfId="122" priority="81" operator="equal">
      <formula>"Техника безопасности"</formula>
    </cfRule>
    <cfRule type="cellIs" dxfId="121" priority="82" operator="equal">
      <formula>"Охрана труда"</formula>
    </cfRule>
  </conditionalFormatting>
  <conditionalFormatting sqref="D10:D13">
    <cfRule type="endsWith" dxfId="120" priority="83" operator="endsWith" text="Оборудование">
      <formula>RIGHT(D10,LEN("Оборудование"))="Оборудование"</formula>
    </cfRule>
    <cfRule type="containsText" dxfId="119" priority="84" operator="containsText" text="Программное обеспечение">
      <formula>NOT(ISERROR(SEARCH("Программное обеспечение",D10)))</formula>
    </cfRule>
    <cfRule type="endsWith" dxfId="118" priority="85" operator="endsWith" text="Оборудование IT">
      <formula>RIGHT(D10,LEN("Оборудование IT"))="Оборудование IT"</formula>
    </cfRule>
    <cfRule type="containsText" dxfId="117" priority="86" operator="containsText" text="Мебель">
      <formula>NOT(ISERROR(SEARCH("Мебель",D10)))</formula>
    </cfRule>
  </conditionalFormatting>
  <conditionalFormatting sqref="D14:D22">
    <cfRule type="expression" dxfId="116" priority="101">
      <formula>EXACT("Учебные пособия",D14)</formula>
    </cfRule>
    <cfRule type="expression" dxfId="115" priority="102">
      <formula>EXACT("Техника безопасности",D14)</formula>
    </cfRule>
    <cfRule type="expression" dxfId="114" priority="103">
      <formula>EXACT("Охрана труда",D14)</formula>
    </cfRule>
    <cfRule type="expression" dxfId="113" priority="104">
      <formula>EXACT("Программное обеспечение",D14)</formula>
    </cfRule>
    <cfRule type="expression" dxfId="112" priority="105">
      <formula>EXACT("Оборудование IT",D14)</formula>
    </cfRule>
    <cfRule type="expression" dxfId="111" priority="106">
      <formula>EXACT("Мебель",D14)</formula>
    </cfRule>
    <cfRule type="expression" dxfId="110" priority="107">
      <formula>EXACT("Оборудование",D14)</formula>
    </cfRule>
  </conditionalFormatting>
  <conditionalFormatting sqref="D23 D51">
    <cfRule type="containsText" dxfId="109" priority="207" operator="containsText" text="Программное обеспечение">
      <formula>NOT(ISERROR(SEARCH("Программное обеспечение",D23)))</formula>
    </cfRule>
    <cfRule type="endsWith" dxfId="108" priority="208" operator="endsWith" text="Оборудование IT">
      <formula>RIGHT(D23,LEN("Оборудование IT"))="Оборудование IT"</formula>
    </cfRule>
  </conditionalFormatting>
  <conditionalFormatting sqref="D23">
    <cfRule type="containsText" dxfId="107" priority="209" operator="containsText" text="Мебель">
      <formula>NOT(ISERROR(SEARCH("Мебель",D23)))</formula>
    </cfRule>
  </conditionalFormatting>
  <conditionalFormatting sqref="D25:D50">
    <cfRule type="expression" dxfId="106" priority="25">
      <formula>EXACT("Учебное пособие",D25)</formula>
    </cfRule>
    <cfRule type="expression" dxfId="105" priority="26">
      <formula>EXACT("СИЗ",D25)</formula>
    </cfRule>
    <cfRule type="expression" dxfId="104" priority="27">
      <formula>EXACT("Охрана труда",D25)</formula>
    </cfRule>
    <cfRule type="expression" dxfId="103" priority="28">
      <formula>EXACT("Программное обеспечение",D25)</formula>
    </cfRule>
    <cfRule type="expression" dxfId="102" priority="29">
      <formula>EXACT("Оборудование IT",D25)</formula>
    </cfRule>
    <cfRule type="expression" dxfId="101" priority="30">
      <formula>EXACT("Мебель",D25)</formula>
    </cfRule>
    <cfRule type="expression" dxfId="100" priority="31">
      <formula>EXACT("Оборудование",D25)</formula>
    </cfRule>
  </conditionalFormatting>
  <conditionalFormatting sqref="D51 D23">
    <cfRule type="endsWith" dxfId="99" priority="206" operator="endsWith" text="Оборудование">
      <formula>RIGHT(D23,LEN("Оборудование"))="Оборудование"</formula>
    </cfRule>
  </conditionalFormatting>
  <conditionalFormatting sqref="D51">
    <cfRule type="containsText" dxfId="98" priority="152" operator="containsText" text="Мебель">
      <formula>NOT(ISERROR(SEARCH("Мебель",D51)))</formula>
    </cfRule>
    <cfRule type="cellIs" dxfId="97" priority="153" operator="equal">
      <formula>"Техника безопасности"</formula>
    </cfRule>
    <cfRule type="cellIs" dxfId="96" priority="154" operator="equal">
      <formula>"Охрана труда"</formula>
    </cfRule>
    <cfRule type="endsWith" dxfId="95" priority="193" operator="endsWith" text="Оборудование">
      <formula>RIGHT(D51,LEN("Оборудование"))="Оборудование"</formula>
    </cfRule>
    <cfRule type="containsText" dxfId="94" priority="194" operator="containsText" text="Программное обеспечение">
      <formula>NOT(ISERROR(SEARCH("Программное обеспечение",D51)))</formula>
    </cfRule>
    <cfRule type="endsWith" dxfId="93" priority="195" operator="endsWith" text="Оборудование IT">
      <formula>RIGHT(D51,LEN("Оборудование IT"))="Оборудование IT"</formula>
    </cfRule>
    <cfRule type="containsText" dxfId="92" priority="196" operator="containsText" text="Мебель">
      <formula>NOT(ISERROR(SEARCH("Мебель",D51)))</formula>
    </cfRule>
  </conditionalFormatting>
  <conditionalFormatting sqref="D79">
    <cfRule type="containsText" dxfId="91" priority="1" operator="containsText" text="Мебель">
      <formula>NOT(ISERROR(SEARCH("Мебель",D79)))</formula>
    </cfRule>
    <cfRule type="cellIs" dxfId="90" priority="2" operator="equal">
      <formula>"Техника безопасности"</formula>
    </cfRule>
    <cfRule type="cellIs" dxfId="89" priority="3" operator="equal">
      <formula>"Охрана труда"</formula>
    </cfRule>
    <cfRule type="endsWith" dxfId="88" priority="4" operator="endsWith" text="Оборудование">
      <formula>RIGHT(D79,LEN("Оборудование"))="Оборудование"</formula>
    </cfRule>
    <cfRule type="containsText" dxfId="87" priority="5" operator="containsText" text="Программное обеспечение">
      <formula>NOT(ISERROR(SEARCH("Программное обеспечение",D79)))</formula>
    </cfRule>
    <cfRule type="endsWith" dxfId="86" priority="6" operator="endsWith" text="Оборудование IT">
      <formula>RIGHT(D79,LEN("Оборудование IT"))="Оборудование IT"</formula>
    </cfRule>
    <cfRule type="containsText" dxfId="85" priority="7" operator="containsText" text="Мебель">
      <formula>NOT(ISERROR(SEARCH("Мебель",D79)))</formula>
    </cfRule>
    <cfRule type="endsWith" dxfId="84" priority="8" operator="endsWith" text="Оборудование">
      <formula>RIGHT(D79,LEN("Оборудование"))="Оборудование"</formula>
    </cfRule>
    <cfRule type="containsText" dxfId="83" priority="9" operator="containsText" text="Программное обеспечение">
      <formula>NOT(ISERROR(SEARCH("Программное обеспечение",D79)))</formula>
    </cfRule>
    <cfRule type="endsWith" dxfId="82" priority="10" operator="endsWith" text="Оборудование IT">
      <formula>RIGHT(D79,LEN("Оборудование IT"))="Оборудование IT"</formula>
    </cfRule>
  </conditionalFormatting>
  <conditionalFormatting sqref="D80:D81">
    <cfRule type="expression" dxfId="81" priority="11">
      <formula>EXACT("Учебное пособие",D80)</formula>
    </cfRule>
    <cfRule type="expression" dxfId="80" priority="12">
      <formula>EXACT("СИЗ",D80)</formula>
    </cfRule>
    <cfRule type="expression" dxfId="79" priority="13">
      <formula>EXACT("Охрана труда",D80)</formula>
    </cfRule>
    <cfRule type="expression" dxfId="78" priority="14">
      <formula>EXACT("Программное обеспечение",D80)</formula>
    </cfRule>
    <cfRule type="expression" dxfId="77" priority="15">
      <formula>EXACT("Оборудование IT",D80)</formula>
    </cfRule>
    <cfRule type="expression" dxfId="76" priority="16">
      <formula>EXACT("Мебель",D80)</formula>
    </cfRule>
    <cfRule type="expression" dxfId="75" priority="17">
      <formula>EXACT("Оборудование",D80)</formula>
    </cfRule>
  </conditionalFormatting>
  <conditionalFormatting sqref="D82:D9976">
    <cfRule type="endsWith" dxfId="74" priority="167" operator="endsWith" text="Оборудование">
      <formula>RIGHT(D82,LEN("Оборудование"))="Оборудование"</formula>
    </cfRule>
    <cfRule type="containsText" dxfId="73" priority="168" operator="containsText" text="Программное обеспечение">
      <formula>NOT(ISERROR(SEARCH("Программное обеспечение",D82)))</formula>
    </cfRule>
    <cfRule type="endsWith" dxfId="72" priority="169" operator="endsWith" text="Оборудование IT">
      <formula>RIGHT(D82,LEN("Оборудование IT"))="Оборудование IT"</formula>
    </cfRule>
    <cfRule type="containsText" dxfId="71" priority="170" operator="containsText" text="Мебель">
      <formula>NOT(ISERROR(SEARCH("Мебель",D82)))</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3:B23 B51 B82:B1048576" xr:uid="{B31479A3-79F2-4B88-872D-1D2E816BD980}"/>
    <dataValidation allowBlank="1" showErrorMessage="1" sqref="B10:C12 B52:B78 B24:B50 B79:C81"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D13 D1:D2 D51 D82:D1048576</xm:sqref>
        </x14:dataValidation>
        <x14:dataValidation type="list" allowBlank="1" showInputMessage="1" showErrorMessage="1" xr:uid="{64B009F1-9C6A-4E7B-AA87-D9067D5E25EA}">
          <x14:formula1>
            <xm:f>Виды!$A$1:$A$7</xm:f>
          </x14:formula1>
          <xm:sqref>D3:D12 D14:D22 D24:D50 D52:D81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49" activePane="bottomLeft" state="frozen"/>
      <selection activeCell="B72" sqref="B72"/>
      <selection pane="bottomLeft" activeCell="B72" sqref="B72"/>
    </sheetView>
  </sheetViews>
  <sheetFormatPr defaultRowHeight="15.6" x14ac:dyDescent="0.3"/>
  <cols>
    <col min="1" max="1" width="32.6640625" style="79" customWidth="1"/>
    <col min="2" max="2" width="100.6640625" style="43" customWidth="1"/>
    <col min="3" max="3" width="25.6640625" style="81" bestFit="1" customWidth="1"/>
    <col min="4" max="4" width="14.44140625" style="81" customWidth="1"/>
    <col min="5" max="5" width="25.6640625" style="81" customWidth="1"/>
    <col min="6" max="6" width="14.33203125" style="81" customWidth="1"/>
    <col min="7" max="7" width="13.88671875" style="4" customWidth="1"/>
    <col min="8" max="8" width="20.88671875" style="4" customWidth="1"/>
    <col min="9" max="16384" width="8.88671875" style="43"/>
  </cols>
  <sheetData>
    <row r="1" spans="1:8" ht="31.2" x14ac:dyDescent="0.3">
      <c r="A1" s="67" t="s">
        <v>1</v>
      </c>
      <c r="B1" s="80" t="s">
        <v>9</v>
      </c>
      <c r="C1" s="69" t="s">
        <v>2</v>
      </c>
      <c r="D1" s="70"/>
      <c r="E1" s="71"/>
      <c r="F1" s="67" t="s">
        <v>7</v>
      </c>
      <c r="G1" s="67" t="s">
        <v>32</v>
      </c>
      <c r="H1" s="67" t="s">
        <v>33</v>
      </c>
    </row>
    <row r="2" spans="1:8" ht="31.2" hidden="1" x14ac:dyDescent="0.3">
      <c r="A2" s="68" t="s">
        <v>151</v>
      </c>
      <c r="B2" s="72" t="s">
        <v>152</v>
      </c>
      <c r="C2" s="8" t="s">
        <v>5</v>
      </c>
      <c r="D2" s="73"/>
      <c r="E2" s="73"/>
      <c r="F2" s="73">
        <v>1</v>
      </c>
      <c r="G2" s="4">
        <f t="shared" ref="G2:G33" si="0">COUNTIF($A$2:$A$999,A2)</f>
        <v>1</v>
      </c>
      <c r="H2" s="4" t="s">
        <v>380</v>
      </c>
    </row>
    <row r="3" spans="1:8" ht="31.2" hidden="1" x14ac:dyDescent="0.3">
      <c r="A3" s="68" t="s">
        <v>341</v>
      </c>
      <c r="B3" s="72" t="s">
        <v>342</v>
      </c>
      <c r="C3" s="8" t="s">
        <v>5</v>
      </c>
      <c r="D3" s="73"/>
      <c r="E3" s="73"/>
      <c r="F3" s="73">
        <v>1</v>
      </c>
      <c r="G3" s="4">
        <f t="shared" si="0"/>
        <v>1</v>
      </c>
      <c r="H3" s="4" t="s">
        <v>380</v>
      </c>
    </row>
    <row r="4" spans="1:8" ht="46.8" hidden="1" x14ac:dyDescent="0.3">
      <c r="A4" s="68" t="s">
        <v>196</v>
      </c>
      <c r="B4" s="72" t="s">
        <v>197</v>
      </c>
      <c r="C4" s="8" t="s">
        <v>5</v>
      </c>
      <c r="D4" s="73"/>
      <c r="E4" s="73"/>
      <c r="F4" s="73">
        <v>1</v>
      </c>
      <c r="G4" s="4">
        <f t="shared" si="0"/>
        <v>2</v>
      </c>
      <c r="H4" s="4" t="s">
        <v>36</v>
      </c>
    </row>
    <row r="5" spans="1:8" ht="46.8" hidden="1" x14ac:dyDescent="0.3">
      <c r="A5" s="68" t="s">
        <v>196</v>
      </c>
      <c r="B5" s="72" t="s">
        <v>240</v>
      </c>
      <c r="C5" s="8" t="s">
        <v>5</v>
      </c>
      <c r="D5" s="73"/>
      <c r="E5" s="73"/>
      <c r="F5" s="73">
        <v>1</v>
      </c>
      <c r="G5" s="4">
        <f t="shared" si="0"/>
        <v>2</v>
      </c>
      <c r="H5" s="4" t="s">
        <v>36</v>
      </c>
    </row>
    <row r="6" spans="1:8" ht="31.2" x14ac:dyDescent="0.3">
      <c r="A6" s="68" t="s">
        <v>357</v>
      </c>
      <c r="B6" s="72" t="s">
        <v>358</v>
      </c>
      <c r="C6" s="8" t="s">
        <v>10</v>
      </c>
      <c r="D6" s="73"/>
      <c r="E6" s="73"/>
      <c r="F6" s="73">
        <v>1</v>
      </c>
      <c r="G6" s="4">
        <f t="shared" si="0"/>
        <v>1</v>
      </c>
      <c r="H6" s="4" t="s">
        <v>36</v>
      </c>
    </row>
    <row r="7" spans="1:8" ht="31.2" x14ac:dyDescent="0.3">
      <c r="A7" s="68" t="s">
        <v>347</v>
      </c>
      <c r="B7" s="72" t="s">
        <v>348</v>
      </c>
      <c r="C7" s="8" t="s">
        <v>10</v>
      </c>
      <c r="D7" s="73"/>
      <c r="E7" s="73"/>
      <c r="F7" s="73">
        <v>1</v>
      </c>
      <c r="G7" s="4">
        <f t="shared" si="0"/>
        <v>1</v>
      </c>
      <c r="H7" s="4" t="s">
        <v>36</v>
      </c>
    </row>
    <row r="8" spans="1:8" ht="31.2" x14ac:dyDescent="0.3">
      <c r="A8" s="68" t="s">
        <v>353</v>
      </c>
      <c r="B8" s="72" t="s">
        <v>354</v>
      </c>
      <c r="C8" s="8" t="s">
        <v>10</v>
      </c>
      <c r="D8" s="73"/>
      <c r="E8" s="73"/>
      <c r="F8" s="73">
        <v>1</v>
      </c>
      <c r="G8" s="4">
        <f t="shared" si="0"/>
        <v>1</v>
      </c>
      <c r="H8" s="4" t="s">
        <v>36</v>
      </c>
    </row>
    <row r="9" spans="1:8" ht="31.2" x14ac:dyDescent="0.3">
      <c r="A9" s="68" t="s">
        <v>351</v>
      </c>
      <c r="B9" s="72" t="s">
        <v>352</v>
      </c>
      <c r="C9" s="8" t="s">
        <v>10</v>
      </c>
      <c r="D9" s="73"/>
      <c r="E9" s="73"/>
      <c r="F9" s="73">
        <v>1</v>
      </c>
      <c r="G9" s="4">
        <f t="shared" si="0"/>
        <v>1</v>
      </c>
      <c r="H9" s="4" t="s">
        <v>36</v>
      </c>
    </row>
    <row r="10" spans="1:8" x14ac:dyDescent="0.3">
      <c r="A10" s="68" t="s">
        <v>130</v>
      </c>
      <c r="B10" s="72" t="s">
        <v>131</v>
      </c>
      <c r="C10" s="8" t="s">
        <v>10</v>
      </c>
      <c r="D10" s="73"/>
      <c r="E10" s="73"/>
      <c r="F10" s="73">
        <v>1</v>
      </c>
      <c r="G10" s="4">
        <f t="shared" si="0"/>
        <v>1</v>
      </c>
      <c r="H10" s="4" t="s">
        <v>36</v>
      </c>
    </row>
    <row r="11" spans="1:8" x14ac:dyDescent="0.3">
      <c r="A11" s="68" t="s">
        <v>30</v>
      </c>
      <c r="B11" s="72" t="s">
        <v>127</v>
      </c>
      <c r="C11" s="8" t="s">
        <v>10</v>
      </c>
      <c r="D11" s="73"/>
      <c r="E11" s="73"/>
      <c r="F11" s="73">
        <v>1</v>
      </c>
      <c r="G11" s="4">
        <f t="shared" si="0"/>
        <v>1</v>
      </c>
      <c r="H11" s="4" t="s">
        <v>36</v>
      </c>
    </row>
    <row r="12" spans="1:8" x14ac:dyDescent="0.3">
      <c r="A12" s="68" t="s">
        <v>254</v>
      </c>
      <c r="B12" s="72" t="s">
        <v>255</v>
      </c>
      <c r="C12" s="8" t="s">
        <v>10</v>
      </c>
      <c r="D12" s="73"/>
      <c r="E12" s="73"/>
      <c r="F12" s="73">
        <v>2</v>
      </c>
      <c r="G12" s="4">
        <f t="shared" si="0"/>
        <v>1</v>
      </c>
      <c r="H12" s="4" t="s">
        <v>36</v>
      </c>
    </row>
    <row r="13" spans="1:8" x14ac:dyDescent="0.3">
      <c r="A13" s="68" t="s">
        <v>123</v>
      </c>
      <c r="B13" s="72" t="s">
        <v>124</v>
      </c>
      <c r="C13" s="8" t="s">
        <v>10</v>
      </c>
      <c r="D13" s="73"/>
      <c r="E13" s="73"/>
      <c r="F13" s="73">
        <v>1</v>
      </c>
      <c r="G13" s="4">
        <f t="shared" si="0"/>
        <v>1</v>
      </c>
      <c r="H13" s="4" t="s">
        <v>36</v>
      </c>
    </row>
    <row r="14" spans="1:8" ht="31.2" hidden="1" x14ac:dyDescent="0.3">
      <c r="A14" s="68" t="s">
        <v>40</v>
      </c>
      <c r="B14" s="72" t="s">
        <v>110</v>
      </c>
      <c r="C14" s="8" t="s">
        <v>5</v>
      </c>
      <c r="D14" s="73"/>
      <c r="E14" s="73"/>
      <c r="F14" s="73">
        <v>1</v>
      </c>
      <c r="G14" s="4">
        <f t="shared" si="0"/>
        <v>3</v>
      </c>
      <c r="H14" s="4" t="s">
        <v>380</v>
      </c>
    </row>
    <row r="15" spans="1:8" ht="31.2" hidden="1" x14ac:dyDescent="0.3">
      <c r="A15" s="68" t="s">
        <v>40</v>
      </c>
      <c r="B15" s="72" t="s">
        <v>110</v>
      </c>
      <c r="C15" s="8" t="s">
        <v>5</v>
      </c>
      <c r="D15" s="73"/>
      <c r="E15" s="73"/>
      <c r="F15" s="73">
        <v>1</v>
      </c>
      <c r="G15" s="4">
        <f t="shared" si="0"/>
        <v>3</v>
      </c>
      <c r="H15" s="4" t="s">
        <v>380</v>
      </c>
    </row>
    <row r="16" spans="1:8" ht="31.2" hidden="1" x14ac:dyDescent="0.3">
      <c r="A16" s="68" t="s">
        <v>40</v>
      </c>
      <c r="B16" s="72" t="s">
        <v>366</v>
      </c>
      <c r="C16" s="8" t="s">
        <v>5</v>
      </c>
      <c r="D16" s="73"/>
      <c r="E16" s="73"/>
      <c r="F16" s="73">
        <v>1</v>
      </c>
      <c r="G16" s="4">
        <f t="shared" si="0"/>
        <v>3</v>
      </c>
      <c r="H16" s="4" t="s">
        <v>380</v>
      </c>
    </row>
    <row r="17" spans="1:8" ht="31.2" x14ac:dyDescent="0.3">
      <c r="A17" s="68" t="s">
        <v>355</v>
      </c>
      <c r="B17" s="72" t="s">
        <v>356</v>
      </c>
      <c r="C17" s="8" t="s">
        <v>10</v>
      </c>
      <c r="D17" s="73"/>
      <c r="E17" s="73"/>
      <c r="F17" s="73">
        <v>1</v>
      </c>
      <c r="G17" s="4">
        <f t="shared" si="0"/>
        <v>1</v>
      </c>
      <c r="H17" s="4" t="s">
        <v>36</v>
      </c>
    </row>
    <row r="18" spans="1:8" x14ac:dyDescent="0.3">
      <c r="A18" s="68" t="s">
        <v>250</v>
      </c>
      <c r="B18" s="72" t="s">
        <v>251</v>
      </c>
      <c r="C18" s="8" t="s">
        <v>10</v>
      </c>
      <c r="D18" s="73"/>
      <c r="E18" s="73"/>
      <c r="F18" s="73">
        <v>4</v>
      </c>
      <c r="G18" s="4">
        <f t="shared" si="0"/>
        <v>1</v>
      </c>
      <c r="H18" s="4" t="s">
        <v>36</v>
      </c>
    </row>
    <row r="19" spans="1:8" x14ac:dyDescent="0.3">
      <c r="A19" s="68" t="s">
        <v>188</v>
      </c>
      <c r="B19" s="72" t="s">
        <v>189</v>
      </c>
      <c r="C19" s="8" t="s">
        <v>10</v>
      </c>
      <c r="D19" s="73"/>
      <c r="E19" s="73"/>
      <c r="F19" s="73">
        <v>3</v>
      </c>
      <c r="G19" s="4">
        <f t="shared" si="0"/>
        <v>1</v>
      </c>
      <c r="H19" s="4" t="s">
        <v>36</v>
      </c>
    </row>
    <row r="20" spans="1:8" ht="31.2" x14ac:dyDescent="0.3">
      <c r="A20" s="68" t="s">
        <v>186</v>
      </c>
      <c r="B20" s="72" t="s">
        <v>187</v>
      </c>
      <c r="C20" s="8" t="s">
        <v>10</v>
      </c>
      <c r="D20" s="73"/>
      <c r="E20" s="73"/>
      <c r="F20" s="73">
        <v>3</v>
      </c>
      <c r="G20" s="4">
        <f t="shared" si="0"/>
        <v>1</v>
      </c>
      <c r="H20" s="4" t="s">
        <v>36</v>
      </c>
    </row>
    <row r="21" spans="1:8" ht="31.2" x14ac:dyDescent="0.3">
      <c r="A21" s="68" t="s">
        <v>184</v>
      </c>
      <c r="B21" s="72" t="s">
        <v>185</v>
      </c>
      <c r="C21" s="8" t="s">
        <v>10</v>
      </c>
      <c r="D21" s="73"/>
      <c r="E21" s="73"/>
      <c r="F21" s="73">
        <v>3</v>
      </c>
      <c r="G21" s="4">
        <f t="shared" si="0"/>
        <v>1</v>
      </c>
      <c r="H21" s="4" t="s">
        <v>36</v>
      </c>
    </row>
    <row r="22" spans="1:8" ht="31.2" x14ac:dyDescent="0.3">
      <c r="A22" s="68" t="s">
        <v>182</v>
      </c>
      <c r="B22" s="72" t="s">
        <v>183</v>
      </c>
      <c r="C22" s="8" t="s">
        <v>10</v>
      </c>
      <c r="D22" s="73"/>
      <c r="E22" s="73"/>
      <c r="F22" s="73">
        <v>3</v>
      </c>
      <c r="G22" s="4">
        <f t="shared" si="0"/>
        <v>1</v>
      </c>
      <c r="H22" s="4" t="s">
        <v>36</v>
      </c>
    </row>
    <row r="23" spans="1:8" x14ac:dyDescent="0.3">
      <c r="A23" s="68" t="s">
        <v>190</v>
      </c>
      <c r="B23" s="72" t="s">
        <v>191</v>
      </c>
      <c r="C23" s="8" t="s">
        <v>10</v>
      </c>
      <c r="D23" s="73"/>
      <c r="E23" s="73"/>
      <c r="F23" s="73">
        <v>3</v>
      </c>
      <c r="G23" s="4">
        <f t="shared" si="0"/>
        <v>1</v>
      </c>
      <c r="H23" s="4" t="s">
        <v>36</v>
      </c>
    </row>
    <row r="24" spans="1:8" ht="31.2" x14ac:dyDescent="0.3">
      <c r="A24" s="68" t="s">
        <v>192</v>
      </c>
      <c r="B24" s="72" t="s">
        <v>193</v>
      </c>
      <c r="C24" s="8" t="s">
        <v>10</v>
      </c>
      <c r="D24" s="73"/>
      <c r="E24" s="73"/>
      <c r="F24" s="73">
        <v>3</v>
      </c>
      <c r="G24" s="4">
        <f t="shared" si="0"/>
        <v>1</v>
      </c>
      <c r="H24" s="4" t="s">
        <v>36</v>
      </c>
    </row>
    <row r="25" spans="1:8" hidden="1" x14ac:dyDescent="0.3">
      <c r="A25" s="68" t="s">
        <v>159</v>
      </c>
      <c r="B25" s="72" t="s">
        <v>160</v>
      </c>
      <c r="C25" s="8" t="s">
        <v>6</v>
      </c>
      <c r="D25" s="73"/>
      <c r="E25" s="73"/>
      <c r="F25" s="73">
        <v>25</v>
      </c>
      <c r="G25" s="4">
        <f t="shared" si="0"/>
        <v>1</v>
      </c>
    </row>
    <row r="26" spans="1:8" ht="31.2" hidden="1" x14ac:dyDescent="0.3">
      <c r="A26" s="68" t="s">
        <v>179</v>
      </c>
      <c r="B26" s="72" t="s">
        <v>180</v>
      </c>
      <c r="C26" s="8" t="s">
        <v>6</v>
      </c>
      <c r="D26" s="73"/>
      <c r="E26" s="73"/>
      <c r="F26" s="73">
        <v>15</v>
      </c>
      <c r="G26" s="4">
        <f t="shared" si="0"/>
        <v>2</v>
      </c>
    </row>
    <row r="27" spans="1:8" ht="31.2" hidden="1" x14ac:dyDescent="0.3">
      <c r="A27" s="68" t="s">
        <v>179</v>
      </c>
      <c r="B27" s="72" t="s">
        <v>228</v>
      </c>
      <c r="C27" s="8" t="s">
        <v>6</v>
      </c>
      <c r="D27" s="73"/>
      <c r="E27" s="73"/>
      <c r="F27" s="73">
        <v>16</v>
      </c>
      <c r="G27" s="4">
        <f t="shared" si="0"/>
        <v>2</v>
      </c>
    </row>
    <row r="28" spans="1:8" x14ac:dyDescent="0.3">
      <c r="A28" s="68" t="s">
        <v>290</v>
      </c>
      <c r="B28" s="72" t="s">
        <v>291</v>
      </c>
      <c r="C28" s="8" t="s">
        <v>10</v>
      </c>
      <c r="D28" s="73"/>
      <c r="E28" s="73"/>
      <c r="F28" s="73">
        <v>1</v>
      </c>
      <c r="G28" s="4">
        <f t="shared" si="0"/>
        <v>1</v>
      </c>
      <c r="H28" s="4" t="s">
        <v>36</v>
      </c>
    </row>
    <row r="29" spans="1:8" hidden="1" x14ac:dyDescent="0.3">
      <c r="A29" s="68" t="s">
        <v>335</v>
      </c>
      <c r="B29" s="72" t="s">
        <v>336</v>
      </c>
      <c r="C29" s="8" t="s">
        <v>10</v>
      </c>
      <c r="D29" s="73"/>
      <c r="E29" s="73"/>
      <c r="F29" s="73">
        <v>1</v>
      </c>
      <c r="G29" s="4">
        <f t="shared" si="0"/>
        <v>2</v>
      </c>
      <c r="H29" s="4" t="s">
        <v>36</v>
      </c>
    </row>
    <row r="30" spans="1:8" hidden="1" x14ac:dyDescent="0.3">
      <c r="A30" s="68" t="s">
        <v>335</v>
      </c>
      <c r="B30" s="72" t="s">
        <v>146</v>
      </c>
      <c r="C30" s="8" t="s">
        <v>10</v>
      </c>
      <c r="D30" s="73"/>
      <c r="E30" s="73"/>
      <c r="F30" s="73">
        <v>1</v>
      </c>
      <c r="G30" s="4">
        <f t="shared" si="0"/>
        <v>2</v>
      </c>
      <c r="H30" s="4" t="s">
        <v>36</v>
      </c>
    </row>
    <row r="31" spans="1:8" ht="31.2" hidden="1" x14ac:dyDescent="0.3">
      <c r="A31" s="68" t="s">
        <v>153</v>
      </c>
      <c r="B31" s="72" t="s">
        <v>154</v>
      </c>
      <c r="C31" s="8" t="s">
        <v>10</v>
      </c>
      <c r="D31" s="73"/>
      <c r="E31" s="73"/>
      <c r="F31" s="73">
        <v>1</v>
      </c>
      <c r="G31" s="4">
        <f t="shared" si="0"/>
        <v>2</v>
      </c>
      <c r="H31" s="4" t="s">
        <v>36</v>
      </c>
    </row>
    <row r="32" spans="1:8" ht="31.2" hidden="1" x14ac:dyDescent="0.3">
      <c r="A32" s="68" t="s">
        <v>153</v>
      </c>
      <c r="B32" s="72" t="s">
        <v>359</v>
      </c>
      <c r="C32" s="8" t="s">
        <v>10</v>
      </c>
      <c r="D32" s="73"/>
      <c r="E32" s="73"/>
      <c r="F32" s="73">
        <v>1</v>
      </c>
      <c r="G32" s="4">
        <f t="shared" si="0"/>
        <v>2</v>
      </c>
      <c r="H32" s="4" t="s">
        <v>36</v>
      </c>
    </row>
    <row r="33" spans="1:8" ht="62.4" x14ac:dyDescent="0.3">
      <c r="A33" s="68" t="s">
        <v>119</v>
      </c>
      <c r="B33" s="72" t="s">
        <v>120</v>
      </c>
      <c r="C33" s="8" t="s">
        <v>10</v>
      </c>
      <c r="D33" s="73"/>
      <c r="E33" s="73"/>
      <c r="F33" s="73">
        <v>1</v>
      </c>
      <c r="G33" s="4">
        <f t="shared" si="0"/>
        <v>1</v>
      </c>
      <c r="H33" s="4" t="s">
        <v>36</v>
      </c>
    </row>
    <row r="34" spans="1:8" x14ac:dyDescent="0.3">
      <c r="A34" s="68" t="s">
        <v>162</v>
      </c>
      <c r="B34" s="72" t="s">
        <v>163</v>
      </c>
      <c r="C34" s="8" t="s">
        <v>10</v>
      </c>
      <c r="D34" s="73"/>
      <c r="E34" s="73"/>
      <c r="F34" s="73">
        <v>5</v>
      </c>
      <c r="G34" s="4">
        <f t="shared" ref="G34:G65" si="1">COUNTIF($A$2:$A$999,A34)</f>
        <v>1</v>
      </c>
      <c r="H34" s="4" t="s">
        <v>36</v>
      </c>
    </row>
    <row r="35" spans="1:8" hidden="1" x14ac:dyDescent="0.3">
      <c r="A35" s="68" t="s">
        <v>76</v>
      </c>
      <c r="B35" s="72" t="s">
        <v>132</v>
      </c>
      <c r="C35" s="8" t="s">
        <v>6</v>
      </c>
      <c r="D35" s="73"/>
      <c r="E35" s="73"/>
      <c r="F35" s="73">
        <v>13</v>
      </c>
      <c r="G35" s="4">
        <f t="shared" si="1"/>
        <v>2</v>
      </c>
    </row>
    <row r="36" spans="1:8" hidden="1" x14ac:dyDescent="0.3">
      <c r="A36" s="68" t="s">
        <v>76</v>
      </c>
      <c r="B36" s="72" t="s">
        <v>300</v>
      </c>
      <c r="C36" s="8" t="s">
        <v>6</v>
      </c>
      <c r="D36" s="73"/>
      <c r="E36" s="73"/>
      <c r="F36" s="73">
        <v>10</v>
      </c>
      <c r="G36" s="4">
        <f t="shared" si="1"/>
        <v>2</v>
      </c>
    </row>
    <row r="37" spans="1:8" hidden="1" x14ac:dyDescent="0.3">
      <c r="A37" s="68" t="s">
        <v>23</v>
      </c>
      <c r="B37" s="72" t="s">
        <v>161</v>
      </c>
      <c r="C37" s="8" t="s">
        <v>6</v>
      </c>
      <c r="D37" s="73"/>
      <c r="E37" s="73"/>
      <c r="F37" s="73">
        <v>25</v>
      </c>
      <c r="G37" s="4">
        <f t="shared" si="1"/>
        <v>1</v>
      </c>
    </row>
    <row r="38" spans="1:8" hidden="1" x14ac:dyDescent="0.3">
      <c r="A38" s="68" t="s">
        <v>77</v>
      </c>
      <c r="B38" s="72" t="s">
        <v>133</v>
      </c>
      <c r="C38" s="8" t="s">
        <v>6</v>
      </c>
      <c r="D38" s="73"/>
      <c r="E38" s="73"/>
      <c r="F38" s="73">
        <v>26</v>
      </c>
      <c r="G38" s="4">
        <f t="shared" si="1"/>
        <v>4</v>
      </c>
    </row>
    <row r="39" spans="1:8" hidden="1" x14ac:dyDescent="0.3">
      <c r="A39" s="68" t="s">
        <v>77</v>
      </c>
      <c r="B39" s="72" t="s">
        <v>181</v>
      </c>
      <c r="C39" s="8" t="s">
        <v>6</v>
      </c>
      <c r="D39" s="73"/>
      <c r="E39" s="73"/>
      <c r="F39" s="73">
        <v>30</v>
      </c>
      <c r="G39" s="4">
        <f t="shared" si="1"/>
        <v>4</v>
      </c>
    </row>
    <row r="40" spans="1:8" hidden="1" x14ac:dyDescent="0.3">
      <c r="A40" s="68" t="s">
        <v>77</v>
      </c>
      <c r="B40" s="72" t="s">
        <v>241</v>
      </c>
      <c r="C40" s="8" t="s">
        <v>6</v>
      </c>
      <c r="D40" s="73"/>
      <c r="E40" s="73"/>
      <c r="F40" s="73">
        <v>31</v>
      </c>
      <c r="G40" s="4">
        <f t="shared" si="1"/>
        <v>4</v>
      </c>
    </row>
    <row r="41" spans="1:8" hidden="1" x14ac:dyDescent="0.3">
      <c r="A41" s="68" t="s">
        <v>77</v>
      </c>
      <c r="B41" s="72" t="s">
        <v>301</v>
      </c>
      <c r="C41" s="8" t="s">
        <v>6</v>
      </c>
      <c r="D41" s="73"/>
      <c r="E41" s="73"/>
      <c r="F41" s="73">
        <v>20</v>
      </c>
      <c r="G41" s="4">
        <f t="shared" si="1"/>
        <v>4</v>
      </c>
    </row>
    <row r="42" spans="1:8" ht="31.2" x14ac:dyDescent="0.3">
      <c r="A42" s="68" t="s">
        <v>337</v>
      </c>
      <c r="B42" s="72" t="s">
        <v>338</v>
      </c>
      <c r="C42" s="8" t="s">
        <v>10</v>
      </c>
      <c r="D42" s="73"/>
      <c r="E42" s="73"/>
      <c r="F42" s="73">
        <v>1</v>
      </c>
      <c r="G42" s="4">
        <f t="shared" si="1"/>
        <v>1</v>
      </c>
      <c r="H42" s="4" t="s">
        <v>36</v>
      </c>
    </row>
    <row r="43" spans="1:8" ht="62.4" x14ac:dyDescent="0.3">
      <c r="A43" s="68" t="s">
        <v>339</v>
      </c>
      <c r="B43" s="72" t="s">
        <v>340</v>
      </c>
      <c r="C43" s="8" t="s">
        <v>10</v>
      </c>
      <c r="D43" s="73"/>
      <c r="E43" s="73"/>
      <c r="F43" s="73">
        <v>1</v>
      </c>
      <c r="G43" s="4">
        <f t="shared" si="1"/>
        <v>1</v>
      </c>
      <c r="H43" s="4" t="s">
        <v>36</v>
      </c>
    </row>
    <row r="44" spans="1:8" ht="171.6" x14ac:dyDescent="0.3">
      <c r="A44" s="68" t="s">
        <v>149</v>
      </c>
      <c r="B44" s="68" t="s">
        <v>150</v>
      </c>
      <c r="C44" s="8" t="s">
        <v>10</v>
      </c>
      <c r="D44" s="73"/>
      <c r="E44" s="73"/>
      <c r="F44" s="73">
        <v>1</v>
      </c>
      <c r="G44" s="4">
        <f t="shared" si="1"/>
        <v>1</v>
      </c>
      <c r="H44" s="4" t="s">
        <v>36</v>
      </c>
    </row>
    <row r="45" spans="1:8" x14ac:dyDescent="0.3">
      <c r="A45" s="68" t="s">
        <v>294</v>
      </c>
      <c r="B45" s="72" t="s">
        <v>295</v>
      </c>
      <c r="C45" s="8" t="s">
        <v>10</v>
      </c>
      <c r="D45" s="73"/>
      <c r="E45" s="73"/>
      <c r="F45" s="73">
        <v>1</v>
      </c>
      <c r="G45" s="4">
        <f t="shared" si="1"/>
        <v>1</v>
      </c>
      <c r="H45" s="4" t="s">
        <v>36</v>
      </c>
    </row>
    <row r="46" spans="1:8" ht="46.8" x14ac:dyDescent="0.3">
      <c r="A46" s="68" t="s">
        <v>343</v>
      </c>
      <c r="B46" s="72" t="s">
        <v>344</v>
      </c>
      <c r="C46" s="8" t="s">
        <v>10</v>
      </c>
      <c r="D46" s="73"/>
      <c r="E46" s="73"/>
      <c r="F46" s="73">
        <v>1</v>
      </c>
      <c r="G46" s="4">
        <f t="shared" si="1"/>
        <v>1</v>
      </c>
      <c r="H46" s="4" t="s">
        <v>36</v>
      </c>
    </row>
    <row r="47" spans="1:8" ht="31.2" x14ac:dyDescent="0.3">
      <c r="A47" s="68" t="s">
        <v>345</v>
      </c>
      <c r="B47" s="72" t="s">
        <v>346</v>
      </c>
      <c r="C47" s="8" t="s">
        <v>10</v>
      </c>
      <c r="D47" s="73"/>
      <c r="E47" s="73"/>
      <c r="F47" s="73">
        <v>1</v>
      </c>
      <c r="G47" s="4">
        <f t="shared" si="1"/>
        <v>1</v>
      </c>
      <c r="H47" s="4" t="s">
        <v>36</v>
      </c>
    </row>
    <row r="48" spans="1:8" ht="46.8" hidden="1" x14ac:dyDescent="0.3">
      <c r="A48" s="68" t="s">
        <v>331</v>
      </c>
      <c r="B48" s="72" t="s">
        <v>332</v>
      </c>
      <c r="C48" s="8" t="s">
        <v>6</v>
      </c>
      <c r="D48" s="73"/>
      <c r="E48" s="73"/>
      <c r="F48" s="73">
        <v>1</v>
      </c>
      <c r="G48" s="4">
        <f t="shared" si="1"/>
        <v>1</v>
      </c>
      <c r="H48" s="4" t="s">
        <v>36</v>
      </c>
    </row>
    <row r="49" spans="1:8" ht="31.2" x14ac:dyDescent="0.3">
      <c r="A49" s="68" t="s">
        <v>121</v>
      </c>
      <c r="B49" s="72" t="s">
        <v>122</v>
      </c>
      <c r="C49" s="8" t="s">
        <v>10</v>
      </c>
      <c r="D49" s="73"/>
      <c r="E49" s="73"/>
      <c r="F49" s="73">
        <v>1</v>
      </c>
      <c r="G49" s="4">
        <f t="shared" si="1"/>
        <v>1</v>
      </c>
      <c r="H49" s="4" t="s">
        <v>36</v>
      </c>
    </row>
    <row r="50" spans="1:8" x14ac:dyDescent="0.3">
      <c r="A50" s="68" t="s">
        <v>349</v>
      </c>
      <c r="B50" s="72" t="s">
        <v>350</v>
      </c>
      <c r="C50" s="8" t="s">
        <v>10</v>
      </c>
      <c r="D50" s="73"/>
      <c r="E50" s="73"/>
      <c r="F50" s="73">
        <v>1</v>
      </c>
      <c r="G50" s="4">
        <f t="shared" si="1"/>
        <v>1</v>
      </c>
      <c r="H50" s="4" t="s">
        <v>36</v>
      </c>
    </row>
    <row r="51" spans="1:8" x14ac:dyDescent="0.3">
      <c r="A51" s="68" t="s">
        <v>112</v>
      </c>
      <c r="B51" s="72" t="s">
        <v>113</v>
      </c>
      <c r="C51" s="8" t="s">
        <v>10</v>
      </c>
      <c r="D51" s="73"/>
      <c r="E51" s="73"/>
      <c r="F51" s="73">
        <v>1</v>
      </c>
      <c r="G51" s="4">
        <f t="shared" si="1"/>
        <v>1</v>
      </c>
      <c r="H51" s="4" t="s">
        <v>36</v>
      </c>
    </row>
    <row r="52" spans="1:8" ht="31.2" x14ac:dyDescent="0.3">
      <c r="A52" s="68" t="s">
        <v>194</v>
      </c>
      <c r="B52" s="72" t="s">
        <v>195</v>
      </c>
      <c r="C52" s="8" t="s">
        <v>10</v>
      </c>
      <c r="D52" s="73"/>
      <c r="E52" s="73"/>
      <c r="F52" s="73">
        <v>3</v>
      </c>
      <c r="G52" s="4">
        <f t="shared" si="1"/>
        <v>1</v>
      </c>
      <c r="H52" s="4" t="s">
        <v>36</v>
      </c>
    </row>
    <row r="53" spans="1:8" ht="31.2" hidden="1" x14ac:dyDescent="0.3">
      <c r="A53" s="68" t="s">
        <v>288</v>
      </c>
      <c r="B53" s="72" t="s">
        <v>289</v>
      </c>
      <c r="C53" s="8" t="s">
        <v>5</v>
      </c>
      <c r="D53" s="73"/>
      <c r="E53" s="73"/>
      <c r="F53" s="73">
        <v>1</v>
      </c>
      <c r="G53" s="4">
        <f t="shared" si="1"/>
        <v>1</v>
      </c>
      <c r="H53" s="4" t="s">
        <v>380</v>
      </c>
    </row>
    <row r="54" spans="1:8" hidden="1" x14ac:dyDescent="0.3">
      <c r="A54" s="68" t="s">
        <v>248</v>
      </c>
      <c r="B54" s="72" t="s">
        <v>249</v>
      </c>
      <c r="C54" s="8" t="s">
        <v>6</v>
      </c>
      <c r="D54" s="73"/>
      <c r="E54" s="73"/>
      <c r="F54" s="73">
        <v>2</v>
      </c>
      <c r="G54" s="4">
        <f t="shared" si="1"/>
        <v>1</v>
      </c>
      <c r="H54" s="4" t="s">
        <v>36</v>
      </c>
    </row>
    <row r="55" spans="1:8" ht="62.4" x14ac:dyDescent="0.3">
      <c r="A55" s="68" t="s">
        <v>116</v>
      </c>
      <c r="B55" s="72" t="s">
        <v>117</v>
      </c>
      <c r="C55" s="8" t="s">
        <v>10</v>
      </c>
      <c r="D55" s="73"/>
      <c r="E55" s="73"/>
      <c r="F55" s="73">
        <v>1</v>
      </c>
      <c r="G55" s="4">
        <f t="shared" si="1"/>
        <v>1</v>
      </c>
      <c r="H55" s="4" t="s">
        <v>36</v>
      </c>
    </row>
    <row r="56" spans="1:8" ht="46.8" x14ac:dyDescent="0.3">
      <c r="A56" s="68" t="s">
        <v>155</v>
      </c>
      <c r="B56" s="72" t="s">
        <v>156</v>
      </c>
      <c r="C56" s="8" t="s">
        <v>10</v>
      </c>
      <c r="D56" s="73"/>
      <c r="E56" s="73"/>
      <c r="F56" s="73">
        <v>1</v>
      </c>
      <c r="G56" s="4">
        <f t="shared" si="1"/>
        <v>1</v>
      </c>
      <c r="H56" s="4" t="s">
        <v>36</v>
      </c>
    </row>
    <row r="57" spans="1:8" ht="62.4" x14ac:dyDescent="0.3">
      <c r="A57" s="68" t="s">
        <v>360</v>
      </c>
      <c r="B57" s="72" t="s">
        <v>361</v>
      </c>
      <c r="C57" s="8" t="s">
        <v>10</v>
      </c>
      <c r="D57" s="73"/>
      <c r="E57" s="73"/>
      <c r="F57" s="73">
        <v>1</v>
      </c>
      <c r="G57" s="4">
        <f t="shared" si="1"/>
        <v>1</v>
      </c>
      <c r="H57" s="4" t="s">
        <v>36</v>
      </c>
    </row>
    <row r="58" spans="1:8" hidden="1" x14ac:dyDescent="0.3">
      <c r="A58" s="68" t="s">
        <v>329</v>
      </c>
      <c r="B58" s="72" t="s">
        <v>330</v>
      </c>
      <c r="C58" s="8" t="s">
        <v>6</v>
      </c>
      <c r="D58" s="73"/>
      <c r="E58" s="73"/>
      <c r="F58" s="73">
        <v>1</v>
      </c>
      <c r="G58" s="4">
        <f t="shared" si="1"/>
        <v>1</v>
      </c>
      <c r="H58" s="4" t="s">
        <v>36</v>
      </c>
    </row>
    <row r="59" spans="1:8" hidden="1" x14ac:dyDescent="0.3">
      <c r="A59" s="68" t="s">
        <v>362</v>
      </c>
      <c r="B59" s="72" t="s">
        <v>363</v>
      </c>
      <c r="C59" s="8" t="s">
        <v>6</v>
      </c>
      <c r="D59" s="73"/>
      <c r="E59" s="73"/>
      <c r="F59" s="73">
        <v>25</v>
      </c>
      <c r="G59" s="4">
        <f t="shared" si="1"/>
        <v>1</v>
      </c>
      <c r="H59" s="4" t="s">
        <v>36</v>
      </c>
    </row>
    <row r="60" spans="1:8" hidden="1" x14ac:dyDescent="0.3">
      <c r="A60" s="68" t="s">
        <v>364</v>
      </c>
      <c r="B60" s="72" t="s">
        <v>365</v>
      </c>
      <c r="C60" s="8" t="s">
        <v>6</v>
      </c>
      <c r="D60" s="73"/>
      <c r="E60" s="73"/>
      <c r="F60" s="73">
        <v>25</v>
      </c>
      <c r="G60" s="4">
        <f t="shared" si="1"/>
        <v>1</v>
      </c>
      <c r="H60" s="4" t="s">
        <v>36</v>
      </c>
    </row>
    <row r="61" spans="1:8" ht="62.4" x14ac:dyDescent="0.3">
      <c r="A61" s="68" t="s">
        <v>128</v>
      </c>
      <c r="B61" s="72" t="s">
        <v>129</v>
      </c>
      <c r="C61" s="8" t="s">
        <v>10</v>
      </c>
      <c r="D61" s="73"/>
      <c r="E61" s="73"/>
      <c r="F61" s="73">
        <v>1</v>
      </c>
      <c r="G61" s="4">
        <f t="shared" si="1"/>
        <v>1</v>
      </c>
      <c r="H61" s="4" t="s">
        <v>36</v>
      </c>
    </row>
    <row r="62" spans="1:8" hidden="1" x14ac:dyDescent="0.3">
      <c r="A62" s="68" t="s">
        <v>333</v>
      </c>
      <c r="B62" s="72" t="s">
        <v>334</v>
      </c>
      <c r="C62" s="8" t="s">
        <v>6</v>
      </c>
      <c r="D62" s="73"/>
      <c r="E62" s="73"/>
      <c r="F62" s="73">
        <v>1</v>
      </c>
      <c r="G62" s="4">
        <f t="shared" si="1"/>
        <v>1</v>
      </c>
      <c r="H62" s="4" t="s">
        <v>36</v>
      </c>
    </row>
    <row r="63" spans="1:8" ht="31.2" x14ac:dyDescent="0.3">
      <c r="A63" s="68" t="s">
        <v>125</v>
      </c>
      <c r="B63" s="72" t="s">
        <v>126</v>
      </c>
      <c r="C63" s="8" t="s">
        <v>10</v>
      </c>
      <c r="D63" s="73"/>
      <c r="E63" s="73"/>
      <c r="F63" s="73">
        <v>1</v>
      </c>
      <c r="G63" s="4">
        <f t="shared" si="1"/>
        <v>1</v>
      </c>
      <c r="H63" s="4" t="s">
        <v>36</v>
      </c>
    </row>
    <row r="64" spans="1:8" x14ac:dyDescent="0.3">
      <c r="A64" s="68" t="s">
        <v>252</v>
      </c>
      <c r="B64" s="72" t="s">
        <v>253</v>
      </c>
      <c r="C64" s="8" t="s">
        <v>10</v>
      </c>
      <c r="D64" s="73"/>
      <c r="E64" s="73"/>
      <c r="F64" s="73">
        <v>2</v>
      </c>
      <c r="G64" s="4">
        <f t="shared" si="1"/>
        <v>1</v>
      </c>
      <c r="H64" s="4" t="s">
        <v>36</v>
      </c>
    </row>
    <row r="65" spans="1:8" ht="31.2" x14ac:dyDescent="0.3">
      <c r="A65" s="68" t="s">
        <v>244</v>
      </c>
      <c r="B65" s="72" t="s">
        <v>245</v>
      </c>
      <c r="C65" s="8" t="s">
        <v>10</v>
      </c>
      <c r="D65" s="73"/>
      <c r="E65" s="73"/>
      <c r="F65" s="73">
        <v>1</v>
      </c>
      <c r="G65" s="4">
        <f t="shared" si="1"/>
        <v>1</v>
      </c>
      <c r="H65" s="4" t="s">
        <v>36</v>
      </c>
    </row>
    <row r="66" spans="1:8" ht="46.8" x14ac:dyDescent="0.3">
      <c r="A66" s="68" t="s">
        <v>242</v>
      </c>
      <c r="B66" s="72" t="s">
        <v>243</v>
      </c>
      <c r="C66" s="8" t="s">
        <v>10</v>
      </c>
      <c r="D66" s="73"/>
      <c r="E66" s="73"/>
      <c r="F66" s="73">
        <v>1</v>
      </c>
      <c r="G66" s="4">
        <f t="shared" ref="G66:G74" si="2">COUNTIF($A$2:$A$999,A66)</f>
        <v>1</v>
      </c>
      <c r="H66" s="4" t="s">
        <v>36</v>
      </c>
    </row>
    <row r="67" spans="1:8" hidden="1" x14ac:dyDescent="0.3">
      <c r="A67" s="68" t="s">
        <v>296</v>
      </c>
      <c r="B67" s="72" t="s">
        <v>297</v>
      </c>
      <c r="C67" s="8" t="s">
        <v>6</v>
      </c>
      <c r="D67" s="73"/>
      <c r="E67" s="73"/>
      <c r="F67" s="73">
        <v>1</v>
      </c>
      <c r="G67" s="4">
        <f t="shared" si="2"/>
        <v>1</v>
      </c>
      <c r="H67" s="4" t="s">
        <v>36</v>
      </c>
    </row>
    <row r="68" spans="1:8" hidden="1" x14ac:dyDescent="0.3">
      <c r="A68" s="68" t="s">
        <v>157</v>
      </c>
      <c r="B68" s="72" t="s">
        <v>158</v>
      </c>
      <c r="C68" s="8" t="s">
        <v>6</v>
      </c>
      <c r="D68" s="73"/>
      <c r="E68" s="73"/>
      <c r="F68" s="73">
        <v>2</v>
      </c>
      <c r="G68" s="4">
        <f t="shared" si="2"/>
        <v>1</v>
      </c>
      <c r="H68" s="4" t="s">
        <v>36</v>
      </c>
    </row>
    <row r="69" spans="1:8" ht="31.2" hidden="1" x14ac:dyDescent="0.3">
      <c r="A69" s="68" t="s">
        <v>246</v>
      </c>
      <c r="B69" s="72" t="s">
        <v>247</v>
      </c>
      <c r="C69" s="8" t="s">
        <v>6</v>
      </c>
      <c r="D69" s="73"/>
      <c r="E69" s="73"/>
      <c r="F69" s="73">
        <v>5</v>
      </c>
      <c r="G69" s="4">
        <f t="shared" si="2"/>
        <v>1</v>
      </c>
      <c r="H69" s="4" t="s">
        <v>36</v>
      </c>
    </row>
    <row r="70" spans="1:8" hidden="1" x14ac:dyDescent="0.3">
      <c r="A70" s="68" t="s">
        <v>298</v>
      </c>
      <c r="B70" s="72" t="s">
        <v>299</v>
      </c>
      <c r="C70" s="8" t="s">
        <v>6</v>
      </c>
      <c r="D70" s="73"/>
      <c r="E70" s="73"/>
      <c r="F70" s="73">
        <v>1</v>
      </c>
      <c r="G70" s="4">
        <f t="shared" si="2"/>
        <v>1</v>
      </c>
      <c r="H70" s="4" t="s">
        <v>36</v>
      </c>
    </row>
    <row r="71" spans="1:8" ht="46.8" x14ac:dyDescent="0.3">
      <c r="A71" s="68" t="s">
        <v>114</v>
      </c>
      <c r="B71" s="72" t="s">
        <v>115</v>
      </c>
      <c r="C71" s="8" t="s">
        <v>10</v>
      </c>
      <c r="D71" s="73"/>
      <c r="E71" s="73"/>
      <c r="F71" s="73">
        <v>1</v>
      </c>
      <c r="G71" s="4">
        <f t="shared" si="2"/>
        <v>1</v>
      </c>
      <c r="H71" s="4" t="s">
        <v>36</v>
      </c>
    </row>
    <row r="72" spans="1:8" x14ac:dyDescent="0.3">
      <c r="A72" s="68" t="s">
        <v>134</v>
      </c>
      <c r="B72" s="72" t="s">
        <v>135</v>
      </c>
      <c r="C72" s="8" t="s">
        <v>10</v>
      </c>
      <c r="D72" s="73"/>
      <c r="E72" s="73"/>
      <c r="F72" s="73">
        <v>26</v>
      </c>
      <c r="G72" s="4">
        <f t="shared" si="2"/>
        <v>1</v>
      </c>
      <c r="H72" s="4" t="s">
        <v>36</v>
      </c>
    </row>
    <row r="73" spans="1:8" x14ac:dyDescent="0.3">
      <c r="A73" s="68" t="s">
        <v>147</v>
      </c>
      <c r="B73" s="72" t="s">
        <v>148</v>
      </c>
      <c r="C73" s="8" t="s">
        <v>10</v>
      </c>
      <c r="D73" s="73"/>
      <c r="E73" s="73"/>
      <c r="F73" s="73">
        <v>1</v>
      </c>
      <c r="G73" s="4">
        <f t="shared" si="2"/>
        <v>1</v>
      </c>
      <c r="H73" s="4" t="s">
        <v>36</v>
      </c>
    </row>
    <row r="74" spans="1:8" x14ac:dyDescent="0.3">
      <c r="A74" s="68" t="s">
        <v>292</v>
      </c>
      <c r="B74" s="72" t="s">
        <v>293</v>
      </c>
      <c r="C74" s="8" t="s">
        <v>10</v>
      </c>
      <c r="D74" s="73"/>
      <c r="E74" s="73"/>
      <c r="F74" s="73">
        <v>1</v>
      </c>
      <c r="G74" s="4">
        <f t="shared" si="2"/>
        <v>1</v>
      </c>
      <c r="H74" s="4" t="s">
        <v>36</v>
      </c>
    </row>
    <row r="75" spans="1:8" x14ac:dyDescent="0.3">
      <c r="C75" s="76"/>
    </row>
    <row r="76" spans="1:8" x14ac:dyDescent="0.3">
      <c r="C76" s="76"/>
    </row>
    <row r="77" spans="1:8" x14ac:dyDescent="0.3">
      <c r="C77" s="76"/>
    </row>
    <row r="78" spans="1:8" x14ac:dyDescent="0.3">
      <c r="C78" s="76"/>
    </row>
    <row r="79" spans="1:8" x14ac:dyDescent="0.3">
      <c r="C79" s="76"/>
    </row>
    <row r="80" spans="1:8" x14ac:dyDescent="0.3">
      <c r="C80" s="76"/>
    </row>
    <row r="81" spans="3:3" x14ac:dyDescent="0.3">
      <c r="C81" s="76"/>
    </row>
    <row r="82" spans="3:3" x14ac:dyDescent="0.3">
      <c r="C82" s="76"/>
    </row>
    <row r="83" spans="3:3" x14ac:dyDescent="0.3">
      <c r="C83" s="76"/>
    </row>
    <row r="84" spans="3:3" x14ac:dyDescent="0.3">
      <c r="C84" s="76"/>
    </row>
    <row r="85" spans="3:3" x14ac:dyDescent="0.3">
      <c r="C85" s="76"/>
    </row>
    <row r="86" spans="3:3" x14ac:dyDescent="0.3">
      <c r="C86" s="76"/>
    </row>
    <row r="87" spans="3:3" x14ac:dyDescent="0.3">
      <c r="C87" s="76"/>
    </row>
    <row r="88" spans="3:3" x14ac:dyDescent="0.3">
      <c r="C88" s="76"/>
    </row>
    <row r="89" spans="3:3" x14ac:dyDescent="0.3">
      <c r="C89" s="76"/>
    </row>
    <row r="90" spans="3:3" x14ac:dyDescent="0.3">
      <c r="C90" s="76"/>
    </row>
    <row r="91" spans="3:3" x14ac:dyDescent="0.3">
      <c r="C91" s="76"/>
    </row>
    <row r="92" spans="3:3" x14ac:dyDescent="0.3">
      <c r="C92" s="76"/>
    </row>
    <row r="93" spans="3:3" x14ac:dyDescent="0.3">
      <c r="C93" s="76"/>
    </row>
    <row r="94" spans="3:3" x14ac:dyDescent="0.3">
      <c r="C94" s="76"/>
    </row>
    <row r="95" spans="3:3" x14ac:dyDescent="0.3">
      <c r="C95" s="76"/>
    </row>
    <row r="96" spans="3:3" x14ac:dyDescent="0.3">
      <c r="C96" s="76"/>
    </row>
    <row r="97" spans="3:3" x14ac:dyDescent="0.3">
      <c r="C97" s="76"/>
    </row>
    <row r="98" spans="3:3" x14ac:dyDescent="0.3">
      <c r="C98" s="76"/>
    </row>
    <row r="99" spans="3:3" x14ac:dyDescent="0.3">
      <c r="C99" s="76"/>
    </row>
    <row r="100" spans="3:3" x14ac:dyDescent="0.3">
      <c r="C100" s="76"/>
    </row>
    <row r="101" spans="3:3" x14ac:dyDescent="0.3">
      <c r="C101" s="76"/>
    </row>
    <row r="102" spans="3:3" x14ac:dyDescent="0.3">
      <c r="C102" s="76"/>
    </row>
    <row r="103" spans="3:3" x14ac:dyDescent="0.3">
      <c r="C103" s="76"/>
    </row>
    <row r="104" spans="3:3" x14ac:dyDescent="0.3">
      <c r="C104" s="76"/>
    </row>
    <row r="105" spans="3:3" x14ac:dyDescent="0.3">
      <c r="C105" s="76"/>
    </row>
    <row r="106" spans="3:3" x14ac:dyDescent="0.3">
      <c r="C106" s="76"/>
    </row>
    <row r="107" spans="3:3" x14ac:dyDescent="0.3">
      <c r="C107" s="76"/>
    </row>
    <row r="108" spans="3:3" x14ac:dyDescent="0.3">
      <c r="C108" s="76"/>
    </row>
    <row r="109" spans="3:3" x14ac:dyDescent="0.3">
      <c r="C109" s="76"/>
    </row>
    <row r="110" spans="3:3" x14ac:dyDescent="0.3">
      <c r="C110" s="76"/>
    </row>
    <row r="111" spans="3:3" x14ac:dyDescent="0.3">
      <c r="C111" s="76"/>
    </row>
    <row r="112" spans="3:3" x14ac:dyDescent="0.3">
      <c r="C112" s="76"/>
    </row>
    <row r="113" spans="3:3" x14ac:dyDescent="0.3">
      <c r="C113" s="76"/>
    </row>
    <row r="114" spans="3:3" x14ac:dyDescent="0.3">
      <c r="C114" s="76"/>
    </row>
    <row r="115" spans="3:3" x14ac:dyDescent="0.3">
      <c r="C115" s="76"/>
    </row>
    <row r="116" spans="3:3" x14ac:dyDescent="0.3">
      <c r="C116" s="76"/>
    </row>
    <row r="117" spans="3:3" x14ac:dyDescent="0.3">
      <c r="C117" s="76"/>
    </row>
    <row r="118" spans="3:3" x14ac:dyDescent="0.3">
      <c r="C118" s="76"/>
    </row>
    <row r="119" spans="3:3" x14ac:dyDescent="0.3">
      <c r="C119" s="76"/>
    </row>
    <row r="120" spans="3:3" x14ac:dyDescent="0.3">
      <c r="C120" s="76"/>
    </row>
    <row r="121" spans="3:3" x14ac:dyDescent="0.3">
      <c r="C121" s="76"/>
    </row>
    <row r="122" spans="3:3" x14ac:dyDescent="0.3">
      <c r="C122" s="76"/>
    </row>
    <row r="123" spans="3:3" x14ac:dyDescent="0.3">
      <c r="C123" s="76"/>
    </row>
    <row r="124" spans="3:3" x14ac:dyDescent="0.3">
      <c r="C124" s="76"/>
    </row>
    <row r="125" spans="3:3" x14ac:dyDescent="0.3">
      <c r="C125" s="76"/>
    </row>
    <row r="126" spans="3:3" x14ac:dyDescent="0.3">
      <c r="C126" s="76"/>
    </row>
    <row r="127" spans="3:3" x14ac:dyDescent="0.3">
      <c r="C127" s="76"/>
    </row>
    <row r="128" spans="3:3" x14ac:dyDescent="0.3">
      <c r="C128" s="76"/>
    </row>
    <row r="129" spans="3:3" x14ac:dyDescent="0.3">
      <c r="C129" s="76"/>
    </row>
    <row r="130" spans="3:3" x14ac:dyDescent="0.3">
      <c r="C130" s="76"/>
    </row>
    <row r="131" spans="3:3" x14ac:dyDescent="0.3">
      <c r="C131" s="76"/>
    </row>
    <row r="132" spans="3:3" x14ac:dyDescent="0.3">
      <c r="C132" s="76"/>
    </row>
    <row r="133" spans="3:3" x14ac:dyDescent="0.3">
      <c r="C133" s="76"/>
    </row>
    <row r="134" spans="3:3" x14ac:dyDescent="0.3">
      <c r="C134" s="76"/>
    </row>
    <row r="135" spans="3:3" x14ac:dyDescent="0.3">
      <c r="C135" s="76"/>
    </row>
    <row r="136" spans="3:3" x14ac:dyDescent="0.3">
      <c r="C136" s="76"/>
    </row>
    <row r="137" spans="3:3" x14ac:dyDescent="0.3">
      <c r="C137" s="76"/>
    </row>
    <row r="138" spans="3:3" x14ac:dyDescent="0.3">
      <c r="C138" s="76"/>
    </row>
    <row r="139" spans="3:3" x14ac:dyDescent="0.3">
      <c r="C139" s="76"/>
    </row>
    <row r="140" spans="3:3" x14ac:dyDescent="0.3">
      <c r="C140" s="76"/>
    </row>
    <row r="141" spans="3:3" x14ac:dyDescent="0.3">
      <c r="C141" s="76"/>
    </row>
    <row r="142" spans="3:3" x14ac:dyDescent="0.3">
      <c r="C142" s="76"/>
    </row>
    <row r="143" spans="3:3" x14ac:dyDescent="0.3">
      <c r="C143" s="76"/>
    </row>
    <row r="144" spans="3:3" x14ac:dyDescent="0.3">
      <c r="C144" s="76"/>
    </row>
    <row r="145" spans="3:3" x14ac:dyDescent="0.3">
      <c r="C145" s="76"/>
    </row>
    <row r="146" spans="3:3" x14ac:dyDescent="0.3">
      <c r="C146" s="76"/>
    </row>
    <row r="147" spans="3:3" x14ac:dyDescent="0.3">
      <c r="C147" s="76"/>
    </row>
    <row r="148" spans="3:3" x14ac:dyDescent="0.3">
      <c r="C148" s="76"/>
    </row>
    <row r="149" spans="3:3" x14ac:dyDescent="0.3">
      <c r="C149" s="76"/>
    </row>
    <row r="150" spans="3:3" x14ac:dyDescent="0.3">
      <c r="C150" s="76"/>
    </row>
    <row r="151" spans="3:3" x14ac:dyDescent="0.3">
      <c r="C151" s="76"/>
    </row>
    <row r="152" spans="3:3" x14ac:dyDescent="0.3">
      <c r="C152" s="76"/>
    </row>
    <row r="153" spans="3:3" x14ac:dyDescent="0.3">
      <c r="C153" s="76"/>
    </row>
    <row r="154" spans="3:3" x14ac:dyDescent="0.3">
      <c r="C154" s="76"/>
    </row>
    <row r="155" spans="3:3" x14ac:dyDescent="0.3">
      <c r="C155" s="76"/>
    </row>
    <row r="156" spans="3:3" x14ac:dyDescent="0.3">
      <c r="C156" s="76"/>
    </row>
    <row r="157" spans="3:3" x14ac:dyDescent="0.3">
      <c r="C157" s="76"/>
    </row>
    <row r="158" spans="3:3" x14ac:dyDescent="0.3">
      <c r="C158" s="76"/>
    </row>
    <row r="159" spans="3:3" x14ac:dyDescent="0.3">
      <c r="C159" s="76"/>
    </row>
    <row r="160" spans="3:3" x14ac:dyDescent="0.3">
      <c r="C160" s="76"/>
    </row>
    <row r="161" spans="3:3" x14ac:dyDescent="0.3">
      <c r="C161" s="76"/>
    </row>
    <row r="162" spans="3:3" x14ac:dyDescent="0.3">
      <c r="C162" s="76"/>
    </row>
    <row r="163" spans="3:3" x14ac:dyDescent="0.3">
      <c r="C163" s="76"/>
    </row>
    <row r="164" spans="3:3" x14ac:dyDescent="0.3">
      <c r="C164" s="76"/>
    </row>
    <row r="165" spans="3:3" x14ac:dyDescent="0.3">
      <c r="C165" s="76"/>
    </row>
    <row r="166" spans="3:3" x14ac:dyDescent="0.3">
      <c r="C166" s="76"/>
    </row>
    <row r="167" spans="3:3" x14ac:dyDescent="0.3">
      <c r="C167" s="76"/>
    </row>
    <row r="168" spans="3:3" x14ac:dyDescent="0.3">
      <c r="C168" s="76"/>
    </row>
    <row r="169" spans="3:3" x14ac:dyDescent="0.3">
      <c r="C169" s="76"/>
    </row>
    <row r="170" spans="3:3" x14ac:dyDescent="0.3">
      <c r="C170" s="76"/>
    </row>
    <row r="171" spans="3:3" x14ac:dyDescent="0.3">
      <c r="C171" s="76"/>
    </row>
    <row r="172" spans="3:3" x14ac:dyDescent="0.3">
      <c r="C172" s="76"/>
    </row>
    <row r="173" spans="3:3" x14ac:dyDescent="0.3">
      <c r="C173" s="76"/>
    </row>
    <row r="174" spans="3:3" x14ac:dyDescent="0.3">
      <c r="C174" s="76"/>
    </row>
    <row r="175" spans="3:3" x14ac:dyDescent="0.3">
      <c r="C175" s="76"/>
    </row>
    <row r="176" spans="3:3" x14ac:dyDescent="0.3">
      <c r="C176" s="76"/>
    </row>
    <row r="177" spans="3:3" x14ac:dyDescent="0.3">
      <c r="C177" s="76"/>
    </row>
    <row r="178" spans="3:3" x14ac:dyDescent="0.3">
      <c r="C178" s="76"/>
    </row>
    <row r="179" spans="3:3" x14ac:dyDescent="0.3">
      <c r="C179" s="76"/>
    </row>
    <row r="180" spans="3:3" x14ac:dyDescent="0.3">
      <c r="C180" s="76"/>
    </row>
    <row r="181" spans="3:3" x14ac:dyDescent="0.3">
      <c r="C181" s="76"/>
    </row>
    <row r="182" spans="3:3" x14ac:dyDescent="0.3">
      <c r="C182" s="76"/>
    </row>
    <row r="183" spans="3:3" x14ac:dyDescent="0.3">
      <c r="C183" s="76"/>
    </row>
    <row r="184" spans="3:3" x14ac:dyDescent="0.3">
      <c r="C184" s="76"/>
    </row>
    <row r="185" spans="3:3" x14ac:dyDescent="0.3">
      <c r="C185" s="76"/>
    </row>
    <row r="186" spans="3:3" x14ac:dyDescent="0.3">
      <c r="C186" s="76"/>
    </row>
    <row r="187" spans="3:3" x14ac:dyDescent="0.3">
      <c r="C187" s="76"/>
    </row>
    <row r="188" spans="3:3" x14ac:dyDescent="0.3">
      <c r="C188" s="76"/>
    </row>
    <row r="189" spans="3:3" x14ac:dyDescent="0.3">
      <c r="C189" s="76"/>
    </row>
    <row r="190" spans="3:3" x14ac:dyDescent="0.3">
      <c r="C190" s="76"/>
    </row>
    <row r="191" spans="3:3" x14ac:dyDescent="0.3">
      <c r="C191" s="76"/>
    </row>
    <row r="192" spans="3:3" x14ac:dyDescent="0.3">
      <c r="C192" s="76"/>
    </row>
    <row r="193" spans="3:3" x14ac:dyDescent="0.3">
      <c r="C193" s="76"/>
    </row>
    <row r="194" spans="3:3" x14ac:dyDescent="0.3">
      <c r="C194" s="76"/>
    </row>
    <row r="195" spans="3:3" x14ac:dyDescent="0.3">
      <c r="C195" s="76"/>
    </row>
    <row r="196" spans="3:3" x14ac:dyDescent="0.3">
      <c r="C196" s="76"/>
    </row>
    <row r="197" spans="3:3" x14ac:dyDescent="0.3">
      <c r="C197" s="76"/>
    </row>
    <row r="198" spans="3:3" x14ac:dyDescent="0.3">
      <c r="C198" s="76"/>
    </row>
    <row r="199" spans="3:3" x14ac:dyDescent="0.3">
      <c r="C199" s="76"/>
    </row>
    <row r="200" spans="3:3" x14ac:dyDescent="0.3">
      <c r="C200" s="76"/>
    </row>
    <row r="201" spans="3:3" x14ac:dyDescent="0.3">
      <c r="C201" s="76"/>
    </row>
    <row r="202" spans="3:3" x14ac:dyDescent="0.3">
      <c r="C202" s="76"/>
    </row>
    <row r="203" spans="3:3" x14ac:dyDescent="0.3">
      <c r="C203" s="76"/>
    </row>
    <row r="204" spans="3:3" x14ac:dyDescent="0.3">
      <c r="C204" s="76"/>
    </row>
    <row r="205" spans="3:3" x14ac:dyDescent="0.3">
      <c r="C205" s="76"/>
    </row>
    <row r="206" spans="3:3" x14ac:dyDescent="0.3">
      <c r="C206" s="76"/>
    </row>
    <row r="207" spans="3:3" x14ac:dyDescent="0.3">
      <c r="C207" s="76"/>
    </row>
    <row r="208" spans="3:3" x14ac:dyDescent="0.3">
      <c r="C208" s="76"/>
    </row>
    <row r="209" spans="3:3" x14ac:dyDescent="0.3">
      <c r="C209" s="76"/>
    </row>
    <row r="210" spans="3:3" x14ac:dyDescent="0.3">
      <c r="C210" s="76"/>
    </row>
    <row r="211" spans="3:3" x14ac:dyDescent="0.3">
      <c r="C211" s="76"/>
    </row>
    <row r="212" spans="3:3" x14ac:dyDescent="0.3">
      <c r="C212" s="76"/>
    </row>
    <row r="213" spans="3:3" x14ac:dyDescent="0.3">
      <c r="C213" s="76"/>
    </row>
    <row r="214" spans="3:3" x14ac:dyDescent="0.3">
      <c r="C214" s="76"/>
    </row>
    <row r="215" spans="3:3" x14ac:dyDescent="0.3">
      <c r="C215" s="76"/>
    </row>
    <row r="216" spans="3:3" x14ac:dyDescent="0.3">
      <c r="C216" s="76"/>
    </row>
    <row r="217" spans="3:3" x14ac:dyDescent="0.3">
      <c r="C217" s="76"/>
    </row>
    <row r="218" spans="3:3" x14ac:dyDescent="0.3">
      <c r="C218" s="76"/>
    </row>
    <row r="219" spans="3:3" x14ac:dyDescent="0.3">
      <c r="C219" s="76"/>
    </row>
    <row r="220" spans="3:3" x14ac:dyDescent="0.3">
      <c r="C220" s="76"/>
    </row>
    <row r="221" spans="3:3" x14ac:dyDescent="0.3">
      <c r="C221" s="76"/>
    </row>
    <row r="222" spans="3:3" x14ac:dyDescent="0.3">
      <c r="C222" s="76"/>
    </row>
    <row r="223" spans="3:3" x14ac:dyDescent="0.3">
      <c r="C223" s="76"/>
    </row>
    <row r="224" spans="3:3" x14ac:dyDescent="0.3">
      <c r="C224" s="76"/>
    </row>
    <row r="225" spans="3:3" x14ac:dyDescent="0.3">
      <c r="C225" s="76"/>
    </row>
    <row r="226" spans="3:3" x14ac:dyDescent="0.3">
      <c r="C226" s="76"/>
    </row>
    <row r="227" spans="3:3" x14ac:dyDescent="0.3">
      <c r="C227" s="76"/>
    </row>
    <row r="228" spans="3:3" x14ac:dyDescent="0.3">
      <c r="C228" s="76"/>
    </row>
    <row r="229" spans="3:3" x14ac:dyDescent="0.3">
      <c r="C229" s="76"/>
    </row>
    <row r="230" spans="3:3" x14ac:dyDescent="0.3">
      <c r="C230" s="76"/>
    </row>
    <row r="231" spans="3:3" x14ac:dyDescent="0.3">
      <c r="C231" s="76"/>
    </row>
    <row r="232" spans="3:3" x14ac:dyDescent="0.3">
      <c r="C232" s="76"/>
    </row>
    <row r="233" spans="3:3" x14ac:dyDescent="0.3">
      <c r="C233" s="76"/>
    </row>
    <row r="234" spans="3:3" x14ac:dyDescent="0.3">
      <c r="C234" s="76"/>
    </row>
    <row r="235" spans="3:3" x14ac:dyDescent="0.3">
      <c r="C235" s="76"/>
    </row>
    <row r="236" spans="3:3" x14ac:dyDescent="0.3">
      <c r="C236" s="76"/>
    </row>
    <row r="237" spans="3:3" x14ac:dyDescent="0.3">
      <c r="C237" s="76"/>
    </row>
    <row r="238" spans="3:3" x14ac:dyDescent="0.3">
      <c r="C238" s="76"/>
    </row>
    <row r="239" spans="3:3" x14ac:dyDescent="0.3">
      <c r="C239" s="76"/>
    </row>
    <row r="240" spans="3:3" x14ac:dyDescent="0.3">
      <c r="C240" s="76"/>
    </row>
    <row r="241" spans="3:3" x14ac:dyDescent="0.3">
      <c r="C241" s="76"/>
    </row>
    <row r="242" spans="3:3" x14ac:dyDescent="0.3">
      <c r="C242" s="76"/>
    </row>
    <row r="243" spans="3:3" x14ac:dyDescent="0.3">
      <c r="C243" s="76"/>
    </row>
    <row r="244" spans="3:3" x14ac:dyDescent="0.3">
      <c r="C244" s="76"/>
    </row>
    <row r="245" spans="3:3" x14ac:dyDescent="0.3">
      <c r="C245" s="76"/>
    </row>
    <row r="246" spans="3:3" x14ac:dyDescent="0.3">
      <c r="C246" s="76"/>
    </row>
    <row r="247" spans="3:3" x14ac:dyDescent="0.3">
      <c r="C247" s="76"/>
    </row>
    <row r="248" spans="3:3" x14ac:dyDescent="0.3">
      <c r="C248" s="76"/>
    </row>
    <row r="249" spans="3:3" x14ac:dyDescent="0.3">
      <c r="C249" s="76"/>
    </row>
    <row r="250" spans="3:3" x14ac:dyDescent="0.3">
      <c r="C250" s="76"/>
    </row>
    <row r="251" spans="3:3" x14ac:dyDescent="0.3">
      <c r="C251" s="76"/>
    </row>
    <row r="252" spans="3:3" x14ac:dyDescent="0.3">
      <c r="C252" s="76"/>
    </row>
    <row r="253" spans="3:3" x14ac:dyDescent="0.3">
      <c r="C253" s="76"/>
    </row>
    <row r="254" spans="3:3" x14ac:dyDescent="0.3">
      <c r="C254" s="76"/>
    </row>
    <row r="255" spans="3:3" x14ac:dyDescent="0.3">
      <c r="C255" s="76"/>
    </row>
    <row r="256" spans="3:3" x14ac:dyDescent="0.3">
      <c r="C256" s="76"/>
    </row>
    <row r="257" spans="3:3" x14ac:dyDescent="0.3">
      <c r="C257" s="76"/>
    </row>
    <row r="258" spans="3:3" x14ac:dyDescent="0.3">
      <c r="C258" s="76"/>
    </row>
    <row r="259" spans="3:3" x14ac:dyDescent="0.3">
      <c r="C259" s="76"/>
    </row>
    <row r="260" spans="3:3" x14ac:dyDescent="0.3">
      <c r="C260" s="76"/>
    </row>
    <row r="261" spans="3:3" x14ac:dyDescent="0.3">
      <c r="C261" s="76"/>
    </row>
    <row r="262" spans="3:3" x14ac:dyDescent="0.3">
      <c r="C262" s="76"/>
    </row>
    <row r="263" spans="3:3" x14ac:dyDescent="0.3">
      <c r="C263" s="76"/>
    </row>
    <row r="264" spans="3:3" x14ac:dyDescent="0.3">
      <c r="C264" s="76"/>
    </row>
    <row r="265" spans="3:3" x14ac:dyDescent="0.3">
      <c r="C265" s="76"/>
    </row>
    <row r="266" spans="3:3" x14ac:dyDescent="0.3">
      <c r="C266" s="76"/>
    </row>
    <row r="267" spans="3:3" x14ac:dyDescent="0.3">
      <c r="C267" s="76"/>
    </row>
    <row r="268" spans="3:3" x14ac:dyDescent="0.3">
      <c r="C268" s="76"/>
    </row>
    <row r="269" spans="3:3" x14ac:dyDescent="0.3">
      <c r="C269" s="76"/>
    </row>
    <row r="270" spans="3:3" x14ac:dyDescent="0.3">
      <c r="C270" s="76"/>
    </row>
    <row r="271" spans="3:3" x14ac:dyDescent="0.3">
      <c r="C271" s="76"/>
    </row>
    <row r="272" spans="3:3" x14ac:dyDescent="0.3">
      <c r="C272" s="76"/>
    </row>
    <row r="273" spans="3:3" x14ac:dyDescent="0.3">
      <c r="C273" s="76"/>
    </row>
    <row r="274" spans="3:3" x14ac:dyDescent="0.3">
      <c r="C274" s="76"/>
    </row>
    <row r="275" spans="3:3" x14ac:dyDescent="0.3">
      <c r="C275" s="76"/>
    </row>
    <row r="276" spans="3:3" x14ac:dyDescent="0.3">
      <c r="C276" s="76"/>
    </row>
    <row r="277" spans="3:3" x14ac:dyDescent="0.3">
      <c r="C277" s="76"/>
    </row>
    <row r="278" spans="3:3" x14ac:dyDescent="0.3">
      <c r="C278" s="76"/>
    </row>
    <row r="279" spans="3:3" x14ac:dyDescent="0.3">
      <c r="C279" s="76"/>
    </row>
    <row r="280" spans="3:3" x14ac:dyDescent="0.3">
      <c r="C280" s="76"/>
    </row>
    <row r="281" spans="3:3" x14ac:dyDescent="0.3">
      <c r="C281" s="76"/>
    </row>
    <row r="282" spans="3:3" x14ac:dyDescent="0.3">
      <c r="C282" s="76"/>
    </row>
    <row r="283" spans="3:3" x14ac:dyDescent="0.3">
      <c r="C283" s="76"/>
    </row>
    <row r="284" spans="3:3" x14ac:dyDescent="0.3">
      <c r="C284" s="76"/>
    </row>
    <row r="285" spans="3:3" x14ac:dyDescent="0.3">
      <c r="C285" s="76"/>
    </row>
    <row r="286" spans="3:3" x14ac:dyDescent="0.3">
      <c r="C286" s="76"/>
    </row>
    <row r="287" spans="3:3" x14ac:dyDescent="0.3">
      <c r="C287" s="76"/>
    </row>
    <row r="288" spans="3:3" x14ac:dyDescent="0.3">
      <c r="C288" s="76"/>
    </row>
    <row r="289" spans="3:3" x14ac:dyDescent="0.3">
      <c r="C289" s="76"/>
    </row>
    <row r="290" spans="3:3" x14ac:dyDescent="0.3">
      <c r="C290" s="76"/>
    </row>
    <row r="291" spans="3:3" x14ac:dyDescent="0.3">
      <c r="C291" s="76"/>
    </row>
    <row r="292" spans="3:3" x14ac:dyDescent="0.3">
      <c r="C292" s="76"/>
    </row>
    <row r="293" spans="3:3" x14ac:dyDescent="0.3">
      <c r="C293" s="76"/>
    </row>
    <row r="294" spans="3:3" x14ac:dyDescent="0.3">
      <c r="C294" s="76"/>
    </row>
    <row r="295" spans="3:3" x14ac:dyDescent="0.3">
      <c r="C295" s="76"/>
    </row>
    <row r="296" spans="3:3" x14ac:dyDescent="0.3">
      <c r="C296" s="76"/>
    </row>
    <row r="297" spans="3:3" x14ac:dyDescent="0.3">
      <c r="C297" s="76"/>
    </row>
    <row r="298" spans="3:3" x14ac:dyDescent="0.3">
      <c r="C298" s="76"/>
    </row>
    <row r="299" spans="3:3" x14ac:dyDescent="0.3">
      <c r="C299" s="76"/>
    </row>
    <row r="300" spans="3:3" x14ac:dyDescent="0.3">
      <c r="C300" s="76"/>
    </row>
    <row r="301" spans="3:3" x14ac:dyDescent="0.3">
      <c r="C301" s="76"/>
    </row>
    <row r="302" spans="3:3" x14ac:dyDescent="0.3">
      <c r="C302" s="76"/>
    </row>
    <row r="303" spans="3:3" x14ac:dyDescent="0.3">
      <c r="C303" s="76"/>
    </row>
    <row r="304" spans="3:3" x14ac:dyDescent="0.3">
      <c r="C304" s="76"/>
    </row>
    <row r="305" spans="3:3" x14ac:dyDescent="0.3">
      <c r="C305" s="76"/>
    </row>
    <row r="306" spans="3:3" x14ac:dyDescent="0.3">
      <c r="C306" s="76"/>
    </row>
    <row r="307" spans="3:3" x14ac:dyDescent="0.3">
      <c r="C307" s="76"/>
    </row>
    <row r="308" spans="3:3" x14ac:dyDescent="0.3">
      <c r="C308" s="76"/>
    </row>
    <row r="309" spans="3:3" x14ac:dyDescent="0.3">
      <c r="C309" s="76"/>
    </row>
    <row r="310" spans="3:3" x14ac:dyDescent="0.3">
      <c r="C310" s="76"/>
    </row>
    <row r="311" spans="3:3" x14ac:dyDescent="0.3">
      <c r="C311" s="76"/>
    </row>
    <row r="312" spans="3:3" x14ac:dyDescent="0.3">
      <c r="C312" s="76"/>
    </row>
    <row r="313" spans="3:3" x14ac:dyDescent="0.3">
      <c r="C313" s="76"/>
    </row>
    <row r="314" spans="3:3" x14ac:dyDescent="0.3">
      <c r="C314" s="76"/>
    </row>
    <row r="315" spans="3:3" x14ac:dyDescent="0.3">
      <c r="C315" s="76"/>
    </row>
    <row r="316" spans="3:3" x14ac:dyDescent="0.3">
      <c r="C316" s="76"/>
    </row>
    <row r="317" spans="3:3" x14ac:dyDescent="0.3">
      <c r="C317" s="76"/>
    </row>
    <row r="318" spans="3:3" x14ac:dyDescent="0.3">
      <c r="C318" s="76"/>
    </row>
    <row r="319" spans="3:3" x14ac:dyDescent="0.3">
      <c r="C319" s="76"/>
    </row>
    <row r="320" spans="3:3" x14ac:dyDescent="0.3">
      <c r="C320" s="76"/>
    </row>
    <row r="321" spans="3:3" x14ac:dyDescent="0.3">
      <c r="C321" s="76"/>
    </row>
    <row r="322" spans="3:3" x14ac:dyDescent="0.3">
      <c r="C322" s="76"/>
    </row>
    <row r="323" spans="3:3" x14ac:dyDescent="0.3">
      <c r="C323" s="76"/>
    </row>
    <row r="324" spans="3:3" x14ac:dyDescent="0.3">
      <c r="C324" s="76"/>
    </row>
    <row r="325" spans="3:3" x14ac:dyDescent="0.3">
      <c r="C325" s="76"/>
    </row>
    <row r="326" spans="3:3" x14ac:dyDescent="0.3">
      <c r="C326" s="76"/>
    </row>
    <row r="327" spans="3:3" x14ac:dyDescent="0.3">
      <c r="C327" s="76"/>
    </row>
    <row r="328" spans="3:3" x14ac:dyDescent="0.3">
      <c r="C328" s="76"/>
    </row>
    <row r="329" spans="3:3" x14ac:dyDescent="0.3">
      <c r="C329" s="76"/>
    </row>
    <row r="330" spans="3:3" x14ac:dyDescent="0.3">
      <c r="C330" s="76"/>
    </row>
    <row r="331" spans="3:3" x14ac:dyDescent="0.3">
      <c r="C331" s="76"/>
    </row>
    <row r="332" spans="3:3" x14ac:dyDescent="0.3">
      <c r="C332" s="76"/>
    </row>
    <row r="333" spans="3:3" x14ac:dyDescent="0.3">
      <c r="C333" s="76"/>
    </row>
    <row r="334" spans="3:3" x14ac:dyDescent="0.3">
      <c r="C334" s="76"/>
    </row>
    <row r="335" spans="3:3" x14ac:dyDescent="0.3">
      <c r="C335" s="76"/>
    </row>
    <row r="336" spans="3:3" x14ac:dyDescent="0.3">
      <c r="C336" s="76"/>
    </row>
    <row r="337" spans="3:3" x14ac:dyDescent="0.3">
      <c r="C337" s="76"/>
    </row>
    <row r="338" spans="3:3" x14ac:dyDescent="0.3">
      <c r="C338" s="76"/>
    </row>
    <row r="339" spans="3:3" x14ac:dyDescent="0.3">
      <c r="C339" s="76"/>
    </row>
    <row r="340" spans="3:3" x14ac:dyDescent="0.3">
      <c r="C340" s="76"/>
    </row>
    <row r="341" spans="3:3" x14ac:dyDescent="0.3">
      <c r="C341" s="76"/>
    </row>
    <row r="342" spans="3:3" x14ac:dyDescent="0.3">
      <c r="C342" s="76"/>
    </row>
    <row r="343" spans="3:3" x14ac:dyDescent="0.3">
      <c r="C343" s="76"/>
    </row>
    <row r="344" spans="3:3" x14ac:dyDescent="0.3">
      <c r="C344" s="76"/>
    </row>
    <row r="345" spans="3:3" x14ac:dyDescent="0.3">
      <c r="C345" s="76"/>
    </row>
    <row r="346" spans="3:3" x14ac:dyDescent="0.3">
      <c r="C346" s="76"/>
    </row>
    <row r="347" spans="3:3" x14ac:dyDescent="0.3">
      <c r="C347" s="76"/>
    </row>
    <row r="348" spans="3:3" x14ac:dyDescent="0.3">
      <c r="C348" s="76"/>
    </row>
    <row r="349" spans="3:3" x14ac:dyDescent="0.3">
      <c r="C349" s="76"/>
    </row>
    <row r="350" spans="3:3" x14ac:dyDescent="0.3">
      <c r="C350" s="76"/>
    </row>
    <row r="351" spans="3:3" x14ac:dyDescent="0.3">
      <c r="C351" s="76"/>
    </row>
    <row r="352" spans="3:3" x14ac:dyDescent="0.3">
      <c r="C352" s="76"/>
    </row>
    <row r="353" spans="3:3" x14ac:dyDescent="0.3">
      <c r="C353" s="76"/>
    </row>
    <row r="354" spans="3:3" x14ac:dyDescent="0.3">
      <c r="C354" s="76"/>
    </row>
    <row r="355" spans="3:3" x14ac:dyDescent="0.3">
      <c r="C355" s="76"/>
    </row>
    <row r="356" spans="3:3" x14ac:dyDescent="0.3">
      <c r="C356" s="76"/>
    </row>
    <row r="357" spans="3:3" x14ac:dyDescent="0.3">
      <c r="C357" s="76"/>
    </row>
    <row r="358" spans="3:3" x14ac:dyDescent="0.3">
      <c r="C358" s="76"/>
    </row>
    <row r="359" spans="3:3" x14ac:dyDescent="0.3">
      <c r="C359" s="76"/>
    </row>
    <row r="360" spans="3:3" x14ac:dyDescent="0.3">
      <c r="C360" s="76"/>
    </row>
    <row r="361" spans="3:3" x14ac:dyDescent="0.3">
      <c r="C361" s="76"/>
    </row>
    <row r="362" spans="3:3" x14ac:dyDescent="0.3">
      <c r="C362" s="76"/>
    </row>
    <row r="363" spans="3:3" x14ac:dyDescent="0.3">
      <c r="C363" s="76"/>
    </row>
    <row r="364" spans="3:3" x14ac:dyDescent="0.3">
      <c r="C364" s="76"/>
    </row>
    <row r="365" spans="3:3" x14ac:dyDescent="0.3">
      <c r="C365" s="76"/>
    </row>
    <row r="366" spans="3:3" x14ac:dyDescent="0.3">
      <c r="C366" s="76"/>
    </row>
    <row r="367" spans="3:3" x14ac:dyDescent="0.3">
      <c r="C367" s="76"/>
    </row>
    <row r="368" spans="3:3" x14ac:dyDescent="0.3">
      <c r="C368" s="76"/>
    </row>
    <row r="369" spans="3:3" x14ac:dyDescent="0.3">
      <c r="C369" s="76"/>
    </row>
    <row r="370" spans="3:3" x14ac:dyDescent="0.3">
      <c r="C370" s="76"/>
    </row>
    <row r="371" spans="3:3" x14ac:dyDescent="0.3">
      <c r="C371" s="76"/>
    </row>
    <row r="372" spans="3:3" x14ac:dyDescent="0.3">
      <c r="C372" s="76"/>
    </row>
    <row r="373" spans="3:3" x14ac:dyDescent="0.3">
      <c r="C373" s="76"/>
    </row>
    <row r="374" spans="3:3" x14ac:dyDescent="0.3">
      <c r="C374" s="76"/>
    </row>
    <row r="375" spans="3:3" x14ac:dyDescent="0.3">
      <c r="C375" s="76"/>
    </row>
    <row r="376" spans="3:3" x14ac:dyDescent="0.3">
      <c r="C376" s="76"/>
    </row>
    <row r="377" spans="3:3" x14ac:dyDescent="0.3">
      <c r="C377" s="76"/>
    </row>
    <row r="378" spans="3:3" x14ac:dyDescent="0.3">
      <c r="C378" s="76"/>
    </row>
    <row r="379" spans="3:3" x14ac:dyDescent="0.3">
      <c r="C379" s="76"/>
    </row>
    <row r="380" spans="3:3" x14ac:dyDescent="0.3">
      <c r="C380" s="76"/>
    </row>
    <row r="381" spans="3:3" x14ac:dyDescent="0.3">
      <c r="C381" s="76"/>
    </row>
    <row r="382" spans="3:3" x14ac:dyDescent="0.3">
      <c r="C382" s="76"/>
    </row>
    <row r="383" spans="3:3" x14ac:dyDescent="0.3">
      <c r="C383" s="76"/>
    </row>
    <row r="384" spans="3:3" x14ac:dyDescent="0.3">
      <c r="C384" s="76"/>
    </row>
    <row r="385" spans="3:3" x14ac:dyDescent="0.3">
      <c r="C385" s="76"/>
    </row>
    <row r="386" spans="3:3" x14ac:dyDescent="0.3">
      <c r="C386" s="76"/>
    </row>
    <row r="387" spans="3:3" x14ac:dyDescent="0.3">
      <c r="C387" s="76"/>
    </row>
    <row r="388" spans="3:3" x14ac:dyDescent="0.3">
      <c r="C388" s="76"/>
    </row>
    <row r="389" spans="3:3" x14ac:dyDescent="0.3">
      <c r="C389" s="76"/>
    </row>
    <row r="390" spans="3:3" x14ac:dyDescent="0.3">
      <c r="C390" s="76"/>
    </row>
    <row r="391" spans="3:3" x14ac:dyDescent="0.3">
      <c r="C391" s="76"/>
    </row>
    <row r="392" spans="3:3" x14ac:dyDescent="0.3">
      <c r="C392" s="76"/>
    </row>
    <row r="393" spans="3:3" x14ac:dyDescent="0.3">
      <c r="C393" s="76"/>
    </row>
    <row r="394" spans="3:3" x14ac:dyDescent="0.3">
      <c r="C394" s="76"/>
    </row>
    <row r="395" spans="3:3" x14ac:dyDescent="0.3">
      <c r="C395" s="76"/>
    </row>
    <row r="396" spans="3:3" x14ac:dyDescent="0.3">
      <c r="C396" s="76"/>
    </row>
    <row r="397" spans="3:3" x14ac:dyDescent="0.3">
      <c r="C397" s="76"/>
    </row>
    <row r="398" spans="3:3" x14ac:dyDescent="0.3">
      <c r="C398" s="76"/>
    </row>
    <row r="399" spans="3:3" x14ac:dyDescent="0.3">
      <c r="C399" s="76"/>
    </row>
    <row r="400" spans="3:3" x14ac:dyDescent="0.3">
      <c r="C400" s="76"/>
    </row>
    <row r="401" spans="3:3" x14ac:dyDescent="0.3">
      <c r="C401" s="76"/>
    </row>
    <row r="402" spans="3:3" x14ac:dyDescent="0.3">
      <c r="C402" s="76"/>
    </row>
    <row r="403" spans="3:3" x14ac:dyDescent="0.3">
      <c r="C403" s="76"/>
    </row>
    <row r="404" spans="3:3" x14ac:dyDescent="0.3">
      <c r="C404" s="76"/>
    </row>
    <row r="405" spans="3:3" x14ac:dyDescent="0.3">
      <c r="C405" s="76"/>
    </row>
    <row r="406" spans="3:3" x14ac:dyDescent="0.3">
      <c r="C406" s="76"/>
    </row>
    <row r="407" spans="3:3" x14ac:dyDescent="0.3">
      <c r="C407" s="76"/>
    </row>
    <row r="408" spans="3:3" x14ac:dyDescent="0.3">
      <c r="C408" s="76"/>
    </row>
    <row r="409" spans="3:3" x14ac:dyDescent="0.3">
      <c r="C409" s="76"/>
    </row>
    <row r="410" spans="3:3" x14ac:dyDescent="0.3">
      <c r="C410" s="76"/>
    </row>
    <row r="411" spans="3:3" x14ac:dyDescent="0.3">
      <c r="C411" s="76"/>
    </row>
    <row r="412" spans="3:3" x14ac:dyDescent="0.3">
      <c r="C412" s="76"/>
    </row>
    <row r="413" spans="3:3" x14ac:dyDescent="0.3">
      <c r="C413" s="76"/>
    </row>
    <row r="414" spans="3:3" x14ac:dyDescent="0.3">
      <c r="C414" s="76"/>
    </row>
    <row r="415" spans="3:3" x14ac:dyDescent="0.3">
      <c r="C415" s="76"/>
    </row>
    <row r="416" spans="3:3" x14ac:dyDescent="0.3">
      <c r="C416" s="76"/>
    </row>
    <row r="417" spans="3:3" x14ac:dyDescent="0.3">
      <c r="C417" s="76"/>
    </row>
    <row r="418" spans="3:3" x14ac:dyDescent="0.3">
      <c r="C418" s="76"/>
    </row>
    <row r="419" spans="3:3" x14ac:dyDescent="0.3">
      <c r="C419" s="76"/>
    </row>
    <row r="420" spans="3:3" x14ac:dyDescent="0.3">
      <c r="C420" s="76"/>
    </row>
    <row r="421" spans="3:3" x14ac:dyDescent="0.3">
      <c r="C421" s="76"/>
    </row>
    <row r="422" spans="3:3" x14ac:dyDescent="0.3">
      <c r="C422" s="76"/>
    </row>
    <row r="423" spans="3:3" x14ac:dyDescent="0.3">
      <c r="C423" s="76"/>
    </row>
    <row r="424" spans="3:3" x14ac:dyDescent="0.3">
      <c r="C424" s="76"/>
    </row>
    <row r="425" spans="3:3" x14ac:dyDescent="0.3">
      <c r="C425" s="76"/>
    </row>
    <row r="426" spans="3:3" x14ac:dyDescent="0.3">
      <c r="C426" s="76"/>
    </row>
    <row r="427" spans="3:3" x14ac:dyDescent="0.3">
      <c r="C427" s="76"/>
    </row>
    <row r="428" spans="3:3" x14ac:dyDescent="0.3">
      <c r="C428" s="76"/>
    </row>
    <row r="429" spans="3:3" x14ac:dyDescent="0.3">
      <c r="C429" s="76"/>
    </row>
    <row r="430" spans="3:3" x14ac:dyDescent="0.3">
      <c r="C430" s="76"/>
    </row>
    <row r="431" spans="3:3" x14ac:dyDescent="0.3">
      <c r="C431" s="76"/>
    </row>
    <row r="432" spans="3:3" x14ac:dyDescent="0.3">
      <c r="C432" s="76"/>
    </row>
    <row r="433" spans="3:3" x14ac:dyDescent="0.3">
      <c r="C433" s="76"/>
    </row>
    <row r="434" spans="3:3" x14ac:dyDescent="0.3">
      <c r="C434" s="76"/>
    </row>
    <row r="435" spans="3:3" x14ac:dyDescent="0.3">
      <c r="C435" s="76"/>
    </row>
    <row r="436" spans="3:3" x14ac:dyDescent="0.3">
      <c r="C436" s="76"/>
    </row>
    <row r="437" spans="3:3" x14ac:dyDescent="0.3">
      <c r="C437" s="76"/>
    </row>
    <row r="438" spans="3:3" x14ac:dyDescent="0.3">
      <c r="C438" s="76"/>
    </row>
    <row r="439" spans="3:3" x14ac:dyDescent="0.3">
      <c r="C439" s="76"/>
    </row>
    <row r="440" spans="3:3" x14ac:dyDescent="0.3">
      <c r="C440" s="76"/>
    </row>
    <row r="441" spans="3:3" x14ac:dyDescent="0.3">
      <c r="C441" s="76"/>
    </row>
    <row r="442" spans="3:3" x14ac:dyDescent="0.3">
      <c r="C442" s="76"/>
    </row>
    <row r="443" spans="3:3" x14ac:dyDescent="0.3">
      <c r="C443" s="76"/>
    </row>
    <row r="444" spans="3:3" x14ac:dyDescent="0.3">
      <c r="C444" s="76"/>
    </row>
    <row r="445" spans="3:3" x14ac:dyDescent="0.3">
      <c r="C445" s="76"/>
    </row>
    <row r="446" spans="3:3" x14ac:dyDescent="0.3">
      <c r="C446" s="76"/>
    </row>
    <row r="447" spans="3:3" x14ac:dyDescent="0.3">
      <c r="C447" s="76"/>
    </row>
    <row r="448" spans="3:3" x14ac:dyDescent="0.3">
      <c r="C448" s="76"/>
    </row>
    <row r="449" spans="3:3" x14ac:dyDescent="0.3">
      <c r="C449" s="76"/>
    </row>
    <row r="450" spans="3:3" x14ac:dyDescent="0.3">
      <c r="C450" s="76"/>
    </row>
    <row r="451" spans="3:3" x14ac:dyDescent="0.3">
      <c r="C451" s="76"/>
    </row>
    <row r="452" spans="3:3" x14ac:dyDescent="0.3">
      <c r="C452" s="76"/>
    </row>
    <row r="453" spans="3:3" x14ac:dyDescent="0.3">
      <c r="C453" s="76"/>
    </row>
    <row r="454" spans="3:3" x14ac:dyDescent="0.3">
      <c r="C454" s="76"/>
    </row>
    <row r="455" spans="3:3" x14ac:dyDescent="0.3">
      <c r="C455" s="76"/>
    </row>
    <row r="456" spans="3:3" x14ac:dyDescent="0.3">
      <c r="C456" s="76"/>
    </row>
    <row r="457" spans="3:3" x14ac:dyDescent="0.3">
      <c r="C457" s="76"/>
    </row>
    <row r="458" spans="3:3" x14ac:dyDescent="0.3">
      <c r="C458" s="76"/>
    </row>
    <row r="459" spans="3:3" x14ac:dyDescent="0.3">
      <c r="C459" s="76"/>
    </row>
    <row r="460" spans="3:3" x14ac:dyDescent="0.3">
      <c r="C460" s="76"/>
    </row>
    <row r="461" spans="3:3" x14ac:dyDescent="0.3">
      <c r="C461" s="76"/>
    </row>
    <row r="462" spans="3:3" x14ac:dyDescent="0.3">
      <c r="C462" s="76"/>
    </row>
    <row r="463" spans="3:3" x14ac:dyDescent="0.3">
      <c r="C463" s="76"/>
    </row>
    <row r="464" spans="3:3" x14ac:dyDescent="0.3">
      <c r="C464" s="76"/>
    </row>
    <row r="465" spans="3:3" x14ac:dyDescent="0.3">
      <c r="C465" s="76"/>
    </row>
    <row r="466" spans="3:3" x14ac:dyDescent="0.3">
      <c r="C466" s="76"/>
    </row>
    <row r="467" spans="3:3" x14ac:dyDescent="0.3">
      <c r="C467" s="76"/>
    </row>
    <row r="468" spans="3:3" x14ac:dyDescent="0.3">
      <c r="C468" s="76"/>
    </row>
    <row r="469" spans="3:3" x14ac:dyDescent="0.3">
      <c r="C469" s="76"/>
    </row>
    <row r="470" spans="3:3" x14ac:dyDescent="0.3">
      <c r="C470" s="76"/>
    </row>
    <row r="471" spans="3:3" x14ac:dyDescent="0.3">
      <c r="C471" s="76"/>
    </row>
    <row r="472" spans="3:3" x14ac:dyDescent="0.3">
      <c r="C472" s="76"/>
    </row>
    <row r="473" spans="3:3" x14ac:dyDescent="0.3">
      <c r="C473" s="76"/>
    </row>
    <row r="474" spans="3:3" x14ac:dyDescent="0.3">
      <c r="C474" s="76"/>
    </row>
    <row r="475" spans="3:3" x14ac:dyDescent="0.3">
      <c r="C475" s="76"/>
    </row>
    <row r="476" spans="3:3" x14ac:dyDescent="0.3">
      <c r="C476" s="76"/>
    </row>
    <row r="477" spans="3:3" x14ac:dyDescent="0.3">
      <c r="C477" s="76"/>
    </row>
    <row r="478" spans="3:3" x14ac:dyDescent="0.3">
      <c r="C478" s="76"/>
    </row>
    <row r="479" spans="3:3" x14ac:dyDescent="0.3">
      <c r="C479" s="76"/>
    </row>
    <row r="480" spans="3:3" x14ac:dyDescent="0.3">
      <c r="C480" s="76"/>
    </row>
    <row r="481" spans="3:3" x14ac:dyDescent="0.3">
      <c r="C481" s="76"/>
    </row>
    <row r="482" spans="3:3" x14ac:dyDescent="0.3">
      <c r="C482" s="76"/>
    </row>
    <row r="483" spans="3:3" x14ac:dyDescent="0.3">
      <c r="C483" s="76"/>
    </row>
    <row r="484" spans="3:3" x14ac:dyDescent="0.3">
      <c r="C484" s="76"/>
    </row>
    <row r="485" spans="3:3" x14ac:dyDescent="0.3">
      <c r="C485" s="76"/>
    </row>
    <row r="486" spans="3:3" x14ac:dyDescent="0.3">
      <c r="C486" s="76"/>
    </row>
    <row r="487" spans="3:3" x14ac:dyDescent="0.3">
      <c r="C487" s="76"/>
    </row>
    <row r="488" spans="3:3" x14ac:dyDescent="0.3">
      <c r="C488" s="76"/>
    </row>
    <row r="489" spans="3:3" x14ac:dyDescent="0.3">
      <c r="C489" s="76"/>
    </row>
    <row r="490" spans="3:3" x14ac:dyDescent="0.3">
      <c r="C490" s="76"/>
    </row>
    <row r="491" spans="3:3" x14ac:dyDescent="0.3">
      <c r="C491" s="76"/>
    </row>
    <row r="492" spans="3:3" x14ac:dyDescent="0.3">
      <c r="C492" s="76"/>
    </row>
    <row r="493" spans="3:3" x14ac:dyDescent="0.3">
      <c r="C493" s="76"/>
    </row>
    <row r="494" spans="3:3" x14ac:dyDescent="0.3">
      <c r="C494" s="76"/>
    </row>
    <row r="495" spans="3:3" x14ac:dyDescent="0.3">
      <c r="C495" s="76"/>
    </row>
    <row r="496" spans="3:3" x14ac:dyDescent="0.3">
      <c r="C496" s="76"/>
    </row>
    <row r="497" spans="3:3" x14ac:dyDescent="0.3">
      <c r="C497" s="76"/>
    </row>
    <row r="498" spans="3:3" x14ac:dyDescent="0.3">
      <c r="C498" s="76"/>
    </row>
    <row r="499" spans="3:3" x14ac:dyDescent="0.3">
      <c r="C499" s="76"/>
    </row>
    <row r="500" spans="3:3" x14ac:dyDescent="0.3">
      <c r="C500" s="76"/>
    </row>
    <row r="501" spans="3:3" x14ac:dyDescent="0.3">
      <c r="C501" s="76"/>
    </row>
    <row r="502" spans="3:3" x14ac:dyDescent="0.3">
      <c r="C502" s="76"/>
    </row>
    <row r="503" spans="3:3" x14ac:dyDescent="0.3">
      <c r="C503" s="76"/>
    </row>
    <row r="504" spans="3:3" x14ac:dyDescent="0.3">
      <c r="C504" s="76"/>
    </row>
    <row r="505" spans="3:3" x14ac:dyDescent="0.3">
      <c r="C505" s="76"/>
    </row>
    <row r="506" spans="3:3" x14ac:dyDescent="0.3">
      <c r="C506" s="76"/>
    </row>
    <row r="507" spans="3:3" x14ac:dyDescent="0.3">
      <c r="C507" s="76"/>
    </row>
    <row r="508" spans="3:3" x14ac:dyDescent="0.3">
      <c r="C508" s="76"/>
    </row>
    <row r="509" spans="3:3" x14ac:dyDescent="0.3">
      <c r="C509" s="76"/>
    </row>
    <row r="510" spans="3:3" x14ac:dyDescent="0.3">
      <c r="C510" s="76"/>
    </row>
    <row r="511" spans="3:3" x14ac:dyDescent="0.3">
      <c r="C511" s="76"/>
    </row>
    <row r="512" spans="3:3" x14ac:dyDescent="0.3">
      <c r="C512" s="76"/>
    </row>
    <row r="513" spans="3:3" x14ac:dyDescent="0.3">
      <c r="C513" s="76"/>
    </row>
    <row r="514" spans="3:3" x14ac:dyDescent="0.3">
      <c r="C514" s="76"/>
    </row>
    <row r="515" spans="3:3" x14ac:dyDescent="0.3">
      <c r="C515" s="76"/>
    </row>
    <row r="516" spans="3:3" x14ac:dyDescent="0.3">
      <c r="C516" s="76"/>
    </row>
    <row r="517" spans="3:3" x14ac:dyDescent="0.3">
      <c r="C517" s="76"/>
    </row>
    <row r="518" spans="3:3" x14ac:dyDescent="0.3">
      <c r="C518" s="76"/>
    </row>
    <row r="519" spans="3:3" x14ac:dyDescent="0.3">
      <c r="C519" s="76"/>
    </row>
    <row r="520" spans="3:3" x14ac:dyDescent="0.3">
      <c r="C520" s="76"/>
    </row>
    <row r="521" spans="3:3" x14ac:dyDescent="0.3">
      <c r="C521" s="76"/>
    </row>
    <row r="522" spans="3:3" x14ac:dyDescent="0.3">
      <c r="C522" s="76"/>
    </row>
    <row r="523" spans="3:3" x14ac:dyDescent="0.3">
      <c r="C523" s="76"/>
    </row>
    <row r="524" spans="3:3" x14ac:dyDescent="0.3">
      <c r="C524" s="76"/>
    </row>
    <row r="525" spans="3:3" x14ac:dyDescent="0.3">
      <c r="C525" s="76"/>
    </row>
    <row r="526" spans="3:3" x14ac:dyDescent="0.3">
      <c r="C526" s="76"/>
    </row>
    <row r="527" spans="3:3" x14ac:dyDescent="0.3">
      <c r="C527" s="76"/>
    </row>
    <row r="528" spans="3:3" x14ac:dyDescent="0.3">
      <c r="C528" s="76"/>
    </row>
    <row r="529" spans="3:3" x14ac:dyDescent="0.3">
      <c r="C529" s="76"/>
    </row>
    <row r="530" spans="3:3" x14ac:dyDescent="0.3">
      <c r="C530" s="76"/>
    </row>
    <row r="531" spans="3:3" x14ac:dyDescent="0.3">
      <c r="C531" s="76"/>
    </row>
    <row r="532" spans="3:3" x14ac:dyDescent="0.3">
      <c r="C532" s="76"/>
    </row>
    <row r="533" spans="3:3" x14ac:dyDescent="0.3">
      <c r="C533" s="76"/>
    </row>
    <row r="534" spans="3:3" x14ac:dyDescent="0.3">
      <c r="C534" s="76"/>
    </row>
    <row r="535" spans="3:3" x14ac:dyDescent="0.3">
      <c r="C535" s="76"/>
    </row>
    <row r="536" spans="3:3" x14ac:dyDescent="0.3">
      <c r="C536" s="76"/>
    </row>
    <row r="537" spans="3:3" x14ac:dyDescent="0.3">
      <c r="C537" s="76"/>
    </row>
    <row r="538" spans="3:3" x14ac:dyDescent="0.3">
      <c r="C538" s="76"/>
    </row>
    <row r="539" spans="3:3" x14ac:dyDescent="0.3">
      <c r="C539" s="76"/>
    </row>
    <row r="540" spans="3:3" x14ac:dyDescent="0.3">
      <c r="C540" s="76"/>
    </row>
    <row r="541" spans="3:3" x14ac:dyDescent="0.3">
      <c r="C541" s="76"/>
    </row>
    <row r="542" spans="3:3" x14ac:dyDescent="0.3">
      <c r="C542" s="76"/>
    </row>
    <row r="543" spans="3:3" x14ac:dyDescent="0.3">
      <c r="C543" s="76"/>
    </row>
    <row r="544" spans="3:3" x14ac:dyDescent="0.3">
      <c r="C544" s="76"/>
    </row>
    <row r="545" spans="3:3" x14ac:dyDescent="0.3">
      <c r="C545" s="76"/>
    </row>
    <row r="546" spans="3:3" x14ac:dyDescent="0.3">
      <c r="C546" s="76"/>
    </row>
    <row r="547" spans="3:3" x14ac:dyDescent="0.3">
      <c r="C547" s="76"/>
    </row>
    <row r="548" spans="3:3" x14ac:dyDescent="0.3">
      <c r="C548" s="76"/>
    </row>
    <row r="549" spans="3:3" x14ac:dyDescent="0.3">
      <c r="C549" s="76"/>
    </row>
    <row r="550" spans="3:3" x14ac:dyDescent="0.3">
      <c r="C550" s="76"/>
    </row>
    <row r="551" spans="3:3" x14ac:dyDescent="0.3">
      <c r="C551" s="76"/>
    </row>
    <row r="552" spans="3:3" x14ac:dyDescent="0.3">
      <c r="C552" s="76"/>
    </row>
    <row r="553" spans="3:3" x14ac:dyDescent="0.3">
      <c r="C553" s="76"/>
    </row>
    <row r="554" spans="3:3" x14ac:dyDescent="0.3">
      <c r="C554" s="76"/>
    </row>
    <row r="555" spans="3:3" x14ac:dyDescent="0.3">
      <c r="C555" s="76"/>
    </row>
    <row r="556" spans="3:3" x14ac:dyDescent="0.3">
      <c r="C556" s="76"/>
    </row>
    <row r="557" spans="3:3" x14ac:dyDescent="0.3">
      <c r="C557" s="76"/>
    </row>
    <row r="558" spans="3:3" x14ac:dyDescent="0.3">
      <c r="C558" s="76"/>
    </row>
    <row r="559" spans="3:3" x14ac:dyDescent="0.3">
      <c r="C559" s="76"/>
    </row>
    <row r="560" spans="3:3" x14ac:dyDescent="0.3">
      <c r="C560" s="76"/>
    </row>
    <row r="561" spans="3:3" x14ac:dyDescent="0.3">
      <c r="C561" s="76"/>
    </row>
    <row r="562" spans="3:3" x14ac:dyDescent="0.3">
      <c r="C562" s="76"/>
    </row>
    <row r="563" spans="3:3" x14ac:dyDescent="0.3">
      <c r="C563" s="76"/>
    </row>
    <row r="564" spans="3:3" x14ac:dyDescent="0.3">
      <c r="C564" s="76"/>
    </row>
    <row r="565" spans="3:3" x14ac:dyDescent="0.3">
      <c r="C565" s="76"/>
    </row>
    <row r="566" spans="3:3" x14ac:dyDescent="0.3">
      <c r="C566" s="76"/>
    </row>
    <row r="567" spans="3:3" x14ac:dyDescent="0.3">
      <c r="C567" s="76"/>
    </row>
    <row r="568" spans="3:3" x14ac:dyDescent="0.3">
      <c r="C568" s="76"/>
    </row>
    <row r="569" spans="3:3" x14ac:dyDescent="0.3">
      <c r="C569" s="76"/>
    </row>
    <row r="570" spans="3:3" x14ac:dyDescent="0.3">
      <c r="C570" s="76"/>
    </row>
    <row r="571" spans="3:3" x14ac:dyDescent="0.3">
      <c r="C571" s="76"/>
    </row>
    <row r="572" spans="3:3" x14ac:dyDescent="0.3">
      <c r="C572" s="76"/>
    </row>
    <row r="573" spans="3:3" x14ac:dyDescent="0.3">
      <c r="C573" s="76"/>
    </row>
    <row r="574" spans="3:3" x14ac:dyDescent="0.3">
      <c r="C574" s="76"/>
    </row>
    <row r="575" spans="3:3" x14ac:dyDescent="0.3">
      <c r="C575" s="76"/>
    </row>
    <row r="576" spans="3:3" x14ac:dyDescent="0.3">
      <c r="C576" s="76"/>
    </row>
    <row r="577" spans="3:3" x14ac:dyDescent="0.3">
      <c r="C577" s="76"/>
    </row>
    <row r="578" spans="3:3" x14ac:dyDescent="0.3">
      <c r="C578" s="76"/>
    </row>
    <row r="579" spans="3:3" x14ac:dyDescent="0.3">
      <c r="C579" s="76"/>
    </row>
    <row r="580" spans="3:3" x14ac:dyDescent="0.3">
      <c r="C580" s="76"/>
    </row>
    <row r="581" spans="3:3" x14ac:dyDescent="0.3">
      <c r="C581" s="76"/>
    </row>
    <row r="582" spans="3:3" x14ac:dyDescent="0.3">
      <c r="C582" s="76"/>
    </row>
    <row r="583" spans="3:3" x14ac:dyDescent="0.3">
      <c r="C583" s="76"/>
    </row>
    <row r="584" spans="3:3" x14ac:dyDescent="0.3">
      <c r="C584" s="76"/>
    </row>
    <row r="585" spans="3:3" x14ac:dyDescent="0.3">
      <c r="C585" s="76"/>
    </row>
    <row r="586" spans="3:3" x14ac:dyDescent="0.3">
      <c r="C586" s="76"/>
    </row>
    <row r="587" spans="3:3" x14ac:dyDescent="0.3">
      <c r="C587" s="76"/>
    </row>
    <row r="588" spans="3:3" x14ac:dyDescent="0.3">
      <c r="C588" s="76"/>
    </row>
    <row r="589" spans="3:3" x14ac:dyDescent="0.3">
      <c r="C589" s="76"/>
    </row>
    <row r="590" spans="3:3" x14ac:dyDescent="0.3">
      <c r="C590" s="76"/>
    </row>
    <row r="591" spans="3:3" x14ac:dyDescent="0.3">
      <c r="C591" s="76"/>
    </row>
    <row r="592" spans="3:3" x14ac:dyDescent="0.3">
      <c r="C592" s="76"/>
    </row>
    <row r="593" spans="3:3" x14ac:dyDescent="0.3">
      <c r="C593" s="76"/>
    </row>
    <row r="594" spans="3:3" x14ac:dyDescent="0.3">
      <c r="C594" s="76"/>
    </row>
    <row r="595" spans="3:3" x14ac:dyDescent="0.3">
      <c r="C595" s="76"/>
    </row>
    <row r="596" spans="3:3" x14ac:dyDescent="0.3">
      <c r="C596" s="76"/>
    </row>
    <row r="597" spans="3:3" x14ac:dyDescent="0.3">
      <c r="C597" s="76"/>
    </row>
    <row r="598" spans="3:3" x14ac:dyDescent="0.3">
      <c r="C598" s="76"/>
    </row>
    <row r="599" spans="3:3" x14ac:dyDescent="0.3">
      <c r="C599" s="76"/>
    </row>
    <row r="600" spans="3:3" x14ac:dyDescent="0.3">
      <c r="C600" s="76"/>
    </row>
    <row r="601" spans="3:3" x14ac:dyDescent="0.3">
      <c r="C601" s="76"/>
    </row>
    <row r="602" spans="3:3" x14ac:dyDescent="0.3">
      <c r="C602" s="76"/>
    </row>
    <row r="603" spans="3:3" x14ac:dyDescent="0.3">
      <c r="C603" s="76"/>
    </row>
    <row r="604" spans="3:3" x14ac:dyDescent="0.3">
      <c r="C604" s="76"/>
    </row>
    <row r="605" spans="3:3" x14ac:dyDescent="0.3">
      <c r="C605" s="76"/>
    </row>
    <row r="606" spans="3:3" x14ac:dyDescent="0.3">
      <c r="C606" s="76"/>
    </row>
    <row r="607" spans="3:3" x14ac:dyDescent="0.3">
      <c r="C607" s="76"/>
    </row>
    <row r="608" spans="3:3" x14ac:dyDescent="0.3">
      <c r="C608" s="76"/>
    </row>
    <row r="609" spans="3:3" x14ac:dyDescent="0.3">
      <c r="C609" s="76"/>
    </row>
    <row r="610" spans="3:3" x14ac:dyDescent="0.3">
      <c r="C610" s="76"/>
    </row>
    <row r="611" spans="3:3" x14ac:dyDescent="0.3">
      <c r="C611" s="76"/>
    </row>
    <row r="612" spans="3:3" x14ac:dyDescent="0.3">
      <c r="C612" s="76"/>
    </row>
    <row r="613" spans="3:3" x14ac:dyDescent="0.3">
      <c r="C613" s="76"/>
    </row>
    <row r="614" spans="3:3" x14ac:dyDescent="0.3">
      <c r="C614" s="76"/>
    </row>
    <row r="615" spans="3:3" x14ac:dyDescent="0.3">
      <c r="C615" s="76"/>
    </row>
    <row r="616" spans="3:3" x14ac:dyDescent="0.3">
      <c r="C616" s="76"/>
    </row>
    <row r="617" spans="3:3" x14ac:dyDescent="0.3">
      <c r="C617" s="76"/>
    </row>
    <row r="618" spans="3:3" x14ac:dyDescent="0.3">
      <c r="C618" s="76"/>
    </row>
    <row r="619" spans="3:3" x14ac:dyDescent="0.3">
      <c r="C619" s="76"/>
    </row>
    <row r="620" spans="3:3" x14ac:dyDescent="0.3">
      <c r="C620" s="76"/>
    </row>
    <row r="621" spans="3:3" x14ac:dyDescent="0.3">
      <c r="C621" s="76"/>
    </row>
    <row r="622" spans="3:3" x14ac:dyDescent="0.3">
      <c r="C622" s="76"/>
    </row>
    <row r="623" spans="3:3" x14ac:dyDescent="0.3">
      <c r="C623" s="76"/>
    </row>
    <row r="624" spans="3:3" x14ac:dyDescent="0.3">
      <c r="C624" s="76"/>
    </row>
    <row r="625" spans="3:3" x14ac:dyDescent="0.3">
      <c r="C625" s="76"/>
    </row>
    <row r="626" spans="3:3" x14ac:dyDescent="0.3">
      <c r="C626" s="76"/>
    </row>
    <row r="627" spans="3:3" x14ac:dyDescent="0.3">
      <c r="C627" s="76"/>
    </row>
    <row r="628" spans="3:3" x14ac:dyDescent="0.3">
      <c r="C628" s="76"/>
    </row>
    <row r="629" spans="3:3" x14ac:dyDescent="0.3">
      <c r="C629" s="76"/>
    </row>
    <row r="630" spans="3:3" x14ac:dyDescent="0.3">
      <c r="C630" s="76"/>
    </row>
    <row r="631" spans="3:3" x14ac:dyDescent="0.3">
      <c r="C631" s="76"/>
    </row>
    <row r="632" spans="3:3" x14ac:dyDescent="0.3">
      <c r="C632" s="76"/>
    </row>
    <row r="633" spans="3:3" x14ac:dyDescent="0.3">
      <c r="C633" s="76"/>
    </row>
    <row r="634" spans="3:3" x14ac:dyDescent="0.3">
      <c r="C634" s="76"/>
    </row>
    <row r="635" spans="3:3" x14ac:dyDescent="0.3">
      <c r="C635" s="76"/>
    </row>
    <row r="636" spans="3:3" x14ac:dyDescent="0.3">
      <c r="C636" s="76"/>
    </row>
    <row r="637" spans="3:3" x14ac:dyDescent="0.3">
      <c r="C637" s="76"/>
    </row>
    <row r="638" spans="3:3" x14ac:dyDescent="0.3">
      <c r="C638" s="76"/>
    </row>
    <row r="639" spans="3:3" x14ac:dyDescent="0.3">
      <c r="C639" s="76"/>
    </row>
    <row r="640" spans="3:3" x14ac:dyDescent="0.3">
      <c r="C640" s="76"/>
    </row>
    <row r="641" spans="3:3" x14ac:dyDescent="0.3">
      <c r="C641" s="76"/>
    </row>
    <row r="642" spans="3:3" x14ac:dyDescent="0.3">
      <c r="C642" s="76"/>
    </row>
    <row r="643" spans="3:3" x14ac:dyDescent="0.3">
      <c r="C643" s="76"/>
    </row>
    <row r="644" spans="3:3" x14ac:dyDescent="0.3">
      <c r="C644" s="76"/>
    </row>
    <row r="645" spans="3:3" x14ac:dyDescent="0.3">
      <c r="C645" s="76"/>
    </row>
    <row r="646" spans="3:3" x14ac:dyDescent="0.3">
      <c r="C646" s="76"/>
    </row>
    <row r="647" spans="3:3" x14ac:dyDescent="0.3">
      <c r="C647" s="76"/>
    </row>
    <row r="648" spans="3:3" x14ac:dyDescent="0.3">
      <c r="C648" s="76"/>
    </row>
    <row r="649" spans="3:3" x14ac:dyDescent="0.3">
      <c r="C649" s="76"/>
    </row>
    <row r="650" spans="3:3" x14ac:dyDescent="0.3">
      <c r="C650" s="76"/>
    </row>
    <row r="651" spans="3:3" x14ac:dyDescent="0.3">
      <c r="C651" s="76"/>
    </row>
    <row r="652" spans="3:3" x14ac:dyDescent="0.3">
      <c r="C652" s="76"/>
    </row>
    <row r="653" spans="3:3" x14ac:dyDescent="0.3">
      <c r="C653" s="76"/>
    </row>
    <row r="654" spans="3:3" x14ac:dyDescent="0.3">
      <c r="C654" s="76"/>
    </row>
    <row r="655" spans="3:3" x14ac:dyDescent="0.3">
      <c r="C655" s="76"/>
    </row>
    <row r="656" spans="3:3" x14ac:dyDescent="0.3">
      <c r="C656" s="76"/>
    </row>
    <row r="657" spans="3:3" x14ac:dyDescent="0.3">
      <c r="C657" s="76"/>
    </row>
    <row r="658" spans="3:3" x14ac:dyDescent="0.3">
      <c r="C658" s="76"/>
    </row>
    <row r="659" spans="3:3" x14ac:dyDescent="0.3">
      <c r="C659" s="76"/>
    </row>
    <row r="660" spans="3:3" x14ac:dyDescent="0.3">
      <c r="C660" s="76"/>
    </row>
    <row r="661" spans="3:3" x14ac:dyDescent="0.3">
      <c r="C661" s="76"/>
    </row>
    <row r="662" spans="3:3" x14ac:dyDescent="0.3">
      <c r="C662" s="76"/>
    </row>
    <row r="663" spans="3:3" x14ac:dyDescent="0.3">
      <c r="C663" s="76"/>
    </row>
    <row r="664" spans="3:3" x14ac:dyDescent="0.3">
      <c r="C664" s="76"/>
    </row>
    <row r="665" spans="3:3" x14ac:dyDescent="0.3">
      <c r="C665" s="76"/>
    </row>
    <row r="666" spans="3:3" x14ac:dyDescent="0.3">
      <c r="C666" s="76"/>
    </row>
    <row r="667" spans="3:3" x14ac:dyDescent="0.3">
      <c r="C667" s="76"/>
    </row>
    <row r="668" spans="3:3" x14ac:dyDescent="0.3">
      <c r="C668" s="76"/>
    </row>
    <row r="669" spans="3:3" x14ac:dyDescent="0.3">
      <c r="C669" s="76"/>
    </row>
    <row r="670" spans="3:3" x14ac:dyDescent="0.3">
      <c r="C670" s="76"/>
    </row>
    <row r="671" spans="3:3" x14ac:dyDescent="0.3">
      <c r="C671" s="76"/>
    </row>
    <row r="672" spans="3:3" x14ac:dyDescent="0.3">
      <c r="C672" s="76"/>
    </row>
    <row r="673" spans="3:3" x14ac:dyDescent="0.3">
      <c r="C673" s="76"/>
    </row>
    <row r="674" spans="3:3" x14ac:dyDescent="0.3">
      <c r="C674" s="76"/>
    </row>
    <row r="675" spans="3:3" x14ac:dyDescent="0.3">
      <c r="C675" s="76"/>
    </row>
    <row r="676" spans="3:3" x14ac:dyDescent="0.3">
      <c r="C676" s="76"/>
    </row>
    <row r="677" spans="3:3" x14ac:dyDescent="0.3">
      <c r="C677" s="76"/>
    </row>
    <row r="678" spans="3:3" x14ac:dyDescent="0.3">
      <c r="C678" s="76"/>
    </row>
    <row r="679" spans="3:3" x14ac:dyDescent="0.3">
      <c r="C679" s="76"/>
    </row>
    <row r="680" spans="3:3" x14ac:dyDescent="0.3">
      <c r="C680" s="76"/>
    </row>
    <row r="681" spans="3:3" x14ac:dyDescent="0.3">
      <c r="C681" s="76"/>
    </row>
    <row r="682" spans="3:3" x14ac:dyDescent="0.3">
      <c r="C682" s="76"/>
    </row>
    <row r="683" spans="3:3" x14ac:dyDescent="0.3">
      <c r="C683" s="76"/>
    </row>
    <row r="684" spans="3:3" x14ac:dyDescent="0.3">
      <c r="C684" s="76"/>
    </row>
    <row r="685" spans="3:3" x14ac:dyDescent="0.3">
      <c r="C685" s="76"/>
    </row>
    <row r="686" spans="3:3" x14ac:dyDescent="0.3">
      <c r="C686" s="76"/>
    </row>
    <row r="687" spans="3:3" x14ac:dyDescent="0.3">
      <c r="C687" s="76"/>
    </row>
    <row r="688" spans="3:3" x14ac:dyDescent="0.3">
      <c r="C688" s="76"/>
    </row>
    <row r="689" spans="3:3" x14ac:dyDescent="0.3">
      <c r="C689" s="76"/>
    </row>
    <row r="690" spans="3:3" x14ac:dyDescent="0.3">
      <c r="C690" s="76"/>
    </row>
    <row r="691" spans="3:3" x14ac:dyDescent="0.3">
      <c r="C691" s="76"/>
    </row>
    <row r="692" spans="3:3" x14ac:dyDescent="0.3">
      <c r="C692" s="76"/>
    </row>
    <row r="693" spans="3:3" x14ac:dyDescent="0.3">
      <c r="C693" s="76"/>
    </row>
    <row r="694" spans="3:3" x14ac:dyDescent="0.3">
      <c r="C694" s="76"/>
    </row>
    <row r="695" spans="3:3" x14ac:dyDescent="0.3">
      <c r="C695" s="76"/>
    </row>
    <row r="696" spans="3:3" x14ac:dyDescent="0.3">
      <c r="C696" s="76"/>
    </row>
    <row r="697" spans="3:3" x14ac:dyDescent="0.3">
      <c r="C697" s="76"/>
    </row>
    <row r="698" spans="3:3" x14ac:dyDescent="0.3">
      <c r="C698" s="76"/>
    </row>
    <row r="699" spans="3:3" x14ac:dyDescent="0.3">
      <c r="C699" s="76"/>
    </row>
    <row r="700" spans="3:3" x14ac:dyDescent="0.3">
      <c r="C700" s="76"/>
    </row>
    <row r="701" spans="3:3" x14ac:dyDescent="0.3">
      <c r="C701" s="76"/>
    </row>
    <row r="702" spans="3:3" x14ac:dyDescent="0.3">
      <c r="C702" s="76"/>
    </row>
    <row r="703" spans="3:3" x14ac:dyDescent="0.3">
      <c r="C703" s="76"/>
    </row>
    <row r="704" spans="3:3" x14ac:dyDescent="0.3">
      <c r="C704" s="76"/>
    </row>
    <row r="705" spans="3:3" x14ac:dyDescent="0.3">
      <c r="C705" s="76"/>
    </row>
    <row r="706" spans="3:3" x14ac:dyDescent="0.3">
      <c r="C706" s="76"/>
    </row>
    <row r="707" spans="3:3" x14ac:dyDescent="0.3">
      <c r="C707" s="76"/>
    </row>
    <row r="708" spans="3:3" x14ac:dyDescent="0.3">
      <c r="C708" s="76"/>
    </row>
    <row r="709" spans="3:3" x14ac:dyDescent="0.3">
      <c r="C709" s="76"/>
    </row>
    <row r="710" spans="3:3" x14ac:dyDescent="0.3">
      <c r="C710" s="76"/>
    </row>
    <row r="711" spans="3:3" x14ac:dyDescent="0.3">
      <c r="C711" s="76"/>
    </row>
    <row r="712" spans="3:3" x14ac:dyDescent="0.3">
      <c r="C712" s="76"/>
    </row>
    <row r="713" spans="3:3" x14ac:dyDescent="0.3">
      <c r="C713" s="76"/>
    </row>
    <row r="714" spans="3:3" x14ac:dyDescent="0.3">
      <c r="C714" s="76"/>
    </row>
    <row r="715" spans="3:3" x14ac:dyDescent="0.3">
      <c r="C715" s="76"/>
    </row>
    <row r="716" spans="3:3" x14ac:dyDescent="0.3">
      <c r="C716" s="76"/>
    </row>
    <row r="717" spans="3:3" x14ac:dyDescent="0.3">
      <c r="C717" s="76"/>
    </row>
    <row r="718" spans="3:3" x14ac:dyDescent="0.3">
      <c r="C718" s="76"/>
    </row>
    <row r="719" spans="3:3" x14ac:dyDescent="0.3">
      <c r="C719" s="76"/>
    </row>
    <row r="720" spans="3:3" x14ac:dyDescent="0.3">
      <c r="C720" s="76"/>
    </row>
    <row r="721" spans="3:3" x14ac:dyDescent="0.3">
      <c r="C721" s="76"/>
    </row>
    <row r="722" spans="3:3" x14ac:dyDescent="0.3">
      <c r="C722" s="76"/>
    </row>
    <row r="723" spans="3:3" x14ac:dyDescent="0.3">
      <c r="C723" s="76"/>
    </row>
    <row r="724" spans="3:3" x14ac:dyDescent="0.3">
      <c r="C724" s="76"/>
    </row>
    <row r="725" spans="3:3" x14ac:dyDescent="0.3">
      <c r="C725" s="76"/>
    </row>
    <row r="726" spans="3:3" x14ac:dyDescent="0.3">
      <c r="C726" s="76"/>
    </row>
    <row r="727" spans="3:3" x14ac:dyDescent="0.3">
      <c r="C727" s="76"/>
    </row>
    <row r="728" spans="3:3" x14ac:dyDescent="0.3">
      <c r="C728" s="76"/>
    </row>
    <row r="729" spans="3:3" x14ac:dyDescent="0.3">
      <c r="C729" s="76"/>
    </row>
    <row r="730" spans="3:3" x14ac:dyDescent="0.3">
      <c r="C730" s="76"/>
    </row>
    <row r="731" spans="3:3" x14ac:dyDescent="0.3">
      <c r="C731" s="76"/>
    </row>
    <row r="732" spans="3:3" x14ac:dyDescent="0.3">
      <c r="C732" s="76"/>
    </row>
    <row r="733" spans="3:3" x14ac:dyDescent="0.3">
      <c r="C733" s="76"/>
    </row>
    <row r="734" spans="3:3" x14ac:dyDescent="0.3">
      <c r="C734" s="76"/>
    </row>
    <row r="735" spans="3:3" x14ac:dyDescent="0.3">
      <c r="C735" s="76"/>
    </row>
    <row r="736" spans="3:3" x14ac:dyDescent="0.3">
      <c r="C736" s="76"/>
    </row>
    <row r="737" spans="3:3" x14ac:dyDescent="0.3">
      <c r="C737" s="76"/>
    </row>
    <row r="738" spans="3:3" x14ac:dyDescent="0.3">
      <c r="C738" s="76"/>
    </row>
    <row r="739" spans="3:3" x14ac:dyDescent="0.3">
      <c r="C739" s="76"/>
    </row>
    <row r="740" spans="3:3" x14ac:dyDescent="0.3">
      <c r="C740" s="76"/>
    </row>
    <row r="741" spans="3:3" x14ac:dyDescent="0.3">
      <c r="C741" s="76"/>
    </row>
    <row r="742" spans="3:3" x14ac:dyDescent="0.3">
      <c r="C742" s="76"/>
    </row>
    <row r="743" spans="3:3" x14ac:dyDescent="0.3">
      <c r="C743" s="76"/>
    </row>
    <row r="744" spans="3:3" x14ac:dyDescent="0.3">
      <c r="C744" s="76"/>
    </row>
    <row r="745" spans="3:3" x14ac:dyDescent="0.3">
      <c r="C745" s="76"/>
    </row>
    <row r="746" spans="3:3" x14ac:dyDescent="0.3">
      <c r="C746" s="76"/>
    </row>
    <row r="747" spans="3:3" x14ac:dyDescent="0.3">
      <c r="C747" s="76"/>
    </row>
    <row r="748" spans="3:3" x14ac:dyDescent="0.3">
      <c r="C748" s="76"/>
    </row>
    <row r="749" spans="3:3" x14ac:dyDescent="0.3">
      <c r="C749" s="76"/>
    </row>
    <row r="750" spans="3:3" x14ac:dyDescent="0.3">
      <c r="C750" s="76"/>
    </row>
    <row r="751" spans="3:3" x14ac:dyDescent="0.3">
      <c r="C751" s="76"/>
    </row>
    <row r="752" spans="3:3" x14ac:dyDescent="0.3">
      <c r="C752" s="76"/>
    </row>
    <row r="753" spans="3:3" x14ac:dyDescent="0.3">
      <c r="C753" s="76"/>
    </row>
    <row r="754" spans="3:3" x14ac:dyDescent="0.3">
      <c r="C754" s="76"/>
    </row>
    <row r="755" spans="3:3" x14ac:dyDescent="0.3">
      <c r="C755" s="76"/>
    </row>
    <row r="756" spans="3:3" x14ac:dyDescent="0.3">
      <c r="C756" s="76"/>
    </row>
    <row r="757" spans="3:3" x14ac:dyDescent="0.3">
      <c r="C757" s="76"/>
    </row>
    <row r="758" spans="3:3" x14ac:dyDescent="0.3">
      <c r="C758" s="76"/>
    </row>
    <row r="759" spans="3:3" x14ac:dyDescent="0.3">
      <c r="C759" s="76"/>
    </row>
    <row r="760" spans="3:3" x14ac:dyDescent="0.3">
      <c r="C760" s="76"/>
    </row>
    <row r="761" spans="3:3" x14ac:dyDescent="0.3">
      <c r="C761" s="76"/>
    </row>
    <row r="762" spans="3:3" x14ac:dyDescent="0.3">
      <c r="C762" s="76"/>
    </row>
    <row r="763" spans="3:3" x14ac:dyDescent="0.3">
      <c r="C763" s="76"/>
    </row>
    <row r="764" spans="3:3" x14ac:dyDescent="0.3">
      <c r="C764" s="76"/>
    </row>
    <row r="765" spans="3:3" x14ac:dyDescent="0.3">
      <c r="C765" s="76"/>
    </row>
    <row r="766" spans="3:3" x14ac:dyDescent="0.3">
      <c r="C766" s="76"/>
    </row>
    <row r="767" spans="3:3" x14ac:dyDescent="0.3">
      <c r="C767" s="76"/>
    </row>
    <row r="768" spans="3:3" x14ac:dyDescent="0.3">
      <c r="C768" s="76"/>
    </row>
    <row r="769" spans="3:3" x14ac:dyDescent="0.3">
      <c r="C769" s="76"/>
    </row>
    <row r="770" spans="3:3" x14ac:dyDescent="0.3">
      <c r="C770" s="76"/>
    </row>
    <row r="771" spans="3:3" x14ac:dyDescent="0.3">
      <c r="C771" s="76"/>
    </row>
    <row r="772" spans="3:3" x14ac:dyDescent="0.3">
      <c r="C772" s="76"/>
    </row>
    <row r="773" spans="3:3" x14ac:dyDescent="0.3">
      <c r="C773" s="76"/>
    </row>
    <row r="774" spans="3:3" x14ac:dyDescent="0.3">
      <c r="C774" s="76"/>
    </row>
    <row r="775" spans="3:3" x14ac:dyDescent="0.3">
      <c r="C775" s="76"/>
    </row>
    <row r="776" spans="3:3" x14ac:dyDescent="0.3">
      <c r="C776" s="76"/>
    </row>
    <row r="777" spans="3:3" x14ac:dyDescent="0.3">
      <c r="C777" s="76"/>
    </row>
    <row r="778" spans="3:3" x14ac:dyDescent="0.3">
      <c r="C778" s="76"/>
    </row>
    <row r="779" spans="3:3" x14ac:dyDescent="0.3">
      <c r="C779" s="76"/>
    </row>
    <row r="780" spans="3:3" x14ac:dyDescent="0.3">
      <c r="C780" s="76"/>
    </row>
    <row r="781" spans="3:3" x14ac:dyDescent="0.3">
      <c r="C781" s="76"/>
    </row>
    <row r="782" spans="3:3" x14ac:dyDescent="0.3">
      <c r="C782" s="76"/>
    </row>
    <row r="783" spans="3:3" x14ac:dyDescent="0.3">
      <c r="C783" s="76"/>
    </row>
    <row r="784" spans="3:3" x14ac:dyDescent="0.3">
      <c r="C784" s="76"/>
    </row>
    <row r="785" spans="3:3" x14ac:dyDescent="0.3">
      <c r="C785" s="76"/>
    </row>
    <row r="786" spans="3:3" x14ac:dyDescent="0.3">
      <c r="C786" s="76"/>
    </row>
    <row r="787" spans="3:3" x14ac:dyDescent="0.3">
      <c r="C787" s="76"/>
    </row>
    <row r="788" spans="3:3" x14ac:dyDescent="0.3">
      <c r="C788" s="76"/>
    </row>
    <row r="789" spans="3:3" x14ac:dyDescent="0.3">
      <c r="C789" s="76"/>
    </row>
    <row r="790" spans="3:3" x14ac:dyDescent="0.3">
      <c r="C790" s="76"/>
    </row>
    <row r="791" spans="3:3" x14ac:dyDescent="0.3">
      <c r="C791" s="76"/>
    </row>
    <row r="792" spans="3:3" x14ac:dyDescent="0.3">
      <c r="C792" s="76"/>
    </row>
    <row r="793" spans="3:3" x14ac:dyDescent="0.3">
      <c r="C793" s="76"/>
    </row>
    <row r="794" spans="3:3" x14ac:dyDescent="0.3">
      <c r="C794" s="76"/>
    </row>
    <row r="795" spans="3:3" x14ac:dyDescent="0.3">
      <c r="C795" s="76"/>
    </row>
    <row r="796" spans="3:3" x14ac:dyDescent="0.3">
      <c r="C796" s="76"/>
    </row>
    <row r="797" spans="3:3" x14ac:dyDescent="0.3">
      <c r="C797" s="76"/>
    </row>
    <row r="798" spans="3:3" x14ac:dyDescent="0.3">
      <c r="C798" s="76"/>
    </row>
    <row r="799" spans="3:3" x14ac:dyDescent="0.3">
      <c r="C799" s="76"/>
    </row>
    <row r="800" spans="3:3" x14ac:dyDescent="0.3">
      <c r="C800" s="76"/>
    </row>
    <row r="801" spans="3:3" x14ac:dyDescent="0.3">
      <c r="C801" s="76"/>
    </row>
    <row r="802" spans="3:3" x14ac:dyDescent="0.3">
      <c r="C802" s="76"/>
    </row>
    <row r="803" spans="3:3" x14ac:dyDescent="0.3">
      <c r="C803" s="76"/>
    </row>
    <row r="804" spans="3:3" x14ac:dyDescent="0.3">
      <c r="C804" s="76"/>
    </row>
    <row r="805" spans="3:3" x14ac:dyDescent="0.3">
      <c r="C805" s="76"/>
    </row>
    <row r="806" spans="3:3" x14ac:dyDescent="0.3">
      <c r="C806" s="76"/>
    </row>
    <row r="807" spans="3:3" x14ac:dyDescent="0.3">
      <c r="C807" s="76"/>
    </row>
    <row r="808" spans="3:3" x14ac:dyDescent="0.3">
      <c r="C808" s="76"/>
    </row>
    <row r="809" spans="3:3" x14ac:dyDescent="0.3">
      <c r="C809" s="76"/>
    </row>
    <row r="810" spans="3:3" x14ac:dyDescent="0.3">
      <c r="C810" s="76"/>
    </row>
    <row r="811" spans="3:3" x14ac:dyDescent="0.3">
      <c r="C811" s="76"/>
    </row>
    <row r="812" spans="3:3" x14ac:dyDescent="0.3">
      <c r="C812" s="76"/>
    </row>
    <row r="813" spans="3:3" x14ac:dyDescent="0.3">
      <c r="C813" s="76"/>
    </row>
    <row r="814" spans="3:3" x14ac:dyDescent="0.3">
      <c r="C814" s="76"/>
    </row>
    <row r="815" spans="3:3" x14ac:dyDescent="0.3">
      <c r="C815" s="76"/>
    </row>
    <row r="816" spans="3:3" x14ac:dyDescent="0.3">
      <c r="C816" s="76"/>
    </row>
    <row r="817" spans="3:3" x14ac:dyDescent="0.3">
      <c r="C817" s="76"/>
    </row>
    <row r="818" spans="3:3" x14ac:dyDescent="0.3">
      <c r="C818" s="76"/>
    </row>
    <row r="819" spans="3:3" x14ac:dyDescent="0.3">
      <c r="C819" s="76"/>
    </row>
    <row r="820" spans="3:3" x14ac:dyDescent="0.3">
      <c r="C820" s="76"/>
    </row>
    <row r="821" spans="3:3" x14ac:dyDescent="0.3">
      <c r="C821" s="76"/>
    </row>
    <row r="822" spans="3:3" x14ac:dyDescent="0.3">
      <c r="C822" s="76"/>
    </row>
    <row r="823" spans="3:3" x14ac:dyDescent="0.3">
      <c r="C823" s="76"/>
    </row>
    <row r="824" spans="3:3" x14ac:dyDescent="0.3">
      <c r="C824" s="76"/>
    </row>
    <row r="825" spans="3:3" x14ac:dyDescent="0.3">
      <c r="C825" s="76"/>
    </row>
    <row r="826" spans="3:3" x14ac:dyDescent="0.3">
      <c r="C826" s="76"/>
    </row>
    <row r="827" spans="3:3" x14ac:dyDescent="0.3">
      <c r="C827" s="76"/>
    </row>
    <row r="828" spans="3:3" x14ac:dyDescent="0.3">
      <c r="C828" s="76"/>
    </row>
    <row r="829" spans="3:3" x14ac:dyDescent="0.3">
      <c r="C829" s="76"/>
    </row>
    <row r="830" spans="3:3" x14ac:dyDescent="0.3">
      <c r="C830" s="76"/>
    </row>
    <row r="831" spans="3:3" x14ac:dyDescent="0.3">
      <c r="C831" s="76"/>
    </row>
    <row r="832" spans="3:3" x14ac:dyDescent="0.3">
      <c r="C832" s="76"/>
    </row>
    <row r="833" spans="3:3" x14ac:dyDescent="0.3">
      <c r="C833" s="76"/>
    </row>
    <row r="834" spans="3:3" x14ac:dyDescent="0.3">
      <c r="C834" s="76"/>
    </row>
    <row r="835" spans="3:3" x14ac:dyDescent="0.3">
      <c r="C835" s="76"/>
    </row>
    <row r="836" spans="3:3" x14ac:dyDescent="0.3">
      <c r="C836" s="76"/>
    </row>
    <row r="837" spans="3:3" x14ac:dyDescent="0.3">
      <c r="C837" s="76"/>
    </row>
    <row r="838" spans="3:3" x14ac:dyDescent="0.3">
      <c r="C838" s="76"/>
    </row>
    <row r="839" spans="3:3" x14ac:dyDescent="0.3">
      <c r="C839" s="76"/>
    </row>
    <row r="840" spans="3:3" x14ac:dyDescent="0.3">
      <c r="C840" s="76"/>
    </row>
    <row r="841" spans="3:3" x14ac:dyDescent="0.3">
      <c r="C841" s="76"/>
    </row>
    <row r="842" spans="3:3" x14ac:dyDescent="0.3">
      <c r="C842" s="76"/>
    </row>
    <row r="843" spans="3:3" x14ac:dyDescent="0.3">
      <c r="C843" s="76"/>
    </row>
    <row r="844" spans="3:3" x14ac:dyDescent="0.3">
      <c r="C844" s="76"/>
    </row>
    <row r="845" spans="3:3" x14ac:dyDescent="0.3">
      <c r="C845" s="76"/>
    </row>
    <row r="846" spans="3:3" x14ac:dyDescent="0.3">
      <c r="C846" s="76"/>
    </row>
    <row r="847" spans="3:3" x14ac:dyDescent="0.3">
      <c r="C847" s="76"/>
    </row>
    <row r="848" spans="3:3" x14ac:dyDescent="0.3">
      <c r="C848" s="76"/>
    </row>
    <row r="849" spans="3:3" x14ac:dyDescent="0.3">
      <c r="C849" s="76"/>
    </row>
    <row r="850" spans="3:3" x14ac:dyDescent="0.3">
      <c r="C850" s="76"/>
    </row>
    <row r="851" spans="3:3" x14ac:dyDescent="0.3">
      <c r="C851" s="76"/>
    </row>
    <row r="852" spans="3:3" x14ac:dyDescent="0.3">
      <c r="C852" s="76"/>
    </row>
    <row r="853" spans="3:3" x14ac:dyDescent="0.3">
      <c r="C853" s="76"/>
    </row>
    <row r="854" spans="3:3" x14ac:dyDescent="0.3">
      <c r="C854" s="76"/>
    </row>
    <row r="855" spans="3:3" x14ac:dyDescent="0.3">
      <c r="C855" s="76"/>
    </row>
    <row r="856" spans="3:3" x14ac:dyDescent="0.3">
      <c r="C856" s="76"/>
    </row>
    <row r="857" spans="3:3" x14ac:dyDescent="0.3">
      <c r="C857" s="76"/>
    </row>
    <row r="858" spans="3:3" x14ac:dyDescent="0.3">
      <c r="C858" s="76"/>
    </row>
    <row r="859" spans="3:3" x14ac:dyDescent="0.3">
      <c r="C859" s="76"/>
    </row>
    <row r="860" spans="3:3" x14ac:dyDescent="0.3">
      <c r="C860" s="76"/>
    </row>
    <row r="861" spans="3:3" x14ac:dyDescent="0.3">
      <c r="C861" s="76"/>
    </row>
    <row r="862" spans="3:3" x14ac:dyDescent="0.3">
      <c r="C862" s="76"/>
    </row>
    <row r="863" spans="3:3" x14ac:dyDescent="0.3">
      <c r="C863" s="76"/>
    </row>
    <row r="864" spans="3:3" x14ac:dyDescent="0.3">
      <c r="C864" s="76"/>
    </row>
    <row r="865" spans="3:3" x14ac:dyDescent="0.3">
      <c r="C865" s="76"/>
    </row>
    <row r="866" spans="3:3" x14ac:dyDescent="0.3">
      <c r="C866" s="76"/>
    </row>
    <row r="867" spans="3:3" x14ac:dyDescent="0.3">
      <c r="C867" s="76"/>
    </row>
    <row r="868" spans="3:3" x14ac:dyDescent="0.3">
      <c r="C868" s="76"/>
    </row>
    <row r="869" spans="3:3" x14ac:dyDescent="0.3">
      <c r="C869" s="76"/>
    </row>
    <row r="870" spans="3:3" x14ac:dyDescent="0.3">
      <c r="C870" s="76"/>
    </row>
    <row r="871" spans="3:3" x14ac:dyDescent="0.3">
      <c r="C871" s="76"/>
    </row>
    <row r="872" spans="3:3" x14ac:dyDescent="0.3">
      <c r="C872" s="76"/>
    </row>
    <row r="873" spans="3:3" x14ac:dyDescent="0.3">
      <c r="C873" s="76"/>
    </row>
    <row r="874" spans="3:3" x14ac:dyDescent="0.3">
      <c r="C874" s="76"/>
    </row>
    <row r="875" spans="3:3" x14ac:dyDescent="0.3">
      <c r="C875" s="76"/>
    </row>
    <row r="876" spans="3:3" x14ac:dyDescent="0.3">
      <c r="C876" s="76"/>
    </row>
    <row r="877" spans="3:3" x14ac:dyDescent="0.3">
      <c r="C877" s="76"/>
    </row>
    <row r="878" spans="3:3" x14ac:dyDescent="0.3">
      <c r="C878" s="76"/>
    </row>
    <row r="879" spans="3:3" x14ac:dyDescent="0.3">
      <c r="C879" s="76"/>
    </row>
    <row r="880" spans="3:3" x14ac:dyDescent="0.3">
      <c r="C880" s="76"/>
    </row>
    <row r="881" spans="3:3" x14ac:dyDescent="0.3">
      <c r="C881" s="76"/>
    </row>
    <row r="882" spans="3:3" x14ac:dyDescent="0.3">
      <c r="C882" s="76"/>
    </row>
    <row r="883" spans="3:3" x14ac:dyDescent="0.3">
      <c r="C883" s="76"/>
    </row>
    <row r="884" spans="3:3" x14ac:dyDescent="0.3">
      <c r="C884" s="76"/>
    </row>
    <row r="885" spans="3:3" x14ac:dyDescent="0.3">
      <c r="C885" s="76"/>
    </row>
    <row r="886" spans="3:3" x14ac:dyDescent="0.3">
      <c r="C886" s="76"/>
    </row>
    <row r="887" spans="3:3" x14ac:dyDescent="0.3">
      <c r="C887" s="76"/>
    </row>
    <row r="888" spans="3:3" x14ac:dyDescent="0.3">
      <c r="C888" s="76"/>
    </row>
    <row r="889" spans="3:3" x14ac:dyDescent="0.3">
      <c r="C889" s="76"/>
    </row>
    <row r="890" spans="3:3" x14ac:dyDescent="0.3">
      <c r="C890" s="76"/>
    </row>
    <row r="891" spans="3:3" x14ac:dyDescent="0.3">
      <c r="C891" s="76"/>
    </row>
    <row r="892" spans="3:3" x14ac:dyDescent="0.3">
      <c r="C892" s="76"/>
    </row>
    <row r="893" spans="3:3" x14ac:dyDescent="0.3">
      <c r="C893" s="76"/>
    </row>
    <row r="894" spans="3:3" x14ac:dyDescent="0.3">
      <c r="C894" s="76"/>
    </row>
    <row r="895" spans="3:3" x14ac:dyDescent="0.3">
      <c r="C895" s="76"/>
    </row>
    <row r="896" spans="3:3" x14ac:dyDescent="0.3">
      <c r="C896" s="76"/>
    </row>
    <row r="897" spans="3:3" x14ac:dyDescent="0.3">
      <c r="C897" s="76"/>
    </row>
    <row r="898" spans="3:3" x14ac:dyDescent="0.3">
      <c r="C898" s="76"/>
    </row>
    <row r="899" spans="3:3" x14ac:dyDescent="0.3">
      <c r="C899" s="76"/>
    </row>
    <row r="900" spans="3:3" x14ac:dyDescent="0.3">
      <c r="C900" s="76"/>
    </row>
    <row r="901" spans="3:3" x14ac:dyDescent="0.3">
      <c r="C901" s="76"/>
    </row>
    <row r="902" spans="3:3" x14ac:dyDescent="0.3">
      <c r="C902" s="76"/>
    </row>
    <row r="903" spans="3:3" x14ac:dyDescent="0.3">
      <c r="C903" s="76"/>
    </row>
    <row r="904" spans="3:3" x14ac:dyDescent="0.3">
      <c r="C904" s="76"/>
    </row>
    <row r="905" spans="3:3" x14ac:dyDescent="0.3">
      <c r="C905" s="76"/>
    </row>
    <row r="906" spans="3:3" x14ac:dyDescent="0.3">
      <c r="C906" s="76"/>
    </row>
    <row r="907" spans="3:3" x14ac:dyDescent="0.3">
      <c r="C907" s="76"/>
    </row>
    <row r="908" spans="3:3" x14ac:dyDescent="0.3">
      <c r="C908" s="76"/>
    </row>
    <row r="909" spans="3:3" x14ac:dyDescent="0.3">
      <c r="C909" s="76"/>
    </row>
    <row r="910" spans="3:3" x14ac:dyDescent="0.3">
      <c r="C910" s="76"/>
    </row>
    <row r="911" spans="3:3" x14ac:dyDescent="0.3">
      <c r="C911" s="76"/>
    </row>
    <row r="912" spans="3:3" x14ac:dyDescent="0.3">
      <c r="C912" s="76"/>
    </row>
    <row r="913" spans="3:3" x14ac:dyDescent="0.3">
      <c r="C913" s="76"/>
    </row>
    <row r="914" spans="3:3" x14ac:dyDescent="0.3">
      <c r="C914" s="76"/>
    </row>
    <row r="915" spans="3:3" x14ac:dyDescent="0.3">
      <c r="C915" s="76"/>
    </row>
    <row r="916" spans="3:3" x14ac:dyDescent="0.3">
      <c r="C916" s="76"/>
    </row>
    <row r="917" spans="3:3" x14ac:dyDescent="0.3">
      <c r="C917" s="76"/>
    </row>
    <row r="918" spans="3:3" x14ac:dyDescent="0.3">
      <c r="C918" s="76"/>
    </row>
    <row r="919" spans="3:3" x14ac:dyDescent="0.3">
      <c r="C919" s="76"/>
    </row>
    <row r="920" spans="3:3" x14ac:dyDescent="0.3">
      <c r="C920" s="76"/>
    </row>
    <row r="921" spans="3:3" x14ac:dyDescent="0.3">
      <c r="C921" s="76"/>
    </row>
    <row r="922" spans="3:3" x14ac:dyDescent="0.3">
      <c r="C922" s="76"/>
    </row>
    <row r="923" spans="3:3" x14ac:dyDescent="0.3">
      <c r="C923" s="76"/>
    </row>
    <row r="924" spans="3:3" x14ac:dyDescent="0.3">
      <c r="C924" s="76"/>
    </row>
    <row r="925" spans="3:3" x14ac:dyDescent="0.3">
      <c r="C925" s="76"/>
    </row>
    <row r="926" spans="3:3" x14ac:dyDescent="0.3">
      <c r="C926" s="76"/>
    </row>
    <row r="927" spans="3:3" x14ac:dyDescent="0.3">
      <c r="C927" s="76"/>
    </row>
    <row r="928" spans="3:3" x14ac:dyDescent="0.3">
      <c r="C928" s="76"/>
    </row>
    <row r="929" spans="3:3" x14ac:dyDescent="0.3">
      <c r="C929" s="76"/>
    </row>
    <row r="930" spans="3:3" x14ac:dyDescent="0.3">
      <c r="C930" s="76"/>
    </row>
    <row r="931" spans="3:3" x14ac:dyDescent="0.3">
      <c r="C931" s="76"/>
    </row>
    <row r="932" spans="3:3" x14ac:dyDescent="0.3">
      <c r="C932" s="76"/>
    </row>
    <row r="933" spans="3:3" x14ac:dyDescent="0.3">
      <c r="C933" s="76"/>
    </row>
    <row r="934" spans="3:3" x14ac:dyDescent="0.3">
      <c r="C934" s="76"/>
    </row>
    <row r="935" spans="3:3" x14ac:dyDescent="0.3">
      <c r="C935" s="76"/>
    </row>
    <row r="936" spans="3:3" x14ac:dyDescent="0.3">
      <c r="C936" s="76"/>
    </row>
    <row r="937" spans="3:3" x14ac:dyDescent="0.3">
      <c r="C937" s="76"/>
    </row>
    <row r="938" spans="3:3" x14ac:dyDescent="0.3">
      <c r="C938" s="76"/>
    </row>
    <row r="939" spans="3:3" x14ac:dyDescent="0.3">
      <c r="C939" s="76"/>
    </row>
    <row r="940" spans="3:3" x14ac:dyDescent="0.3">
      <c r="C940" s="76"/>
    </row>
    <row r="941" spans="3:3" x14ac:dyDescent="0.3">
      <c r="C941" s="76"/>
    </row>
    <row r="942" spans="3:3" x14ac:dyDescent="0.3">
      <c r="C942" s="76"/>
    </row>
    <row r="943" spans="3:3" x14ac:dyDescent="0.3">
      <c r="C943" s="76"/>
    </row>
    <row r="944" spans="3:3" x14ac:dyDescent="0.3">
      <c r="C944" s="76"/>
    </row>
    <row r="945" spans="3:3" x14ac:dyDescent="0.3">
      <c r="C945" s="76"/>
    </row>
    <row r="946" spans="3:3" x14ac:dyDescent="0.3">
      <c r="C946" s="76"/>
    </row>
    <row r="947" spans="3:3" x14ac:dyDescent="0.3">
      <c r="C947" s="76"/>
    </row>
    <row r="948" spans="3:3" x14ac:dyDescent="0.3">
      <c r="C948" s="76"/>
    </row>
    <row r="949" spans="3:3" x14ac:dyDescent="0.3">
      <c r="C949" s="76"/>
    </row>
    <row r="950" spans="3:3" x14ac:dyDescent="0.3">
      <c r="C950" s="76"/>
    </row>
    <row r="951" spans="3:3" x14ac:dyDescent="0.3">
      <c r="C951" s="76"/>
    </row>
    <row r="952" spans="3:3" x14ac:dyDescent="0.3">
      <c r="C952" s="76"/>
    </row>
    <row r="953" spans="3:3" x14ac:dyDescent="0.3">
      <c r="C953" s="76"/>
    </row>
    <row r="954" spans="3:3" x14ac:dyDescent="0.3">
      <c r="C954" s="76"/>
    </row>
    <row r="955" spans="3:3" x14ac:dyDescent="0.3">
      <c r="C955" s="76"/>
    </row>
    <row r="956" spans="3:3" x14ac:dyDescent="0.3">
      <c r="C956" s="76"/>
    </row>
    <row r="957" spans="3:3" x14ac:dyDescent="0.3">
      <c r="C957" s="76"/>
    </row>
    <row r="958" spans="3:3" x14ac:dyDescent="0.3">
      <c r="C958" s="76"/>
    </row>
    <row r="959" spans="3:3" x14ac:dyDescent="0.3">
      <c r="C959" s="76"/>
    </row>
    <row r="960" spans="3:3" x14ac:dyDescent="0.3">
      <c r="C960" s="76"/>
    </row>
    <row r="961" spans="3:3" x14ac:dyDescent="0.3">
      <c r="C961" s="76"/>
    </row>
    <row r="962" spans="3:3" x14ac:dyDescent="0.3">
      <c r="C962" s="76"/>
    </row>
    <row r="963" spans="3:3" x14ac:dyDescent="0.3">
      <c r="C963" s="76"/>
    </row>
    <row r="964" spans="3:3" x14ac:dyDescent="0.3">
      <c r="C964" s="76"/>
    </row>
    <row r="965" spans="3:3" x14ac:dyDescent="0.3">
      <c r="C965" s="76"/>
    </row>
    <row r="966" spans="3:3" x14ac:dyDescent="0.3">
      <c r="C966" s="76"/>
    </row>
    <row r="967" spans="3:3" x14ac:dyDescent="0.3">
      <c r="C967" s="76"/>
    </row>
    <row r="968" spans="3:3" x14ac:dyDescent="0.3">
      <c r="C968" s="76"/>
    </row>
    <row r="969" spans="3:3" x14ac:dyDescent="0.3">
      <c r="C969" s="76"/>
    </row>
    <row r="970" spans="3:3" x14ac:dyDescent="0.3">
      <c r="C970" s="76"/>
    </row>
    <row r="971" spans="3:3" x14ac:dyDescent="0.3">
      <c r="C971" s="76"/>
    </row>
    <row r="972" spans="3:3" x14ac:dyDescent="0.3">
      <c r="C972" s="76"/>
    </row>
    <row r="973" spans="3:3" x14ac:dyDescent="0.3">
      <c r="C973" s="76"/>
    </row>
    <row r="974" spans="3:3" x14ac:dyDescent="0.3">
      <c r="C974" s="76"/>
    </row>
    <row r="975" spans="3:3" x14ac:dyDescent="0.3">
      <c r="C975" s="76"/>
    </row>
    <row r="976" spans="3:3" x14ac:dyDescent="0.3">
      <c r="C976" s="76"/>
    </row>
    <row r="977" spans="3:3" x14ac:dyDescent="0.3">
      <c r="C977" s="76"/>
    </row>
    <row r="978" spans="3:3" x14ac:dyDescent="0.3">
      <c r="C978" s="76"/>
    </row>
    <row r="979" spans="3:3" x14ac:dyDescent="0.3">
      <c r="C979" s="76"/>
    </row>
    <row r="980" spans="3:3" x14ac:dyDescent="0.3">
      <c r="C980" s="76"/>
    </row>
    <row r="981" spans="3:3" x14ac:dyDescent="0.3">
      <c r="C981" s="76"/>
    </row>
    <row r="982" spans="3:3" x14ac:dyDescent="0.3">
      <c r="C982" s="76"/>
    </row>
    <row r="983" spans="3:3" x14ac:dyDescent="0.3">
      <c r="C983" s="76"/>
    </row>
    <row r="984" spans="3:3" x14ac:dyDescent="0.3">
      <c r="C984" s="76"/>
    </row>
    <row r="985" spans="3:3" x14ac:dyDescent="0.3">
      <c r="C985" s="76"/>
    </row>
    <row r="986" spans="3:3" x14ac:dyDescent="0.3">
      <c r="C986" s="76"/>
    </row>
    <row r="987" spans="3:3" x14ac:dyDescent="0.3">
      <c r="C987" s="76"/>
    </row>
    <row r="988" spans="3:3" x14ac:dyDescent="0.3">
      <c r="C988" s="76"/>
    </row>
    <row r="989" spans="3:3" x14ac:dyDescent="0.3">
      <c r="C989" s="76"/>
    </row>
    <row r="990" spans="3:3" x14ac:dyDescent="0.3">
      <c r="C990" s="76"/>
    </row>
    <row r="991" spans="3:3" x14ac:dyDescent="0.3">
      <c r="C991" s="76"/>
    </row>
    <row r="992" spans="3:3" x14ac:dyDescent="0.3">
      <c r="C992" s="76"/>
    </row>
    <row r="993" spans="3:3" x14ac:dyDescent="0.3">
      <c r="C993" s="76"/>
    </row>
    <row r="994" spans="3:3" x14ac:dyDescent="0.3">
      <c r="C994" s="76"/>
    </row>
    <row r="995" spans="3:3" x14ac:dyDescent="0.3">
      <c r="C995" s="76"/>
    </row>
    <row r="996" spans="3:3" x14ac:dyDescent="0.3">
      <c r="C996" s="76"/>
    </row>
    <row r="997" spans="3:3" x14ac:dyDescent="0.3">
      <c r="C997" s="76"/>
    </row>
    <row r="998" spans="3:3" x14ac:dyDescent="0.3">
      <c r="C998" s="76"/>
    </row>
    <row r="999" spans="3:3" x14ac:dyDescent="0.3">
      <c r="C999" s="76"/>
    </row>
  </sheetData>
  <autoFilter ref="A1:H74" xr:uid="{B23CC546-2D1F-4D77-8557-6B74FEFF857B}">
    <filterColumn colId="2">
      <filters>
        <filter val="Оборудование"/>
      </filters>
    </filterColumn>
    <filterColumn colId="6">
      <filters>
        <filter val="1"/>
      </filters>
    </filterColumn>
    <filterColumn colId="7">
      <customFilters>
        <customFilter operator="notEqual" val=" "/>
      </customFilters>
    </filterColumn>
    <sortState xmlns:xlrd2="http://schemas.microsoft.com/office/spreadsheetml/2017/richdata2" ref="A2:H74">
      <sortCondition ref="A2:A74"/>
    </sortState>
  </autoFilter>
  <conditionalFormatting sqref="C2:C74">
    <cfRule type="expression" dxfId="70" priority="1">
      <formula>EXACT("Учебное пособие",C2)</formula>
    </cfRule>
    <cfRule type="expression" dxfId="69" priority="2">
      <formula>EXACT("СИЗ",C2)</formula>
    </cfRule>
    <cfRule type="expression" dxfId="68" priority="3">
      <formula>EXACT("Охрана труда",C2)</formula>
    </cfRule>
    <cfRule type="expression" dxfId="67" priority="4">
      <formula>EXACT("Программное обеспечение",C2)</formula>
    </cfRule>
    <cfRule type="expression" dxfId="66" priority="5">
      <formula>EXACT("Оборудование IT",C2)</formula>
    </cfRule>
    <cfRule type="expression" dxfId="65" priority="6">
      <formula>EXACT("Мебель",C2)</formula>
    </cfRule>
    <cfRule type="expression" dxfId="64" priority="7">
      <formula>EXACT("Оборудование",C2)</formula>
    </cfRule>
  </conditionalFormatting>
  <conditionalFormatting sqref="C75:C999">
    <cfRule type="expression" dxfId="63" priority="15">
      <formula>EXACT("Учебные пособия",C75)</formula>
    </cfRule>
    <cfRule type="expression" dxfId="62" priority="16">
      <formula>EXACT("Техника безопасности",C75)</formula>
    </cfRule>
    <cfRule type="expression" dxfId="61" priority="17">
      <formula>EXACT("Охрана труда",C75)</formula>
    </cfRule>
    <cfRule type="expression" dxfId="60" priority="18">
      <formula>EXACT("Программное обеспечение",C75)</formula>
    </cfRule>
    <cfRule type="expression" dxfId="59" priority="19">
      <formula>EXACT("Оборудование IT",C75)</formula>
    </cfRule>
    <cfRule type="expression" dxfId="58" priority="20">
      <formula>EXACT("Мебель",C75)</formula>
    </cfRule>
    <cfRule type="expression" dxfId="57" priority="21">
      <formula>EXACT("Оборудование",C75)</formula>
    </cfRule>
  </conditionalFormatting>
  <conditionalFormatting sqref="G2:G74">
    <cfRule type="colorScale" priority="342">
      <colorScale>
        <cfvo type="min"/>
        <cfvo type="percentile" val="50"/>
        <cfvo type="max"/>
        <color rgb="FFF8696B"/>
        <color rgb="FFFFEB84"/>
        <color rgb="FF63BE7B"/>
      </colorScale>
    </cfRule>
  </conditionalFormatting>
  <conditionalFormatting sqref="H2:H74">
    <cfRule type="cellIs" dxfId="56" priority="55" operator="equal">
      <formula>"Вариативная часть"</formula>
    </cfRule>
    <cfRule type="cellIs" dxfId="55" priority="56" operator="equal">
      <formula>"Базовая часть"</formula>
    </cfRule>
  </conditionalFormatting>
  <dataValidations count="2">
    <dataValidation type="list" allowBlank="1" showInputMessage="1" showErrorMessage="1" sqref="H2:H74" xr:uid="{D21DAE20-EAB0-4C6B-AEC9-307264B14F56}">
      <formula1>"Базовая часть, Вариативная часть"</formula1>
    </dataValidation>
    <dataValidation allowBlank="1" showErrorMessage="1" sqref="A2:B74" xr:uid="{6DF841FF-72C8-41CD-9959-DCBE436CA92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0" activePane="bottomLeft" state="frozen"/>
      <selection activeCell="B72" sqref="B72"/>
      <selection pane="bottomLeft" activeCell="B72" sqref="B72"/>
    </sheetView>
  </sheetViews>
  <sheetFormatPr defaultRowHeight="15.6" x14ac:dyDescent="0.3"/>
  <cols>
    <col min="1" max="1" width="32.6640625" style="79" customWidth="1"/>
    <col min="2" max="2" width="100.6640625" style="43" customWidth="1"/>
    <col min="3" max="3" width="25.6640625" style="81" bestFit="1" customWidth="1"/>
    <col min="4" max="4" width="14.44140625" style="81" customWidth="1"/>
    <col min="5" max="5" width="25.6640625" style="81" customWidth="1"/>
    <col min="6" max="6" width="14.33203125" style="81" customWidth="1"/>
    <col min="7" max="7" width="13.88671875" style="4" customWidth="1"/>
    <col min="8" max="8" width="20.88671875" style="4" customWidth="1"/>
    <col min="9" max="16384" width="8.88671875" style="43"/>
  </cols>
  <sheetData>
    <row r="1" spans="1:8" ht="31.2" x14ac:dyDescent="0.3">
      <c r="A1" s="67" t="s">
        <v>1</v>
      </c>
      <c r="B1" s="80" t="s">
        <v>9</v>
      </c>
      <c r="C1" s="82" t="s">
        <v>2</v>
      </c>
      <c r="D1" s="67" t="s">
        <v>4</v>
      </c>
      <c r="E1" s="67" t="s">
        <v>3</v>
      </c>
      <c r="F1" s="67" t="s">
        <v>7</v>
      </c>
      <c r="G1" s="67" t="s">
        <v>32</v>
      </c>
      <c r="H1" s="67" t="s">
        <v>33</v>
      </c>
    </row>
    <row r="2" spans="1:8" hidden="1" x14ac:dyDescent="0.3">
      <c r="A2" s="68" t="s">
        <v>212</v>
      </c>
      <c r="B2" s="72" t="s">
        <v>213</v>
      </c>
      <c r="C2" s="8" t="s">
        <v>5</v>
      </c>
      <c r="D2" s="73">
        <v>1</v>
      </c>
      <c r="E2" s="73" t="s">
        <v>202</v>
      </c>
      <c r="F2" s="73">
        <v>1</v>
      </c>
      <c r="G2" s="10">
        <f t="shared" ref="G2:G32" si="0">COUNTIF($A$2:$A$999,A2)</f>
        <v>1</v>
      </c>
      <c r="H2" s="10" t="s">
        <v>36</v>
      </c>
    </row>
    <row r="3" spans="1:8" ht="31.2" x14ac:dyDescent="0.3">
      <c r="A3" s="68" t="s">
        <v>259</v>
      </c>
      <c r="B3" s="72" t="s">
        <v>260</v>
      </c>
      <c r="C3" s="8" t="s">
        <v>10</v>
      </c>
      <c r="D3" s="73">
        <v>1</v>
      </c>
      <c r="E3" s="73" t="s">
        <v>258</v>
      </c>
      <c r="F3" s="73">
        <v>1</v>
      </c>
      <c r="G3" s="10">
        <f t="shared" si="0"/>
        <v>1</v>
      </c>
      <c r="H3" s="10" t="s">
        <v>36</v>
      </c>
    </row>
    <row r="4" spans="1:8" x14ac:dyDescent="0.3">
      <c r="A4" s="68" t="s">
        <v>250</v>
      </c>
      <c r="B4" s="72" t="s">
        <v>251</v>
      </c>
      <c r="C4" s="8" t="s">
        <v>10</v>
      </c>
      <c r="D4" s="73">
        <v>1</v>
      </c>
      <c r="E4" s="73" t="s">
        <v>202</v>
      </c>
      <c r="F4" s="73">
        <v>2</v>
      </c>
      <c r="G4" s="10">
        <f t="shared" si="0"/>
        <v>1</v>
      </c>
      <c r="H4" s="10" t="s">
        <v>36</v>
      </c>
    </row>
    <row r="5" spans="1:8" ht="109.2" x14ac:dyDescent="0.3">
      <c r="A5" s="68" t="s">
        <v>222</v>
      </c>
      <c r="B5" s="72" t="s">
        <v>223</v>
      </c>
      <c r="C5" s="8" t="s">
        <v>10</v>
      </c>
      <c r="D5" s="73">
        <v>1</v>
      </c>
      <c r="E5" s="73" t="s">
        <v>202</v>
      </c>
      <c r="F5" s="73">
        <v>1</v>
      </c>
      <c r="G5" s="10">
        <f t="shared" si="0"/>
        <v>1</v>
      </c>
      <c r="H5" s="10" t="s">
        <v>36</v>
      </c>
    </row>
    <row r="6" spans="1:8" ht="78" x14ac:dyDescent="0.3">
      <c r="A6" s="68" t="s">
        <v>224</v>
      </c>
      <c r="B6" s="72" t="s">
        <v>225</v>
      </c>
      <c r="C6" s="8" t="s">
        <v>10</v>
      </c>
      <c r="D6" s="73">
        <v>1</v>
      </c>
      <c r="E6" s="73" t="s">
        <v>202</v>
      </c>
      <c r="F6" s="73">
        <v>1</v>
      </c>
      <c r="G6" s="10">
        <f t="shared" si="0"/>
        <v>1</v>
      </c>
      <c r="H6" s="10" t="s">
        <v>36</v>
      </c>
    </row>
    <row r="7" spans="1:8" ht="93.6" x14ac:dyDescent="0.3">
      <c r="A7" s="68" t="s">
        <v>269</v>
      </c>
      <c r="B7" s="72" t="s">
        <v>270</v>
      </c>
      <c r="C7" s="8" t="s">
        <v>10</v>
      </c>
      <c r="D7" s="73">
        <v>1</v>
      </c>
      <c r="E7" s="73" t="s">
        <v>202</v>
      </c>
      <c r="F7" s="73">
        <v>1</v>
      </c>
      <c r="G7" s="10">
        <f t="shared" si="0"/>
        <v>1</v>
      </c>
      <c r="H7" s="10" t="s">
        <v>36</v>
      </c>
    </row>
    <row r="8" spans="1:8" ht="46.8" x14ac:dyDescent="0.3">
      <c r="A8" s="68" t="s">
        <v>226</v>
      </c>
      <c r="B8" s="72" t="s">
        <v>227</v>
      </c>
      <c r="C8" s="8" t="s">
        <v>10</v>
      </c>
      <c r="D8" s="73">
        <v>1</v>
      </c>
      <c r="E8" s="73" t="s">
        <v>202</v>
      </c>
      <c r="F8" s="73">
        <v>1</v>
      </c>
      <c r="G8" s="10">
        <f t="shared" si="0"/>
        <v>1</v>
      </c>
      <c r="H8" s="10" t="s">
        <v>36</v>
      </c>
    </row>
    <row r="9" spans="1:8" ht="31.2" hidden="1" x14ac:dyDescent="0.3">
      <c r="A9" s="68" t="s">
        <v>209</v>
      </c>
      <c r="B9" s="72" t="s">
        <v>210</v>
      </c>
      <c r="C9" s="8" t="s">
        <v>10</v>
      </c>
      <c r="D9" s="73">
        <v>1</v>
      </c>
      <c r="E9" s="73" t="s">
        <v>202</v>
      </c>
      <c r="F9" s="73">
        <v>3</v>
      </c>
      <c r="G9" s="10">
        <f t="shared" si="0"/>
        <v>1</v>
      </c>
      <c r="H9" s="10" t="s">
        <v>380</v>
      </c>
    </row>
    <row r="10" spans="1:8" ht="31.2" x14ac:dyDescent="0.3">
      <c r="A10" s="68" t="s">
        <v>261</v>
      </c>
      <c r="B10" s="72" t="s">
        <v>262</v>
      </c>
      <c r="C10" s="8" t="s">
        <v>10</v>
      </c>
      <c r="D10" s="73">
        <v>1</v>
      </c>
      <c r="E10" s="73" t="s">
        <v>258</v>
      </c>
      <c r="F10" s="73">
        <v>1</v>
      </c>
      <c r="G10" s="10">
        <f t="shared" si="0"/>
        <v>1</v>
      </c>
      <c r="H10" s="10" t="s">
        <v>36</v>
      </c>
    </row>
    <row r="11" spans="1:8" x14ac:dyDescent="0.3">
      <c r="A11" s="68" t="s">
        <v>203</v>
      </c>
      <c r="B11" s="72" t="s">
        <v>204</v>
      </c>
      <c r="C11" s="8" t="s">
        <v>10</v>
      </c>
      <c r="D11" s="73">
        <v>1</v>
      </c>
      <c r="E11" s="73" t="s">
        <v>202</v>
      </c>
      <c r="F11" s="73">
        <v>1</v>
      </c>
      <c r="G11" s="10">
        <f t="shared" si="0"/>
        <v>1</v>
      </c>
      <c r="H11" s="10" t="s">
        <v>36</v>
      </c>
    </row>
    <row r="12" spans="1:8" x14ac:dyDescent="0.3">
      <c r="A12" s="68" t="s">
        <v>263</v>
      </c>
      <c r="B12" s="72" t="s">
        <v>264</v>
      </c>
      <c r="C12" s="8" t="s">
        <v>10</v>
      </c>
      <c r="D12" s="73">
        <v>1</v>
      </c>
      <c r="E12" s="73" t="s">
        <v>258</v>
      </c>
      <c r="F12" s="73">
        <v>1</v>
      </c>
      <c r="G12" s="10">
        <f t="shared" si="0"/>
        <v>1</v>
      </c>
      <c r="H12" s="10" t="s">
        <v>36</v>
      </c>
    </row>
    <row r="13" spans="1:8" ht="31.2" hidden="1" x14ac:dyDescent="0.3">
      <c r="A13" s="68" t="s">
        <v>207</v>
      </c>
      <c r="B13" s="72" t="s">
        <v>208</v>
      </c>
      <c r="C13" s="8" t="s">
        <v>10</v>
      </c>
      <c r="D13" s="73">
        <v>1</v>
      </c>
      <c r="E13" s="73" t="s">
        <v>202</v>
      </c>
      <c r="F13" s="73">
        <v>1</v>
      </c>
      <c r="G13" s="10">
        <f t="shared" si="0"/>
        <v>2</v>
      </c>
      <c r="H13" s="10" t="s">
        <v>380</v>
      </c>
    </row>
    <row r="14" spans="1:8" ht="31.2" hidden="1" x14ac:dyDescent="0.3">
      <c r="A14" s="68" t="s">
        <v>207</v>
      </c>
      <c r="B14" s="72" t="s">
        <v>208</v>
      </c>
      <c r="C14" s="8" t="s">
        <v>10</v>
      </c>
      <c r="D14" s="73">
        <v>1</v>
      </c>
      <c r="E14" s="73" t="s">
        <v>202</v>
      </c>
      <c r="F14" s="73">
        <v>3</v>
      </c>
      <c r="G14" s="10">
        <f t="shared" si="0"/>
        <v>2</v>
      </c>
      <c r="H14" s="10" t="s">
        <v>380</v>
      </c>
    </row>
    <row r="15" spans="1:8" ht="46.8" x14ac:dyDescent="0.3">
      <c r="A15" s="68" t="s">
        <v>271</v>
      </c>
      <c r="B15" s="72" t="s">
        <v>272</v>
      </c>
      <c r="C15" s="8" t="s">
        <v>10</v>
      </c>
      <c r="D15" s="73">
        <v>1</v>
      </c>
      <c r="E15" s="73" t="s">
        <v>202</v>
      </c>
      <c r="F15" s="73">
        <v>1</v>
      </c>
      <c r="G15" s="10">
        <f t="shared" si="0"/>
        <v>1</v>
      </c>
      <c r="H15" s="10" t="s">
        <v>36</v>
      </c>
    </row>
    <row r="16" spans="1:8" ht="62.4" hidden="1" x14ac:dyDescent="0.3">
      <c r="A16" s="68" t="s">
        <v>318</v>
      </c>
      <c r="B16" s="72" t="s">
        <v>219</v>
      </c>
      <c r="C16" s="8" t="s">
        <v>78</v>
      </c>
      <c r="D16" s="73">
        <v>1</v>
      </c>
      <c r="E16" s="73" t="s">
        <v>202</v>
      </c>
      <c r="F16" s="73">
        <v>1</v>
      </c>
      <c r="G16" s="10">
        <f t="shared" si="0"/>
        <v>1</v>
      </c>
      <c r="H16" s="10" t="s">
        <v>36</v>
      </c>
    </row>
    <row r="17" spans="1:8" ht="62.4" hidden="1" x14ac:dyDescent="0.3">
      <c r="A17" s="68" t="s">
        <v>214</v>
      </c>
      <c r="B17" s="72" t="s">
        <v>215</v>
      </c>
      <c r="C17" s="8" t="s">
        <v>78</v>
      </c>
      <c r="D17" s="73">
        <v>1</v>
      </c>
      <c r="E17" s="73" t="s">
        <v>202</v>
      </c>
      <c r="F17" s="73">
        <v>1</v>
      </c>
      <c r="G17" s="10">
        <f t="shared" si="0"/>
        <v>1</v>
      </c>
      <c r="H17" s="10" t="s">
        <v>36</v>
      </c>
    </row>
    <row r="18" spans="1:8" ht="109.2" hidden="1" x14ac:dyDescent="0.3">
      <c r="A18" s="68" t="s">
        <v>216</v>
      </c>
      <c r="B18" s="72" t="s">
        <v>217</v>
      </c>
      <c r="C18" s="8" t="s">
        <v>78</v>
      </c>
      <c r="D18" s="73">
        <v>1</v>
      </c>
      <c r="E18" s="73" t="s">
        <v>202</v>
      </c>
      <c r="F18" s="73">
        <v>1</v>
      </c>
      <c r="G18" s="10">
        <f t="shared" si="0"/>
        <v>1</v>
      </c>
      <c r="H18" s="10" t="s">
        <v>36</v>
      </c>
    </row>
    <row r="19" spans="1:8" ht="31.2" hidden="1" x14ac:dyDescent="0.3">
      <c r="A19" s="68" t="s">
        <v>179</v>
      </c>
      <c r="B19" s="72" t="s">
        <v>228</v>
      </c>
      <c r="C19" s="8" t="s">
        <v>6</v>
      </c>
      <c r="D19" s="73">
        <v>1</v>
      </c>
      <c r="E19" s="73" t="s">
        <v>202</v>
      </c>
      <c r="F19" s="73">
        <v>1</v>
      </c>
      <c r="G19" s="10">
        <f t="shared" si="0"/>
        <v>1</v>
      </c>
      <c r="H19" s="10" t="s">
        <v>36</v>
      </c>
    </row>
    <row r="20" spans="1:8" ht="62.4" x14ac:dyDescent="0.3">
      <c r="A20" s="68" t="s">
        <v>275</v>
      </c>
      <c r="B20" s="72" t="s">
        <v>276</v>
      </c>
      <c r="C20" s="8" t="s">
        <v>10</v>
      </c>
      <c r="D20" s="73">
        <v>1</v>
      </c>
      <c r="E20" s="73" t="s">
        <v>202</v>
      </c>
      <c r="F20" s="73">
        <v>1</v>
      </c>
      <c r="G20" s="10">
        <f t="shared" si="0"/>
        <v>1</v>
      </c>
      <c r="H20" s="10" t="s">
        <v>36</v>
      </c>
    </row>
    <row r="21" spans="1:8" ht="62.4" hidden="1" x14ac:dyDescent="0.3">
      <c r="A21" s="68" t="s">
        <v>220</v>
      </c>
      <c r="B21" s="72" t="s">
        <v>221</v>
      </c>
      <c r="C21" s="8" t="s">
        <v>78</v>
      </c>
      <c r="D21" s="73">
        <v>1</v>
      </c>
      <c r="E21" s="73" t="s">
        <v>202</v>
      </c>
      <c r="F21" s="73">
        <v>1</v>
      </c>
      <c r="G21" s="10">
        <f t="shared" si="0"/>
        <v>1</v>
      </c>
      <c r="H21" s="10" t="s">
        <v>36</v>
      </c>
    </row>
    <row r="22" spans="1:8" ht="109.2" x14ac:dyDescent="0.3">
      <c r="A22" s="68" t="s">
        <v>256</v>
      </c>
      <c r="B22" s="72" t="s">
        <v>257</v>
      </c>
      <c r="C22" s="8" t="s">
        <v>10</v>
      </c>
      <c r="D22" s="73">
        <v>1</v>
      </c>
      <c r="E22" s="73" t="s">
        <v>258</v>
      </c>
      <c r="F22" s="73">
        <v>1</v>
      </c>
      <c r="G22" s="10">
        <f t="shared" si="0"/>
        <v>1</v>
      </c>
      <c r="H22" s="10" t="s">
        <v>36</v>
      </c>
    </row>
    <row r="23" spans="1:8" ht="31.2" x14ac:dyDescent="0.3">
      <c r="A23" s="68" t="s">
        <v>273</v>
      </c>
      <c r="B23" s="72" t="s">
        <v>274</v>
      </c>
      <c r="C23" s="8" t="s">
        <v>10</v>
      </c>
      <c r="D23" s="73">
        <v>1</v>
      </c>
      <c r="E23" s="73" t="s">
        <v>202</v>
      </c>
      <c r="F23" s="73">
        <v>1</v>
      </c>
      <c r="G23" s="10">
        <f t="shared" si="0"/>
        <v>1</v>
      </c>
      <c r="H23" s="10" t="s">
        <v>36</v>
      </c>
    </row>
    <row r="24" spans="1:8" ht="31.2" hidden="1" x14ac:dyDescent="0.3">
      <c r="A24" s="68" t="s">
        <v>265</v>
      </c>
      <c r="B24" s="72" t="s">
        <v>206</v>
      </c>
      <c r="C24" s="8" t="s">
        <v>10</v>
      </c>
      <c r="D24" s="73">
        <v>1</v>
      </c>
      <c r="E24" s="73" t="s">
        <v>202</v>
      </c>
      <c r="F24" s="73">
        <v>1</v>
      </c>
      <c r="G24" s="10">
        <f t="shared" si="0"/>
        <v>3</v>
      </c>
      <c r="H24" s="10" t="s">
        <v>380</v>
      </c>
    </row>
    <row r="25" spans="1:8" ht="31.2" hidden="1" x14ac:dyDescent="0.3">
      <c r="A25" s="68" t="s">
        <v>265</v>
      </c>
      <c r="B25" s="72" t="s">
        <v>211</v>
      </c>
      <c r="C25" s="8" t="s">
        <v>10</v>
      </c>
      <c r="D25" s="73">
        <v>1</v>
      </c>
      <c r="E25" s="73" t="s">
        <v>202</v>
      </c>
      <c r="F25" s="73">
        <v>3</v>
      </c>
      <c r="G25" s="10">
        <f t="shared" si="0"/>
        <v>3</v>
      </c>
      <c r="H25" s="10" t="s">
        <v>380</v>
      </c>
    </row>
    <row r="26" spans="1:8" ht="31.2" hidden="1" x14ac:dyDescent="0.3">
      <c r="A26" s="68" t="s">
        <v>265</v>
      </c>
      <c r="B26" s="72" t="s">
        <v>266</v>
      </c>
      <c r="C26" s="8" t="s">
        <v>10</v>
      </c>
      <c r="D26" s="73">
        <v>1</v>
      </c>
      <c r="E26" s="73" t="s">
        <v>258</v>
      </c>
      <c r="F26" s="73">
        <v>1</v>
      </c>
      <c r="G26" s="10">
        <f t="shared" si="0"/>
        <v>3</v>
      </c>
      <c r="H26" s="10" t="s">
        <v>380</v>
      </c>
    </row>
    <row r="27" spans="1:8" ht="62.4" x14ac:dyDescent="0.3">
      <c r="A27" s="68" t="s">
        <v>267</v>
      </c>
      <c r="B27" s="72" t="s">
        <v>268</v>
      </c>
      <c r="C27" s="8" t="s">
        <v>10</v>
      </c>
      <c r="D27" s="73">
        <v>1</v>
      </c>
      <c r="E27" s="73" t="s">
        <v>258</v>
      </c>
      <c r="F27" s="73">
        <v>1</v>
      </c>
      <c r="G27" s="10">
        <f t="shared" si="0"/>
        <v>1</v>
      </c>
      <c r="H27" s="10" t="s">
        <v>36</v>
      </c>
    </row>
    <row r="28" spans="1:8" ht="46.8" x14ac:dyDescent="0.3">
      <c r="A28" s="68" t="s">
        <v>304</v>
      </c>
      <c r="B28" s="72" t="s">
        <v>305</v>
      </c>
      <c r="C28" s="8" t="s">
        <v>10</v>
      </c>
      <c r="D28" s="73">
        <v>1</v>
      </c>
      <c r="E28" s="73" t="s">
        <v>258</v>
      </c>
      <c r="F28" s="73">
        <v>1</v>
      </c>
      <c r="G28" s="10">
        <f t="shared" si="0"/>
        <v>1</v>
      </c>
      <c r="H28" s="10" t="s">
        <v>36</v>
      </c>
    </row>
    <row r="29" spans="1:8" ht="31.2" x14ac:dyDescent="0.3">
      <c r="A29" s="68" t="s">
        <v>302</v>
      </c>
      <c r="B29" s="72" t="s">
        <v>303</v>
      </c>
      <c r="C29" s="8" t="s">
        <v>10</v>
      </c>
      <c r="D29" s="73">
        <v>1</v>
      </c>
      <c r="E29" s="73" t="s">
        <v>258</v>
      </c>
      <c r="F29" s="73">
        <v>1</v>
      </c>
      <c r="G29" s="10">
        <f t="shared" si="0"/>
        <v>1</v>
      </c>
      <c r="H29" s="10" t="s">
        <v>36</v>
      </c>
    </row>
    <row r="30" spans="1:8" ht="62.4" x14ac:dyDescent="0.3">
      <c r="A30" s="68" t="s">
        <v>308</v>
      </c>
      <c r="B30" s="72" t="s">
        <v>309</v>
      </c>
      <c r="C30" s="8" t="s">
        <v>10</v>
      </c>
      <c r="D30" s="73">
        <v>1</v>
      </c>
      <c r="E30" s="73" t="s">
        <v>258</v>
      </c>
      <c r="F30" s="73">
        <v>1</v>
      </c>
      <c r="G30" s="10">
        <f t="shared" si="0"/>
        <v>1</v>
      </c>
      <c r="H30" s="10" t="s">
        <v>36</v>
      </c>
    </row>
    <row r="31" spans="1:8" ht="62.4" x14ac:dyDescent="0.3">
      <c r="A31" s="68" t="s">
        <v>306</v>
      </c>
      <c r="B31" s="72" t="s">
        <v>307</v>
      </c>
      <c r="C31" s="8" t="s">
        <v>10</v>
      </c>
      <c r="D31" s="73">
        <v>1</v>
      </c>
      <c r="E31" s="73" t="s">
        <v>258</v>
      </c>
      <c r="F31" s="73">
        <v>1</v>
      </c>
      <c r="G31" s="10">
        <f t="shared" si="0"/>
        <v>1</v>
      </c>
      <c r="H31" s="10" t="s">
        <v>36</v>
      </c>
    </row>
    <row r="32" spans="1:8" ht="31.2" x14ac:dyDescent="0.3">
      <c r="A32" s="68" t="s">
        <v>200</v>
      </c>
      <c r="B32" s="72" t="s">
        <v>201</v>
      </c>
      <c r="C32" s="8" t="s">
        <v>10</v>
      </c>
      <c r="D32" s="73">
        <v>1</v>
      </c>
      <c r="E32" s="73" t="s">
        <v>202</v>
      </c>
      <c r="F32" s="73">
        <v>1</v>
      </c>
      <c r="G32" s="10">
        <f t="shared" si="0"/>
        <v>1</v>
      </c>
      <c r="H32" s="10" t="s">
        <v>36</v>
      </c>
    </row>
    <row r="33" spans="3:3" x14ac:dyDescent="0.3">
      <c r="C33" s="76"/>
    </row>
    <row r="34" spans="3:3" x14ac:dyDescent="0.3">
      <c r="C34" s="76"/>
    </row>
    <row r="35" spans="3:3" x14ac:dyDescent="0.3">
      <c r="C35" s="76"/>
    </row>
    <row r="36" spans="3:3" x14ac:dyDescent="0.3">
      <c r="C36" s="76"/>
    </row>
    <row r="37" spans="3:3" x14ac:dyDescent="0.3">
      <c r="C37" s="76"/>
    </row>
    <row r="38" spans="3:3" x14ac:dyDescent="0.3">
      <c r="C38" s="76"/>
    </row>
    <row r="39" spans="3:3" x14ac:dyDescent="0.3">
      <c r="C39" s="76"/>
    </row>
    <row r="40" spans="3:3" x14ac:dyDescent="0.3">
      <c r="C40" s="76"/>
    </row>
    <row r="41" spans="3:3" x14ac:dyDescent="0.3">
      <c r="C41" s="76"/>
    </row>
    <row r="42" spans="3:3" x14ac:dyDescent="0.3">
      <c r="C42" s="76"/>
    </row>
    <row r="43" spans="3:3" x14ac:dyDescent="0.3">
      <c r="C43" s="76"/>
    </row>
    <row r="44" spans="3:3" x14ac:dyDescent="0.3">
      <c r="C44" s="76"/>
    </row>
    <row r="45" spans="3:3" x14ac:dyDescent="0.3">
      <c r="C45" s="76"/>
    </row>
    <row r="46" spans="3:3" x14ac:dyDescent="0.3">
      <c r="C46" s="76"/>
    </row>
    <row r="47" spans="3:3" x14ac:dyDescent="0.3">
      <c r="C47" s="76"/>
    </row>
    <row r="48" spans="3:3" x14ac:dyDescent="0.3">
      <c r="C48" s="76"/>
    </row>
    <row r="49" spans="3:3" x14ac:dyDescent="0.3">
      <c r="C49" s="76"/>
    </row>
    <row r="50" spans="3:3" x14ac:dyDescent="0.3">
      <c r="C50" s="76"/>
    </row>
    <row r="51" spans="3:3" x14ac:dyDescent="0.3">
      <c r="C51" s="76"/>
    </row>
    <row r="52" spans="3:3" x14ac:dyDescent="0.3">
      <c r="C52" s="76"/>
    </row>
    <row r="53" spans="3:3" x14ac:dyDescent="0.3">
      <c r="C53" s="76"/>
    </row>
    <row r="54" spans="3:3" x14ac:dyDescent="0.3">
      <c r="C54" s="76"/>
    </row>
    <row r="55" spans="3:3" x14ac:dyDescent="0.3">
      <c r="C55" s="76"/>
    </row>
    <row r="56" spans="3:3" x14ac:dyDescent="0.3">
      <c r="C56" s="76"/>
    </row>
    <row r="57" spans="3:3" x14ac:dyDescent="0.3">
      <c r="C57" s="76"/>
    </row>
    <row r="58" spans="3:3" x14ac:dyDescent="0.3">
      <c r="C58" s="76"/>
    </row>
    <row r="59" spans="3:3" x14ac:dyDescent="0.3">
      <c r="C59" s="76"/>
    </row>
    <row r="60" spans="3:3" x14ac:dyDescent="0.3">
      <c r="C60" s="76"/>
    </row>
    <row r="61" spans="3:3" x14ac:dyDescent="0.3">
      <c r="C61" s="76"/>
    </row>
    <row r="62" spans="3:3" x14ac:dyDescent="0.3">
      <c r="C62" s="76"/>
    </row>
    <row r="63" spans="3:3" x14ac:dyDescent="0.3">
      <c r="C63" s="76"/>
    </row>
    <row r="64" spans="3:3" x14ac:dyDescent="0.3">
      <c r="C64" s="76"/>
    </row>
    <row r="65" spans="3:3" x14ac:dyDescent="0.3">
      <c r="C65" s="76"/>
    </row>
    <row r="66" spans="3:3" x14ac:dyDescent="0.3">
      <c r="C66" s="76"/>
    </row>
    <row r="67" spans="3:3" x14ac:dyDescent="0.3">
      <c r="C67" s="76"/>
    </row>
    <row r="68" spans="3:3" x14ac:dyDescent="0.3">
      <c r="C68" s="76"/>
    </row>
    <row r="69" spans="3:3" x14ac:dyDescent="0.3">
      <c r="C69" s="76"/>
    </row>
    <row r="70" spans="3:3" x14ac:dyDescent="0.3">
      <c r="C70" s="76"/>
    </row>
    <row r="71" spans="3:3" x14ac:dyDescent="0.3">
      <c r="C71" s="76"/>
    </row>
    <row r="72" spans="3:3" x14ac:dyDescent="0.3">
      <c r="C72" s="76"/>
    </row>
    <row r="73" spans="3:3" x14ac:dyDescent="0.3">
      <c r="C73" s="76"/>
    </row>
    <row r="74" spans="3:3" x14ac:dyDescent="0.3">
      <c r="C74" s="76"/>
    </row>
    <row r="75" spans="3:3" x14ac:dyDescent="0.3">
      <c r="C75" s="76"/>
    </row>
    <row r="76" spans="3:3" x14ac:dyDescent="0.3">
      <c r="C76" s="76"/>
    </row>
    <row r="77" spans="3:3" x14ac:dyDescent="0.3">
      <c r="C77" s="76"/>
    </row>
    <row r="78" spans="3:3" x14ac:dyDescent="0.3">
      <c r="C78" s="76"/>
    </row>
    <row r="79" spans="3:3" x14ac:dyDescent="0.3">
      <c r="C79" s="76"/>
    </row>
    <row r="80" spans="3:3" x14ac:dyDescent="0.3">
      <c r="C80" s="76"/>
    </row>
    <row r="81" spans="3:3" x14ac:dyDescent="0.3">
      <c r="C81" s="76"/>
    </row>
    <row r="82" spans="3:3" x14ac:dyDescent="0.3">
      <c r="C82" s="76"/>
    </row>
    <row r="83" spans="3:3" x14ac:dyDescent="0.3">
      <c r="C83" s="76"/>
    </row>
    <row r="84" spans="3:3" x14ac:dyDescent="0.3">
      <c r="C84" s="76"/>
    </row>
    <row r="85" spans="3:3" x14ac:dyDescent="0.3">
      <c r="C85" s="76"/>
    </row>
    <row r="86" spans="3:3" x14ac:dyDescent="0.3">
      <c r="C86" s="76"/>
    </row>
    <row r="87" spans="3:3" x14ac:dyDescent="0.3">
      <c r="C87" s="76"/>
    </row>
    <row r="88" spans="3:3" x14ac:dyDescent="0.3">
      <c r="C88" s="76"/>
    </row>
    <row r="89" spans="3:3" x14ac:dyDescent="0.3">
      <c r="C89" s="76"/>
    </row>
    <row r="90" spans="3:3" x14ac:dyDescent="0.3">
      <c r="C90" s="76"/>
    </row>
    <row r="91" spans="3:3" x14ac:dyDescent="0.3">
      <c r="C91" s="76"/>
    </row>
    <row r="92" spans="3:3" x14ac:dyDescent="0.3">
      <c r="C92" s="76"/>
    </row>
    <row r="93" spans="3:3" x14ac:dyDescent="0.3">
      <c r="C93" s="76"/>
    </row>
    <row r="94" spans="3:3" x14ac:dyDescent="0.3">
      <c r="C94" s="76"/>
    </row>
    <row r="95" spans="3:3" x14ac:dyDescent="0.3">
      <c r="C95" s="76"/>
    </row>
    <row r="96" spans="3:3" x14ac:dyDescent="0.3">
      <c r="C96" s="76"/>
    </row>
    <row r="97" spans="3:3" x14ac:dyDescent="0.3">
      <c r="C97" s="76"/>
    </row>
    <row r="98" spans="3:3" x14ac:dyDescent="0.3">
      <c r="C98" s="76"/>
    </row>
    <row r="99" spans="3:3" x14ac:dyDescent="0.3">
      <c r="C99" s="76"/>
    </row>
    <row r="100" spans="3:3" x14ac:dyDescent="0.3">
      <c r="C100" s="76"/>
    </row>
    <row r="101" spans="3:3" x14ac:dyDescent="0.3">
      <c r="C101" s="76"/>
    </row>
    <row r="102" spans="3:3" x14ac:dyDescent="0.3">
      <c r="C102" s="76"/>
    </row>
    <row r="103" spans="3:3" x14ac:dyDescent="0.3">
      <c r="C103" s="76"/>
    </row>
    <row r="104" spans="3:3" x14ac:dyDescent="0.3">
      <c r="C104" s="76"/>
    </row>
    <row r="105" spans="3:3" x14ac:dyDescent="0.3">
      <c r="C105" s="76"/>
    </row>
    <row r="106" spans="3:3" x14ac:dyDescent="0.3">
      <c r="C106" s="76"/>
    </row>
    <row r="107" spans="3:3" x14ac:dyDescent="0.3">
      <c r="C107" s="76"/>
    </row>
    <row r="108" spans="3:3" x14ac:dyDescent="0.3">
      <c r="C108" s="76"/>
    </row>
    <row r="109" spans="3:3" x14ac:dyDescent="0.3">
      <c r="C109" s="76"/>
    </row>
    <row r="110" spans="3:3" x14ac:dyDescent="0.3">
      <c r="C110" s="76"/>
    </row>
    <row r="111" spans="3:3" x14ac:dyDescent="0.3">
      <c r="C111" s="76"/>
    </row>
    <row r="112" spans="3:3" x14ac:dyDescent="0.3">
      <c r="C112" s="76"/>
    </row>
    <row r="113" spans="3:3" x14ac:dyDescent="0.3">
      <c r="C113" s="76"/>
    </row>
    <row r="114" spans="3:3" x14ac:dyDescent="0.3">
      <c r="C114" s="76"/>
    </row>
    <row r="115" spans="3:3" x14ac:dyDescent="0.3">
      <c r="C115" s="76"/>
    </row>
    <row r="116" spans="3:3" x14ac:dyDescent="0.3">
      <c r="C116" s="76"/>
    </row>
    <row r="117" spans="3:3" x14ac:dyDescent="0.3">
      <c r="C117" s="76"/>
    </row>
    <row r="118" spans="3:3" x14ac:dyDescent="0.3">
      <c r="C118" s="76"/>
    </row>
    <row r="119" spans="3:3" x14ac:dyDescent="0.3">
      <c r="C119" s="76"/>
    </row>
    <row r="120" spans="3:3" x14ac:dyDescent="0.3">
      <c r="C120" s="76"/>
    </row>
    <row r="121" spans="3:3" x14ac:dyDescent="0.3">
      <c r="C121" s="76"/>
    </row>
    <row r="122" spans="3:3" x14ac:dyDescent="0.3">
      <c r="C122" s="76"/>
    </row>
    <row r="123" spans="3:3" x14ac:dyDescent="0.3">
      <c r="C123" s="76"/>
    </row>
    <row r="124" spans="3:3" x14ac:dyDescent="0.3">
      <c r="C124" s="76"/>
    </row>
    <row r="125" spans="3:3" x14ac:dyDescent="0.3">
      <c r="C125" s="76"/>
    </row>
    <row r="126" spans="3:3" x14ac:dyDescent="0.3">
      <c r="C126" s="76"/>
    </row>
    <row r="127" spans="3:3" x14ac:dyDescent="0.3">
      <c r="C127" s="76"/>
    </row>
    <row r="128" spans="3:3" x14ac:dyDescent="0.3">
      <c r="C128" s="76"/>
    </row>
    <row r="129" spans="3:3" x14ac:dyDescent="0.3">
      <c r="C129" s="76"/>
    </row>
    <row r="130" spans="3:3" x14ac:dyDescent="0.3">
      <c r="C130" s="76"/>
    </row>
    <row r="131" spans="3:3" x14ac:dyDescent="0.3">
      <c r="C131" s="76"/>
    </row>
    <row r="132" spans="3:3" x14ac:dyDescent="0.3">
      <c r="C132" s="76"/>
    </row>
    <row r="133" spans="3:3" x14ac:dyDescent="0.3">
      <c r="C133" s="76"/>
    </row>
    <row r="134" spans="3:3" x14ac:dyDescent="0.3">
      <c r="C134" s="76"/>
    </row>
    <row r="135" spans="3:3" x14ac:dyDescent="0.3">
      <c r="C135" s="76"/>
    </row>
    <row r="136" spans="3:3" x14ac:dyDescent="0.3">
      <c r="C136" s="76"/>
    </row>
    <row r="137" spans="3:3" x14ac:dyDescent="0.3">
      <c r="C137" s="76"/>
    </row>
    <row r="138" spans="3:3" x14ac:dyDescent="0.3">
      <c r="C138" s="76"/>
    </row>
    <row r="139" spans="3:3" x14ac:dyDescent="0.3">
      <c r="C139" s="76"/>
    </row>
    <row r="140" spans="3:3" x14ac:dyDescent="0.3">
      <c r="C140" s="76"/>
    </row>
    <row r="141" spans="3:3" x14ac:dyDescent="0.3">
      <c r="C141" s="76"/>
    </row>
    <row r="142" spans="3:3" x14ac:dyDescent="0.3">
      <c r="C142" s="76"/>
    </row>
    <row r="143" spans="3:3" x14ac:dyDescent="0.3">
      <c r="C143" s="76"/>
    </row>
    <row r="144" spans="3:3" x14ac:dyDescent="0.3">
      <c r="C144" s="76"/>
    </row>
    <row r="145" spans="3:3" x14ac:dyDescent="0.3">
      <c r="C145" s="76"/>
    </row>
    <row r="146" spans="3:3" x14ac:dyDescent="0.3">
      <c r="C146" s="76"/>
    </row>
    <row r="147" spans="3:3" x14ac:dyDescent="0.3">
      <c r="C147" s="76"/>
    </row>
    <row r="148" spans="3:3" x14ac:dyDescent="0.3">
      <c r="C148" s="76"/>
    </row>
    <row r="149" spans="3:3" x14ac:dyDescent="0.3">
      <c r="C149" s="76"/>
    </row>
    <row r="150" spans="3:3" x14ac:dyDescent="0.3">
      <c r="C150" s="76"/>
    </row>
    <row r="151" spans="3:3" x14ac:dyDescent="0.3">
      <c r="C151" s="76"/>
    </row>
    <row r="152" spans="3:3" x14ac:dyDescent="0.3">
      <c r="C152" s="76"/>
    </row>
    <row r="153" spans="3:3" x14ac:dyDescent="0.3">
      <c r="C153" s="76"/>
    </row>
    <row r="154" spans="3:3" x14ac:dyDescent="0.3">
      <c r="C154" s="76"/>
    </row>
    <row r="155" spans="3:3" x14ac:dyDescent="0.3">
      <c r="C155" s="76"/>
    </row>
    <row r="156" spans="3:3" x14ac:dyDescent="0.3">
      <c r="C156" s="76"/>
    </row>
    <row r="157" spans="3:3" x14ac:dyDescent="0.3">
      <c r="C157" s="76"/>
    </row>
    <row r="158" spans="3:3" x14ac:dyDescent="0.3">
      <c r="C158" s="76"/>
    </row>
    <row r="159" spans="3:3" x14ac:dyDescent="0.3">
      <c r="C159" s="76"/>
    </row>
    <row r="160" spans="3:3" x14ac:dyDescent="0.3">
      <c r="C160" s="76"/>
    </row>
    <row r="161" spans="3:3" x14ac:dyDescent="0.3">
      <c r="C161" s="76"/>
    </row>
    <row r="162" spans="3:3" x14ac:dyDescent="0.3">
      <c r="C162" s="76"/>
    </row>
    <row r="163" spans="3:3" x14ac:dyDescent="0.3">
      <c r="C163" s="76"/>
    </row>
    <row r="164" spans="3:3" x14ac:dyDescent="0.3">
      <c r="C164" s="76"/>
    </row>
    <row r="165" spans="3:3" x14ac:dyDescent="0.3">
      <c r="C165" s="76"/>
    </row>
    <row r="166" spans="3:3" x14ac:dyDescent="0.3">
      <c r="C166" s="76"/>
    </row>
    <row r="167" spans="3:3" x14ac:dyDescent="0.3">
      <c r="C167" s="76"/>
    </row>
    <row r="168" spans="3:3" x14ac:dyDescent="0.3">
      <c r="C168" s="76"/>
    </row>
    <row r="169" spans="3:3" x14ac:dyDescent="0.3">
      <c r="C169" s="76"/>
    </row>
    <row r="170" spans="3:3" x14ac:dyDescent="0.3">
      <c r="C170" s="76"/>
    </row>
    <row r="171" spans="3:3" x14ac:dyDescent="0.3">
      <c r="C171" s="76"/>
    </row>
    <row r="172" spans="3:3" x14ac:dyDescent="0.3">
      <c r="C172" s="76"/>
    </row>
    <row r="173" spans="3:3" x14ac:dyDescent="0.3">
      <c r="C173" s="76"/>
    </row>
    <row r="174" spans="3:3" x14ac:dyDescent="0.3">
      <c r="C174" s="76"/>
    </row>
    <row r="175" spans="3:3" x14ac:dyDescent="0.3">
      <c r="C175" s="76"/>
    </row>
    <row r="176" spans="3:3" x14ac:dyDescent="0.3">
      <c r="C176" s="76"/>
    </row>
    <row r="177" spans="3:3" x14ac:dyDescent="0.3">
      <c r="C177" s="76"/>
    </row>
    <row r="178" spans="3:3" x14ac:dyDescent="0.3">
      <c r="C178" s="76"/>
    </row>
    <row r="179" spans="3:3" x14ac:dyDescent="0.3">
      <c r="C179" s="76"/>
    </row>
    <row r="180" spans="3:3" x14ac:dyDescent="0.3">
      <c r="C180" s="76"/>
    </row>
    <row r="181" spans="3:3" x14ac:dyDescent="0.3">
      <c r="C181" s="76"/>
    </row>
    <row r="182" spans="3:3" x14ac:dyDescent="0.3">
      <c r="C182" s="76"/>
    </row>
    <row r="183" spans="3:3" x14ac:dyDescent="0.3">
      <c r="C183" s="76"/>
    </row>
    <row r="184" spans="3:3" x14ac:dyDescent="0.3">
      <c r="C184" s="76"/>
    </row>
    <row r="185" spans="3:3" x14ac:dyDescent="0.3">
      <c r="C185" s="76"/>
    </row>
    <row r="186" spans="3:3" x14ac:dyDescent="0.3">
      <c r="C186" s="76"/>
    </row>
    <row r="187" spans="3:3" x14ac:dyDescent="0.3">
      <c r="C187" s="76"/>
    </row>
    <row r="188" spans="3:3" x14ac:dyDescent="0.3">
      <c r="C188" s="76"/>
    </row>
    <row r="189" spans="3:3" x14ac:dyDescent="0.3">
      <c r="C189" s="76"/>
    </row>
    <row r="190" spans="3:3" x14ac:dyDescent="0.3">
      <c r="C190" s="76"/>
    </row>
    <row r="191" spans="3:3" x14ac:dyDescent="0.3">
      <c r="C191" s="76"/>
    </row>
    <row r="192" spans="3:3" x14ac:dyDescent="0.3">
      <c r="C192" s="76"/>
    </row>
    <row r="193" spans="3:3" x14ac:dyDescent="0.3">
      <c r="C193" s="76"/>
    </row>
    <row r="194" spans="3:3" x14ac:dyDescent="0.3">
      <c r="C194" s="76"/>
    </row>
    <row r="195" spans="3:3" x14ac:dyDescent="0.3">
      <c r="C195" s="76"/>
    </row>
    <row r="196" spans="3:3" x14ac:dyDescent="0.3">
      <c r="C196" s="76"/>
    </row>
    <row r="197" spans="3:3" x14ac:dyDescent="0.3">
      <c r="C197" s="76"/>
    </row>
    <row r="198" spans="3:3" x14ac:dyDescent="0.3">
      <c r="C198" s="76"/>
    </row>
    <row r="199" spans="3:3" x14ac:dyDescent="0.3">
      <c r="C199" s="76"/>
    </row>
    <row r="200" spans="3:3" x14ac:dyDescent="0.3">
      <c r="C200" s="76"/>
    </row>
    <row r="201" spans="3:3" x14ac:dyDescent="0.3">
      <c r="C201" s="76"/>
    </row>
    <row r="202" spans="3:3" x14ac:dyDescent="0.3">
      <c r="C202" s="76"/>
    </row>
    <row r="203" spans="3:3" x14ac:dyDescent="0.3">
      <c r="C203" s="76"/>
    </row>
    <row r="204" spans="3:3" x14ac:dyDescent="0.3">
      <c r="C204" s="76"/>
    </row>
    <row r="205" spans="3:3" x14ac:dyDescent="0.3">
      <c r="C205" s="76"/>
    </row>
    <row r="206" spans="3:3" x14ac:dyDescent="0.3">
      <c r="C206" s="76"/>
    </row>
    <row r="207" spans="3:3" x14ac:dyDescent="0.3">
      <c r="C207" s="76"/>
    </row>
    <row r="208" spans="3:3" x14ac:dyDescent="0.3">
      <c r="C208" s="76"/>
    </row>
    <row r="209" spans="3:3" x14ac:dyDescent="0.3">
      <c r="C209" s="76"/>
    </row>
    <row r="210" spans="3:3" x14ac:dyDescent="0.3">
      <c r="C210" s="76"/>
    </row>
    <row r="211" spans="3:3" x14ac:dyDescent="0.3">
      <c r="C211" s="76"/>
    </row>
    <row r="212" spans="3:3" x14ac:dyDescent="0.3">
      <c r="C212" s="76"/>
    </row>
    <row r="213" spans="3:3" x14ac:dyDescent="0.3">
      <c r="C213" s="76"/>
    </row>
    <row r="214" spans="3:3" x14ac:dyDescent="0.3">
      <c r="C214" s="76"/>
    </row>
    <row r="215" spans="3:3" x14ac:dyDescent="0.3">
      <c r="C215" s="76"/>
    </row>
    <row r="216" spans="3:3" x14ac:dyDescent="0.3">
      <c r="C216" s="76"/>
    </row>
    <row r="217" spans="3:3" x14ac:dyDescent="0.3">
      <c r="C217" s="76"/>
    </row>
    <row r="218" spans="3:3" x14ac:dyDescent="0.3">
      <c r="C218" s="76"/>
    </row>
    <row r="219" spans="3:3" x14ac:dyDescent="0.3">
      <c r="C219" s="76"/>
    </row>
    <row r="220" spans="3:3" x14ac:dyDescent="0.3">
      <c r="C220" s="76"/>
    </row>
    <row r="221" spans="3:3" x14ac:dyDescent="0.3">
      <c r="C221" s="76"/>
    </row>
    <row r="222" spans="3:3" x14ac:dyDescent="0.3">
      <c r="C222" s="76"/>
    </row>
    <row r="223" spans="3:3" x14ac:dyDescent="0.3">
      <c r="C223" s="76"/>
    </row>
    <row r="224" spans="3:3" x14ac:dyDescent="0.3">
      <c r="C224" s="76"/>
    </row>
    <row r="225" spans="3:3" x14ac:dyDescent="0.3">
      <c r="C225" s="76"/>
    </row>
    <row r="226" spans="3:3" x14ac:dyDescent="0.3">
      <c r="C226" s="76"/>
    </row>
    <row r="227" spans="3:3" x14ac:dyDescent="0.3">
      <c r="C227" s="76"/>
    </row>
    <row r="228" spans="3:3" x14ac:dyDescent="0.3">
      <c r="C228" s="76"/>
    </row>
    <row r="229" spans="3:3" x14ac:dyDescent="0.3">
      <c r="C229" s="76"/>
    </row>
    <row r="230" spans="3:3" x14ac:dyDescent="0.3">
      <c r="C230" s="76"/>
    </row>
    <row r="231" spans="3:3" x14ac:dyDescent="0.3">
      <c r="C231" s="76"/>
    </row>
    <row r="232" spans="3:3" x14ac:dyDescent="0.3">
      <c r="C232" s="76"/>
    </row>
    <row r="233" spans="3:3" x14ac:dyDescent="0.3">
      <c r="C233" s="76"/>
    </row>
    <row r="234" spans="3:3" x14ac:dyDescent="0.3">
      <c r="C234" s="76"/>
    </row>
    <row r="235" spans="3:3" x14ac:dyDescent="0.3">
      <c r="C235" s="76"/>
    </row>
    <row r="236" spans="3:3" x14ac:dyDescent="0.3">
      <c r="C236" s="76"/>
    </row>
    <row r="237" spans="3:3" x14ac:dyDescent="0.3">
      <c r="C237" s="76"/>
    </row>
    <row r="238" spans="3:3" x14ac:dyDescent="0.3">
      <c r="C238" s="76"/>
    </row>
    <row r="239" spans="3:3" x14ac:dyDescent="0.3">
      <c r="C239" s="76"/>
    </row>
    <row r="240" spans="3:3" x14ac:dyDescent="0.3">
      <c r="C240" s="76"/>
    </row>
    <row r="241" spans="3:3" x14ac:dyDescent="0.3">
      <c r="C241" s="76"/>
    </row>
    <row r="242" spans="3:3" x14ac:dyDescent="0.3">
      <c r="C242" s="76"/>
    </row>
    <row r="243" spans="3:3" x14ac:dyDescent="0.3">
      <c r="C243" s="76"/>
    </row>
    <row r="244" spans="3:3" x14ac:dyDescent="0.3">
      <c r="C244" s="76"/>
    </row>
    <row r="245" spans="3:3" x14ac:dyDescent="0.3">
      <c r="C245" s="76"/>
    </row>
    <row r="246" spans="3:3" x14ac:dyDescent="0.3">
      <c r="C246" s="76"/>
    </row>
    <row r="247" spans="3:3" x14ac:dyDescent="0.3">
      <c r="C247" s="76"/>
    </row>
    <row r="248" spans="3:3" x14ac:dyDescent="0.3">
      <c r="C248" s="76"/>
    </row>
    <row r="249" spans="3:3" x14ac:dyDescent="0.3">
      <c r="C249" s="76"/>
    </row>
    <row r="250" spans="3:3" x14ac:dyDescent="0.3">
      <c r="C250" s="76"/>
    </row>
    <row r="251" spans="3:3" x14ac:dyDescent="0.3">
      <c r="C251" s="76"/>
    </row>
    <row r="252" spans="3:3" x14ac:dyDescent="0.3">
      <c r="C252" s="76"/>
    </row>
    <row r="253" spans="3:3" x14ac:dyDescent="0.3">
      <c r="C253" s="76"/>
    </row>
    <row r="254" spans="3:3" x14ac:dyDescent="0.3">
      <c r="C254" s="76"/>
    </row>
    <row r="255" spans="3:3" x14ac:dyDescent="0.3">
      <c r="C255" s="76"/>
    </row>
    <row r="256" spans="3:3" x14ac:dyDescent="0.3">
      <c r="C256" s="76"/>
    </row>
    <row r="257" spans="3:3" x14ac:dyDescent="0.3">
      <c r="C257" s="76"/>
    </row>
    <row r="258" spans="3:3" x14ac:dyDescent="0.3">
      <c r="C258" s="76"/>
    </row>
    <row r="259" spans="3:3" x14ac:dyDescent="0.3">
      <c r="C259" s="76"/>
    </row>
    <row r="260" spans="3:3" x14ac:dyDescent="0.3">
      <c r="C260" s="76"/>
    </row>
    <row r="261" spans="3:3" x14ac:dyDescent="0.3">
      <c r="C261" s="76"/>
    </row>
    <row r="262" spans="3:3" x14ac:dyDescent="0.3">
      <c r="C262" s="76"/>
    </row>
    <row r="263" spans="3:3" x14ac:dyDescent="0.3">
      <c r="C263" s="76"/>
    </row>
    <row r="264" spans="3:3" x14ac:dyDescent="0.3">
      <c r="C264" s="76"/>
    </row>
    <row r="265" spans="3:3" x14ac:dyDescent="0.3">
      <c r="C265" s="76"/>
    </row>
    <row r="266" spans="3:3" x14ac:dyDescent="0.3">
      <c r="C266" s="76"/>
    </row>
    <row r="267" spans="3:3" x14ac:dyDescent="0.3">
      <c r="C267" s="76"/>
    </row>
    <row r="268" spans="3:3" x14ac:dyDescent="0.3">
      <c r="C268" s="76"/>
    </row>
    <row r="269" spans="3:3" x14ac:dyDescent="0.3">
      <c r="C269" s="76"/>
    </row>
    <row r="270" spans="3:3" x14ac:dyDescent="0.3">
      <c r="C270" s="76"/>
    </row>
    <row r="271" spans="3:3" x14ac:dyDescent="0.3">
      <c r="C271" s="76"/>
    </row>
    <row r="272" spans="3:3" x14ac:dyDescent="0.3">
      <c r="C272" s="76"/>
    </row>
    <row r="273" spans="3:3" x14ac:dyDescent="0.3">
      <c r="C273" s="76"/>
    </row>
    <row r="274" spans="3:3" x14ac:dyDescent="0.3">
      <c r="C274" s="76"/>
    </row>
    <row r="275" spans="3:3" x14ac:dyDescent="0.3">
      <c r="C275" s="76"/>
    </row>
    <row r="276" spans="3:3" x14ac:dyDescent="0.3">
      <c r="C276" s="76"/>
    </row>
    <row r="277" spans="3:3" x14ac:dyDescent="0.3">
      <c r="C277" s="76"/>
    </row>
    <row r="278" spans="3:3" x14ac:dyDescent="0.3">
      <c r="C278" s="76"/>
    </row>
    <row r="279" spans="3:3" x14ac:dyDescent="0.3">
      <c r="C279" s="76"/>
    </row>
    <row r="280" spans="3:3" x14ac:dyDescent="0.3">
      <c r="C280" s="76"/>
    </row>
    <row r="281" spans="3:3" x14ac:dyDescent="0.3">
      <c r="C281" s="76"/>
    </row>
    <row r="282" spans="3:3" x14ac:dyDescent="0.3">
      <c r="C282" s="76"/>
    </row>
    <row r="283" spans="3:3" x14ac:dyDescent="0.3">
      <c r="C283" s="76"/>
    </row>
    <row r="284" spans="3:3" x14ac:dyDescent="0.3">
      <c r="C284" s="76"/>
    </row>
    <row r="285" spans="3:3" x14ac:dyDescent="0.3">
      <c r="C285" s="76"/>
    </row>
    <row r="286" spans="3:3" x14ac:dyDescent="0.3">
      <c r="C286" s="76"/>
    </row>
    <row r="287" spans="3:3" x14ac:dyDescent="0.3">
      <c r="C287" s="76"/>
    </row>
    <row r="288" spans="3:3" x14ac:dyDescent="0.3">
      <c r="C288" s="76"/>
    </row>
    <row r="289" spans="3:3" x14ac:dyDescent="0.3">
      <c r="C289" s="76"/>
    </row>
    <row r="290" spans="3:3" x14ac:dyDescent="0.3">
      <c r="C290" s="76"/>
    </row>
    <row r="291" spans="3:3" x14ac:dyDescent="0.3">
      <c r="C291" s="76"/>
    </row>
    <row r="292" spans="3:3" x14ac:dyDescent="0.3">
      <c r="C292" s="76"/>
    </row>
    <row r="293" spans="3:3" x14ac:dyDescent="0.3">
      <c r="C293" s="76"/>
    </row>
    <row r="294" spans="3:3" x14ac:dyDescent="0.3">
      <c r="C294" s="76"/>
    </row>
    <row r="295" spans="3:3" x14ac:dyDescent="0.3">
      <c r="C295" s="76"/>
    </row>
    <row r="296" spans="3:3" x14ac:dyDescent="0.3">
      <c r="C296" s="76"/>
    </row>
    <row r="297" spans="3:3" x14ac:dyDescent="0.3">
      <c r="C297" s="76"/>
    </row>
    <row r="298" spans="3:3" x14ac:dyDescent="0.3">
      <c r="C298" s="76"/>
    </row>
    <row r="299" spans="3:3" x14ac:dyDescent="0.3">
      <c r="C299" s="76"/>
    </row>
    <row r="300" spans="3:3" x14ac:dyDescent="0.3">
      <c r="C300" s="76"/>
    </row>
    <row r="301" spans="3:3" x14ac:dyDescent="0.3">
      <c r="C301" s="76"/>
    </row>
    <row r="302" spans="3:3" x14ac:dyDescent="0.3">
      <c r="C302" s="76"/>
    </row>
    <row r="303" spans="3:3" x14ac:dyDescent="0.3">
      <c r="C303" s="76"/>
    </row>
    <row r="304" spans="3:3" x14ac:dyDescent="0.3">
      <c r="C304" s="76"/>
    </row>
    <row r="305" spans="3:3" x14ac:dyDescent="0.3">
      <c r="C305" s="76"/>
    </row>
    <row r="306" spans="3:3" x14ac:dyDescent="0.3">
      <c r="C306" s="76"/>
    </row>
    <row r="307" spans="3:3" x14ac:dyDescent="0.3">
      <c r="C307" s="76"/>
    </row>
    <row r="308" spans="3:3" x14ac:dyDescent="0.3">
      <c r="C308" s="76"/>
    </row>
    <row r="309" spans="3:3" x14ac:dyDescent="0.3">
      <c r="C309" s="76"/>
    </row>
    <row r="310" spans="3:3" x14ac:dyDescent="0.3">
      <c r="C310" s="76"/>
    </row>
    <row r="311" spans="3:3" x14ac:dyDescent="0.3">
      <c r="C311" s="76"/>
    </row>
    <row r="312" spans="3:3" x14ac:dyDescent="0.3">
      <c r="C312" s="76"/>
    </row>
    <row r="313" spans="3:3" x14ac:dyDescent="0.3">
      <c r="C313" s="76"/>
    </row>
    <row r="314" spans="3:3" x14ac:dyDescent="0.3">
      <c r="C314" s="76"/>
    </row>
    <row r="315" spans="3:3" x14ac:dyDescent="0.3">
      <c r="C315" s="76"/>
    </row>
    <row r="316" spans="3:3" x14ac:dyDescent="0.3">
      <c r="C316" s="76"/>
    </row>
    <row r="317" spans="3:3" x14ac:dyDescent="0.3">
      <c r="C317" s="76"/>
    </row>
    <row r="318" spans="3:3" x14ac:dyDescent="0.3">
      <c r="C318" s="76"/>
    </row>
    <row r="319" spans="3:3" x14ac:dyDescent="0.3">
      <c r="C319" s="76"/>
    </row>
    <row r="320" spans="3:3" x14ac:dyDescent="0.3">
      <c r="C320" s="76"/>
    </row>
    <row r="321" spans="3:3" x14ac:dyDescent="0.3">
      <c r="C321" s="76"/>
    </row>
    <row r="322" spans="3:3" x14ac:dyDescent="0.3">
      <c r="C322" s="76"/>
    </row>
    <row r="323" spans="3:3" x14ac:dyDescent="0.3">
      <c r="C323" s="76"/>
    </row>
    <row r="324" spans="3:3" x14ac:dyDescent="0.3">
      <c r="C324" s="76"/>
    </row>
    <row r="325" spans="3:3" x14ac:dyDescent="0.3">
      <c r="C325" s="76"/>
    </row>
    <row r="326" spans="3:3" x14ac:dyDescent="0.3">
      <c r="C326" s="76"/>
    </row>
    <row r="327" spans="3:3" x14ac:dyDescent="0.3">
      <c r="C327" s="76"/>
    </row>
    <row r="328" spans="3:3" x14ac:dyDescent="0.3">
      <c r="C328" s="76"/>
    </row>
    <row r="329" spans="3:3" x14ac:dyDescent="0.3">
      <c r="C329" s="76"/>
    </row>
    <row r="330" spans="3:3" x14ac:dyDescent="0.3">
      <c r="C330" s="76"/>
    </row>
    <row r="331" spans="3:3" x14ac:dyDescent="0.3">
      <c r="C331" s="76"/>
    </row>
    <row r="332" spans="3:3" x14ac:dyDescent="0.3">
      <c r="C332" s="76"/>
    </row>
    <row r="333" spans="3:3" x14ac:dyDescent="0.3">
      <c r="C333" s="76"/>
    </row>
    <row r="334" spans="3:3" x14ac:dyDescent="0.3">
      <c r="C334" s="76"/>
    </row>
    <row r="335" spans="3:3" x14ac:dyDescent="0.3">
      <c r="C335" s="76"/>
    </row>
    <row r="336" spans="3:3" x14ac:dyDescent="0.3">
      <c r="C336" s="76"/>
    </row>
    <row r="337" spans="3:3" x14ac:dyDescent="0.3">
      <c r="C337" s="76"/>
    </row>
    <row r="338" spans="3:3" x14ac:dyDescent="0.3">
      <c r="C338" s="76"/>
    </row>
    <row r="339" spans="3:3" x14ac:dyDescent="0.3">
      <c r="C339" s="76"/>
    </row>
    <row r="340" spans="3:3" x14ac:dyDescent="0.3">
      <c r="C340" s="76"/>
    </row>
    <row r="341" spans="3:3" x14ac:dyDescent="0.3">
      <c r="C341" s="76"/>
    </row>
    <row r="342" spans="3:3" x14ac:dyDescent="0.3">
      <c r="C342" s="76"/>
    </row>
    <row r="343" spans="3:3" x14ac:dyDescent="0.3">
      <c r="C343" s="76"/>
    </row>
    <row r="344" spans="3:3" x14ac:dyDescent="0.3">
      <c r="C344" s="76"/>
    </row>
    <row r="345" spans="3:3" x14ac:dyDescent="0.3">
      <c r="C345" s="76"/>
    </row>
    <row r="346" spans="3:3" x14ac:dyDescent="0.3">
      <c r="C346" s="76"/>
    </row>
    <row r="347" spans="3:3" x14ac:dyDescent="0.3">
      <c r="C347" s="76"/>
    </row>
    <row r="348" spans="3:3" x14ac:dyDescent="0.3">
      <c r="C348" s="76"/>
    </row>
    <row r="349" spans="3:3" x14ac:dyDescent="0.3">
      <c r="C349" s="76"/>
    </row>
    <row r="350" spans="3:3" x14ac:dyDescent="0.3">
      <c r="C350" s="76"/>
    </row>
    <row r="351" spans="3:3" x14ac:dyDescent="0.3">
      <c r="C351" s="76"/>
    </row>
    <row r="352" spans="3:3" x14ac:dyDescent="0.3">
      <c r="C352" s="76"/>
    </row>
    <row r="353" spans="3:3" x14ac:dyDescent="0.3">
      <c r="C353" s="76"/>
    </row>
    <row r="354" spans="3:3" x14ac:dyDescent="0.3">
      <c r="C354" s="76"/>
    </row>
    <row r="355" spans="3:3" x14ac:dyDescent="0.3">
      <c r="C355" s="76"/>
    </row>
    <row r="356" spans="3:3" x14ac:dyDescent="0.3">
      <c r="C356" s="76"/>
    </row>
    <row r="357" spans="3:3" x14ac:dyDescent="0.3">
      <c r="C357" s="76"/>
    </row>
    <row r="358" spans="3:3" x14ac:dyDescent="0.3">
      <c r="C358" s="76"/>
    </row>
    <row r="359" spans="3:3" x14ac:dyDescent="0.3">
      <c r="C359" s="76"/>
    </row>
    <row r="360" spans="3:3" x14ac:dyDescent="0.3">
      <c r="C360" s="76"/>
    </row>
    <row r="361" spans="3:3" x14ac:dyDescent="0.3">
      <c r="C361" s="76"/>
    </row>
    <row r="362" spans="3:3" x14ac:dyDescent="0.3">
      <c r="C362" s="76"/>
    </row>
    <row r="363" spans="3:3" x14ac:dyDescent="0.3">
      <c r="C363" s="76"/>
    </row>
    <row r="364" spans="3:3" x14ac:dyDescent="0.3">
      <c r="C364" s="76"/>
    </row>
    <row r="365" spans="3:3" x14ac:dyDescent="0.3">
      <c r="C365" s="76"/>
    </row>
    <row r="366" spans="3:3" x14ac:dyDescent="0.3">
      <c r="C366" s="76"/>
    </row>
    <row r="367" spans="3:3" x14ac:dyDescent="0.3">
      <c r="C367" s="76"/>
    </row>
    <row r="368" spans="3:3" x14ac:dyDescent="0.3">
      <c r="C368" s="76"/>
    </row>
    <row r="369" spans="3:3" x14ac:dyDescent="0.3">
      <c r="C369" s="76"/>
    </row>
    <row r="370" spans="3:3" x14ac:dyDescent="0.3">
      <c r="C370" s="76"/>
    </row>
    <row r="371" spans="3:3" x14ac:dyDescent="0.3">
      <c r="C371" s="76"/>
    </row>
    <row r="372" spans="3:3" x14ac:dyDescent="0.3">
      <c r="C372" s="76"/>
    </row>
    <row r="373" spans="3:3" x14ac:dyDescent="0.3">
      <c r="C373" s="76"/>
    </row>
    <row r="374" spans="3:3" x14ac:dyDescent="0.3">
      <c r="C374" s="76"/>
    </row>
    <row r="375" spans="3:3" x14ac:dyDescent="0.3">
      <c r="C375" s="76"/>
    </row>
    <row r="376" spans="3:3" x14ac:dyDescent="0.3">
      <c r="C376" s="76"/>
    </row>
    <row r="377" spans="3:3" x14ac:dyDescent="0.3">
      <c r="C377" s="76"/>
    </row>
    <row r="378" spans="3:3" x14ac:dyDescent="0.3">
      <c r="C378" s="76"/>
    </row>
    <row r="379" spans="3:3" x14ac:dyDescent="0.3">
      <c r="C379" s="76"/>
    </row>
    <row r="380" spans="3:3" x14ac:dyDescent="0.3">
      <c r="C380" s="76"/>
    </row>
    <row r="381" spans="3:3" x14ac:dyDescent="0.3">
      <c r="C381" s="76"/>
    </row>
    <row r="382" spans="3:3" x14ac:dyDescent="0.3">
      <c r="C382" s="76"/>
    </row>
    <row r="383" spans="3:3" x14ac:dyDescent="0.3">
      <c r="C383" s="76"/>
    </row>
    <row r="384" spans="3:3" x14ac:dyDescent="0.3">
      <c r="C384" s="76"/>
    </row>
    <row r="385" spans="3:3" x14ac:dyDescent="0.3">
      <c r="C385" s="76"/>
    </row>
    <row r="386" spans="3:3" x14ac:dyDescent="0.3">
      <c r="C386" s="76"/>
    </row>
    <row r="387" spans="3:3" x14ac:dyDescent="0.3">
      <c r="C387" s="76"/>
    </row>
    <row r="388" spans="3:3" x14ac:dyDescent="0.3">
      <c r="C388" s="76"/>
    </row>
    <row r="389" spans="3:3" x14ac:dyDescent="0.3">
      <c r="C389" s="76"/>
    </row>
    <row r="390" spans="3:3" x14ac:dyDescent="0.3">
      <c r="C390" s="76"/>
    </row>
    <row r="391" spans="3:3" x14ac:dyDescent="0.3">
      <c r="C391" s="76"/>
    </row>
    <row r="392" spans="3:3" x14ac:dyDescent="0.3">
      <c r="C392" s="76"/>
    </row>
    <row r="393" spans="3:3" x14ac:dyDescent="0.3">
      <c r="C393" s="76"/>
    </row>
    <row r="394" spans="3:3" x14ac:dyDescent="0.3">
      <c r="C394" s="76"/>
    </row>
    <row r="395" spans="3:3" x14ac:dyDescent="0.3">
      <c r="C395" s="76"/>
    </row>
    <row r="396" spans="3:3" x14ac:dyDescent="0.3">
      <c r="C396" s="76"/>
    </row>
    <row r="397" spans="3:3" x14ac:dyDescent="0.3">
      <c r="C397" s="76"/>
    </row>
    <row r="398" spans="3:3" x14ac:dyDescent="0.3">
      <c r="C398" s="76"/>
    </row>
    <row r="399" spans="3:3" x14ac:dyDescent="0.3">
      <c r="C399" s="76"/>
    </row>
    <row r="400" spans="3:3" x14ac:dyDescent="0.3">
      <c r="C400" s="76"/>
    </row>
    <row r="401" spans="3:3" x14ac:dyDescent="0.3">
      <c r="C401" s="76"/>
    </row>
    <row r="402" spans="3:3" x14ac:dyDescent="0.3">
      <c r="C402" s="76"/>
    </row>
    <row r="403" spans="3:3" x14ac:dyDescent="0.3">
      <c r="C403" s="76"/>
    </row>
    <row r="404" spans="3:3" x14ac:dyDescent="0.3">
      <c r="C404" s="76"/>
    </row>
    <row r="405" spans="3:3" x14ac:dyDescent="0.3">
      <c r="C405" s="76"/>
    </row>
    <row r="406" spans="3:3" x14ac:dyDescent="0.3">
      <c r="C406" s="76"/>
    </row>
    <row r="407" spans="3:3" x14ac:dyDescent="0.3">
      <c r="C407" s="76"/>
    </row>
    <row r="408" spans="3:3" x14ac:dyDescent="0.3">
      <c r="C408" s="76"/>
    </row>
    <row r="409" spans="3:3" x14ac:dyDescent="0.3">
      <c r="C409" s="76"/>
    </row>
    <row r="410" spans="3:3" x14ac:dyDescent="0.3">
      <c r="C410" s="76"/>
    </row>
    <row r="411" spans="3:3" x14ac:dyDescent="0.3">
      <c r="C411" s="76"/>
    </row>
    <row r="412" spans="3:3" x14ac:dyDescent="0.3">
      <c r="C412" s="76"/>
    </row>
    <row r="413" spans="3:3" x14ac:dyDescent="0.3">
      <c r="C413" s="76"/>
    </row>
    <row r="414" spans="3:3" x14ac:dyDescent="0.3">
      <c r="C414" s="76"/>
    </row>
    <row r="415" spans="3:3" x14ac:dyDescent="0.3">
      <c r="C415" s="76"/>
    </row>
    <row r="416" spans="3:3" x14ac:dyDescent="0.3">
      <c r="C416" s="76"/>
    </row>
    <row r="417" spans="3:3" x14ac:dyDescent="0.3">
      <c r="C417" s="76"/>
    </row>
    <row r="418" spans="3:3" x14ac:dyDescent="0.3">
      <c r="C418" s="76"/>
    </row>
    <row r="419" spans="3:3" x14ac:dyDescent="0.3">
      <c r="C419" s="76"/>
    </row>
    <row r="420" spans="3:3" x14ac:dyDescent="0.3">
      <c r="C420" s="76"/>
    </row>
    <row r="421" spans="3:3" x14ac:dyDescent="0.3">
      <c r="C421" s="76"/>
    </row>
    <row r="422" spans="3:3" x14ac:dyDescent="0.3">
      <c r="C422" s="76"/>
    </row>
    <row r="423" spans="3:3" x14ac:dyDescent="0.3">
      <c r="C423" s="76"/>
    </row>
    <row r="424" spans="3:3" x14ac:dyDescent="0.3">
      <c r="C424" s="76"/>
    </row>
    <row r="425" spans="3:3" x14ac:dyDescent="0.3">
      <c r="C425" s="76"/>
    </row>
    <row r="426" spans="3:3" x14ac:dyDescent="0.3">
      <c r="C426" s="76"/>
    </row>
    <row r="427" spans="3:3" x14ac:dyDescent="0.3">
      <c r="C427" s="76"/>
    </row>
    <row r="428" spans="3:3" x14ac:dyDescent="0.3">
      <c r="C428" s="76"/>
    </row>
    <row r="429" spans="3:3" x14ac:dyDescent="0.3">
      <c r="C429" s="76"/>
    </row>
    <row r="430" spans="3:3" x14ac:dyDescent="0.3">
      <c r="C430" s="76"/>
    </row>
    <row r="431" spans="3:3" x14ac:dyDescent="0.3">
      <c r="C431" s="76"/>
    </row>
    <row r="432" spans="3:3" x14ac:dyDescent="0.3">
      <c r="C432" s="76"/>
    </row>
    <row r="433" spans="3:3" x14ac:dyDescent="0.3">
      <c r="C433" s="76"/>
    </row>
    <row r="434" spans="3:3" x14ac:dyDescent="0.3">
      <c r="C434" s="76"/>
    </row>
    <row r="435" spans="3:3" x14ac:dyDescent="0.3">
      <c r="C435" s="76"/>
    </row>
    <row r="436" spans="3:3" x14ac:dyDescent="0.3">
      <c r="C436" s="76"/>
    </row>
    <row r="437" spans="3:3" x14ac:dyDescent="0.3">
      <c r="C437" s="76"/>
    </row>
    <row r="438" spans="3:3" x14ac:dyDescent="0.3">
      <c r="C438" s="76"/>
    </row>
    <row r="439" spans="3:3" x14ac:dyDescent="0.3">
      <c r="C439" s="76"/>
    </row>
    <row r="440" spans="3:3" x14ac:dyDescent="0.3">
      <c r="C440" s="76"/>
    </row>
    <row r="441" spans="3:3" x14ac:dyDescent="0.3">
      <c r="C441" s="76"/>
    </row>
    <row r="442" spans="3:3" x14ac:dyDescent="0.3">
      <c r="C442" s="76"/>
    </row>
    <row r="443" spans="3:3" x14ac:dyDescent="0.3">
      <c r="C443" s="76"/>
    </row>
    <row r="444" spans="3:3" x14ac:dyDescent="0.3">
      <c r="C444" s="76"/>
    </row>
    <row r="445" spans="3:3" x14ac:dyDescent="0.3">
      <c r="C445" s="76"/>
    </row>
    <row r="446" spans="3:3" x14ac:dyDescent="0.3">
      <c r="C446" s="76"/>
    </row>
    <row r="447" spans="3:3" x14ac:dyDescent="0.3">
      <c r="C447" s="76"/>
    </row>
    <row r="448" spans="3:3" x14ac:dyDescent="0.3">
      <c r="C448" s="76"/>
    </row>
    <row r="449" spans="3:3" x14ac:dyDescent="0.3">
      <c r="C449" s="76"/>
    </row>
    <row r="450" spans="3:3" x14ac:dyDescent="0.3">
      <c r="C450" s="76"/>
    </row>
    <row r="451" spans="3:3" x14ac:dyDescent="0.3">
      <c r="C451" s="76"/>
    </row>
    <row r="452" spans="3:3" x14ac:dyDescent="0.3">
      <c r="C452" s="76"/>
    </row>
    <row r="453" spans="3:3" x14ac:dyDescent="0.3">
      <c r="C453" s="76"/>
    </row>
    <row r="454" spans="3:3" x14ac:dyDescent="0.3">
      <c r="C454" s="76"/>
    </row>
    <row r="455" spans="3:3" x14ac:dyDescent="0.3">
      <c r="C455" s="76"/>
    </row>
    <row r="456" spans="3:3" x14ac:dyDescent="0.3">
      <c r="C456" s="76"/>
    </row>
    <row r="457" spans="3:3" x14ac:dyDescent="0.3">
      <c r="C457" s="76"/>
    </row>
    <row r="458" spans="3:3" x14ac:dyDescent="0.3">
      <c r="C458" s="76"/>
    </row>
    <row r="459" spans="3:3" x14ac:dyDescent="0.3">
      <c r="C459" s="76"/>
    </row>
    <row r="460" spans="3:3" x14ac:dyDescent="0.3">
      <c r="C460" s="76"/>
    </row>
    <row r="461" spans="3:3" x14ac:dyDescent="0.3">
      <c r="C461" s="76"/>
    </row>
    <row r="462" spans="3:3" x14ac:dyDescent="0.3">
      <c r="C462" s="76"/>
    </row>
    <row r="463" spans="3:3" x14ac:dyDescent="0.3">
      <c r="C463" s="76"/>
    </row>
    <row r="464" spans="3:3" x14ac:dyDescent="0.3">
      <c r="C464" s="76"/>
    </row>
    <row r="465" spans="3:3" x14ac:dyDescent="0.3">
      <c r="C465" s="76"/>
    </row>
    <row r="466" spans="3:3" x14ac:dyDescent="0.3">
      <c r="C466" s="76"/>
    </row>
    <row r="467" spans="3:3" x14ac:dyDescent="0.3">
      <c r="C467" s="76"/>
    </row>
    <row r="468" spans="3:3" x14ac:dyDescent="0.3">
      <c r="C468" s="76"/>
    </row>
    <row r="469" spans="3:3" x14ac:dyDescent="0.3">
      <c r="C469" s="76"/>
    </row>
    <row r="470" spans="3:3" x14ac:dyDescent="0.3">
      <c r="C470" s="76"/>
    </row>
    <row r="471" spans="3:3" x14ac:dyDescent="0.3">
      <c r="C471" s="76"/>
    </row>
    <row r="472" spans="3:3" x14ac:dyDescent="0.3">
      <c r="C472" s="76"/>
    </row>
    <row r="473" spans="3:3" x14ac:dyDescent="0.3">
      <c r="C473" s="76"/>
    </row>
    <row r="474" spans="3:3" x14ac:dyDescent="0.3">
      <c r="C474" s="76"/>
    </row>
    <row r="475" spans="3:3" x14ac:dyDescent="0.3">
      <c r="C475" s="76"/>
    </row>
    <row r="476" spans="3:3" x14ac:dyDescent="0.3">
      <c r="C476" s="76"/>
    </row>
    <row r="477" spans="3:3" x14ac:dyDescent="0.3">
      <c r="C477" s="76"/>
    </row>
    <row r="478" spans="3:3" x14ac:dyDescent="0.3">
      <c r="C478" s="76"/>
    </row>
    <row r="479" spans="3:3" x14ac:dyDescent="0.3">
      <c r="C479" s="76"/>
    </row>
    <row r="480" spans="3:3" x14ac:dyDescent="0.3">
      <c r="C480" s="76"/>
    </row>
    <row r="481" spans="3:3" x14ac:dyDescent="0.3">
      <c r="C481" s="76"/>
    </row>
    <row r="482" spans="3:3" x14ac:dyDescent="0.3">
      <c r="C482" s="76"/>
    </row>
    <row r="483" spans="3:3" x14ac:dyDescent="0.3">
      <c r="C483" s="76"/>
    </row>
    <row r="484" spans="3:3" x14ac:dyDescent="0.3">
      <c r="C484" s="76"/>
    </row>
    <row r="485" spans="3:3" x14ac:dyDescent="0.3">
      <c r="C485" s="76"/>
    </row>
    <row r="486" spans="3:3" x14ac:dyDescent="0.3">
      <c r="C486" s="76"/>
    </row>
    <row r="487" spans="3:3" x14ac:dyDescent="0.3">
      <c r="C487" s="76"/>
    </row>
    <row r="488" spans="3:3" x14ac:dyDescent="0.3">
      <c r="C488" s="76"/>
    </row>
    <row r="489" spans="3:3" x14ac:dyDescent="0.3">
      <c r="C489" s="76"/>
    </row>
    <row r="490" spans="3:3" x14ac:dyDescent="0.3">
      <c r="C490" s="76"/>
    </row>
    <row r="491" spans="3:3" x14ac:dyDescent="0.3">
      <c r="C491" s="76"/>
    </row>
    <row r="492" spans="3:3" x14ac:dyDescent="0.3">
      <c r="C492" s="76"/>
    </row>
    <row r="493" spans="3:3" x14ac:dyDescent="0.3">
      <c r="C493" s="76"/>
    </row>
    <row r="494" spans="3:3" x14ac:dyDescent="0.3">
      <c r="C494" s="76"/>
    </row>
    <row r="495" spans="3:3" x14ac:dyDescent="0.3">
      <c r="C495" s="76"/>
    </row>
    <row r="496" spans="3:3" x14ac:dyDescent="0.3">
      <c r="C496" s="76"/>
    </row>
    <row r="497" spans="3:3" x14ac:dyDescent="0.3">
      <c r="C497" s="76"/>
    </row>
    <row r="498" spans="3:3" x14ac:dyDescent="0.3">
      <c r="C498" s="76"/>
    </row>
    <row r="499" spans="3:3" x14ac:dyDescent="0.3">
      <c r="C499" s="76"/>
    </row>
    <row r="500" spans="3:3" x14ac:dyDescent="0.3">
      <c r="C500" s="76"/>
    </row>
    <row r="501" spans="3:3" x14ac:dyDescent="0.3">
      <c r="C501" s="76"/>
    </row>
    <row r="502" spans="3:3" x14ac:dyDescent="0.3">
      <c r="C502" s="76"/>
    </row>
    <row r="503" spans="3:3" x14ac:dyDescent="0.3">
      <c r="C503" s="76"/>
    </row>
    <row r="504" spans="3:3" x14ac:dyDescent="0.3">
      <c r="C504" s="76"/>
    </row>
    <row r="505" spans="3:3" x14ac:dyDescent="0.3">
      <c r="C505" s="76"/>
    </row>
    <row r="506" spans="3:3" x14ac:dyDescent="0.3">
      <c r="C506" s="76"/>
    </row>
    <row r="507" spans="3:3" x14ac:dyDescent="0.3">
      <c r="C507" s="76"/>
    </row>
    <row r="508" spans="3:3" x14ac:dyDescent="0.3">
      <c r="C508" s="76"/>
    </row>
    <row r="509" spans="3:3" x14ac:dyDescent="0.3">
      <c r="C509" s="76"/>
    </row>
    <row r="510" spans="3:3" x14ac:dyDescent="0.3">
      <c r="C510" s="76"/>
    </row>
    <row r="511" spans="3:3" x14ac:dyDescent="0.3">
      <c r="C511" s="76"/>
    </row>
    <row r="512" spans="3:3" x14ac:dyDescent="0.3">
      <c r="C512" s="76"/>
    </row>
    <row r="513" spans="3:3" x14ac:dyDescent="0.3">
      <c r="C513" s="76"/>
    </row>
    <row r="514" spans="3:3" x14ac:dyDescent="0.3">
      <c r="C514" s="76"/>
    </row>
    <row r="515" spans="3:3" x14ac:dyDescent="0.3">
      <c r="C515" s="76"/>
    </row>
    <row r="516" spans="3:3" x14ac:dyDescent="0.3">
      <c r="C516" s="76"/>
    </row>
    <row r="517" spans="3:3" x14ac:dyDescent="0.3">
      <c r="C517" s="76"/>
    </row>
    <row r="518" spans="3:3" x14ac:dyDescent="0.3">
      <c r="C518" s="76"/>
    </row>
    <row r="519" spans="3:3" x14ac:dyDescent="0.3">
      <c r="C519" s="76"/>
    </row>
    <row r="520" spans="3:3" x14ac:dyDescent="0.3">
      <c r="C520" s="76"/>
    </row>
    <row r="521" spans="3:3" x14ac:dyDescent="0.3">
      <c r="C521" s="76"/>
    </row>
    <row r="522" spans="3:3" x14ac:dyDescent="0.3">
      <c r="C522" s="76"/>
    </row>
    <row r="523" spans="3:3" x14ac:dyDescent="0.3">
      <c r="C523" s="76"/>
    </row>
    <row r="524" spans="3:3" x14ac:dyDescent="0.3">
      <c r="C524" s="76"/>
    </row>
    <row r="525" spans="3:3" x14ac:dyDescent="0.3">
      <c r="C525" s="76"/>
    </row>
    <row r="526" spans="3:3" x14ac:dyDescent="0.3">
      <c r="C526" s="76"/>
    </row>
    <row r="527" spans="3:3" x14ac:dyDescent="0.3">
      <c r="C527" s="76"/>
    </row>
    <row r="528" spans="3:3" x14ac:dyDescent="0.3">
      <c r="C528" s="76"/>
    </row>
    <row r="529" spans="3:3" x14ac:dyDescent="0.3">
      <c r="C529" s="76"/>
    </row>
    <row r="530" spans="3:3" x14ac:dyDescent="0.3">
      <c r="C530" s="76"/>
    </row>
    <row r="531" spans="3:3" x14ac:dyDescent="0.3">
      <c r="C531" s="76"/>
    </row>
    <row r="532" spans="3:3" x14ac:dyDescent="0.3">
      <c r="C532" s="76"/>
    </row>
    <row r="533" spans="3:3" x14ac:dyDescent="0.3">
      <c r="C533" s="76"/>
    </row>
    <row r="534" spans="3:3" x14ac:dyDescent="0.3">
      <c r="C534" s="76"/>
    </row>
    <row r="535" spans="3:3" x14ac:dyDescent="0.3">
      <c r="C535" s="76"/>
    </row>
    <row r="536" spans="3:3" x14ac:dyDescent="0.3">
      <c r="C536" s="76"/>
    </row>
    <row r="537" spans="3:3" x14ac:dyDescent="0.3">
      <c r="C537" s="76"/>
    </row>
    <row r="538" spans="3:3" x14ac:dyDescent="0.3">
      <c r="C538" s="76"/>
    </row>
    <row r="539" spans="3:3" x14ac:dyDescent="0.3">
      <c r="C539" s="76"/>
    </row>
    <row r="540" spans="3:3" x14ac:dyDescent="0.3">
      <c r="C540" s="76"/>
    </row>
    <row r="541" spans="3:3" x14ac:dyDescent="0.3">
      <c r="C541" s="76"/>
    </row>
    <row r="542" spans="3:3" x14ac:dyDescent="0.3">
      <c r="C542" s="76"/>
    </row>
    <row r="543" spans="3:3" x14ac:dyDescent="0.3">
      <c r="C543" s="76"/>
    </row>
    <row r="544" spans="3:3" x14ac:dyDescent="0.3">
      <c r="C544" s="76"/>
    </row>
    <row r="545" spans="3:3" x14ac:dyDescent="0.3">
      <c r="C545" s="76"/>
    </row>
    <row r="546" spans="3:3" x14ac:dyDescent="0.3">
      <c r="C546" s="76"/>
    </row>
    <row r="547" spans="3:3" x14ac:dyDescent="0.3">
      <c r="C547" s="76"/>
    </row>
    <row r="548" spans="3:3" x14ac:dyDescent="0.3">
      <c r="C548" s="76"/>
    </row>
    <row r="549" spans="3:3" x14ac:dyDescent="0.3">
      <c r="C549" s="76"/>
    </row>
    <row r="550" spans="3:3" x14ac:dyDescent="0.3">
      <c r="C550" s="76"/>
    </row>
    <row r="551" spans="3:3" x14ac:dyDescent="0.3">
      <c r="C551" s="76"/>
    </row>
    <row r="552" spans="3:3" x14ac:dyDescent="0.3">
      <c r="C552" s="76"/>
    </row>
    <row r="553" spans="3:3" x14ac:dyDescent="0.3">
      <c r="C553" s="76"/>
    </row>
    <row r="554" spans="3:3" x14ac:dyDescent="0.3">
      <c r="C554" s="76"/>
    </row>
    <row r="555" spans="3:3" x14ac:dyDescent="0.3">
      <c r="C555" s="76"/>
    </row>
    <row r="556" spans="3:3" x14ac:dyDescent="0.3">
      <c r="C556" s="76"/>
    </row>
    <row r="557" spans="3:3" x14ac:dyDescent="0.3">
      <c r="C557" s="76"/>
    </row>
    <row r="558" spans="3:3" x14ac:dyDescent="0.3">
      <c r="C558" s="76"/>
    </row>
    <row r="559" spans="3:3" x14ac:dyDescent="0.3">
      <c r="C559" s="76"/>
    </row>
    <row r="560" spans="3:3" x14ac:dyDescent="0.3">
      <c r="C560" s="76"/>
    </row>
    <row r="561" spans="3:3" x14ac:dyDescent="0.3">
      <c r="C561" s="76"/>
    </row>
    <row r="562" spans="3:3" x14ac:dyDescent="0.3">
      <c r="C562" s="76"/>
    </row>
    <row r="563" spans="3:3" x14ac:dyDescent="0.3">
      <c r="C563" s="76"/>
    </row>
    <row r="564" spans="3:3" x14ac:dyDescent="0.3">
      <c r="C564" s="76"/>
    </row>
    <row r="565" spans="3:3" x14ac:dyDescent="0.3">
      <c r="C565" s="76"/>
    </row>
    <row r="566" spans="3:3" x14ac:dyDescent="0.3">
      <c r="C566" s="76"/>
    </row>
    <row r="567" spans="3:3" x14ac:dyDescent="0.3">
      <c r="C567" s="76"/>
    </row>
    <row r="568" spans="3:3" x14ac:dyDescent="0.3">
      <c r="C568" s="76"/>
    </row>
    <row r="569" spans="3:3" x14ac:dyDescent="0.3">
      <c r="C569" s="76"/>
    </row>
    <row r="570" spans="3:3" x14ac:dyDescent="0.3">
      <c r="C570" s="76"/>
    </row>
    <row r="571" spans="3:3" x14ac:dyDescent="0.3">
      <c r="C571" s="76"/>
    </row>
    <row r="572" spans="3:3" x14ac:dyDescent="0.3">
      <c r="C572" s="76"/>
    </row>
    <row r="573" spans="3:3" x14ac:dyDescent="0.3">
      <c r="C573" s="76"/>
    </row>
    <row r="574" spans="3:3" x14ac:dyDescent="0.3">
      <c r="C574" s="76"/>
    </row>
    <row r="575" spans="3:3" x14ac:dyDescent="0.3">
      <c r="C575" s="76"/>
    </row>
    <row r="576" spans="3:3" x14ac:dyDescent="0.3">
      <c r="C576" s="76"/>
    </row>
    <row r="577" spans="3:3" x14ac:dyDescent="0.3">
      <c r="C577" s="76"/>
    </row>
    <row r="578" spans="3:3" x14ac:dyDescent="0.3">
      <c r="C578" s="76"/>
    </row>
    <row r="579" spans="3:3" x14ac:dyDescent="0.3">
      <c r="C579" s="76"/>
    </row>
    <row r="580" spans="3:3" x14ac:dyDescent="0.3">
      <c r="C580" s="76"/>
    </row>
    <row r="581" spans="3:3" x14ac:dyDescent="0.3">
      <c r="C581" s="76"/>
    </row>
    <row r="582" spans="3:3" x14ac:dyDescent="0.3">
      <c r="C582" s="76"/>
    </row>
    <row r="583" spans="3:3" x14ac:dyDescent="0.3">
      <c r="C583" s="76"/>
    </row>
    <row r="584" spans="3:3" x14ac:dyDescent="0.3">
      <c r="C584" s="76"/>
    </row>
    <row r="585" spans="3:3" x14ac:dyDescent="0.3">
      <c r="C585" s="76"/>
    </row>
    <row r="586" spans="3:3" x14ac:dyDescent="0.3">
      <c r="C586" s="76"/>
    </row>
    <row r="587" spans="3:3" x14ac:dyDescent="0.3">
      <c r="C587" s="76"/>
    </row>
    <row r="588" spans="3:3" x14ac:dyDescent="0.3">
      <c r="C588" s="76"/>
    </row>
    <row r="589" spans="3:3" x14ac:dyDescent="0.3">
      <c r="C589" s="76"/>
    </row>
    <row r="590" spans="3:3" x14ac:dyDescent="0.3">
      <c r="C590" s="76"/>
    </row>
    <row r="591" spans="3:3" x14ac:dyDescent="0.3">
      <c r="C591" s="76"/>
    </row>
    <row r="592" spans="3:3" x14ac:dyDescent="0.3">
      <c r="C592" s="76"/>
    </row>
    <row r="593" spans="3:3" x14ac:dyDescent="0.3">
      <c r="C593" s="76"/>
    </row>
    <row r="594" spans="3:3" x14ac:dyDescent="0.3">
      <c r="C594" s="76"/>
    </row>
    <row r="595" spans="3:3" x14ac:dyDescent="0.3">
      <c r="C595" s="76"/>
    </row>
    <row r="596" spans="3:3" x14ac:dyDescent="0.3">
      <c r="C596" s="76"/>
    </row>
    <row r="597" spans="3:3" x14ac:dyDescent="0.3">
      <c r="C597" s="76"/>
    </row>
    <row r="598" spans="3:3" x14ac:dyDescent="0.3">
      <c r="C598" s="76"/>
    </row>
    <row r="599" spans="3:3" x14ac:dyDescent="0.3">
      <c r="C599" s="76"/>
    </row>
    <row r="600" spans="3:3" x14ac:dyDescent="0.3">
      <c r="C600" s="76"/>
    </row>
    <row r="601" spans="3:3" x14ac:dyDescent="0.3">
      <c r="C601" s="76"/>
    </row>
    <row r="602" spans="3:3" x14ac:dyDescent="0.3">
      <c r="C602" s="76"/>
    </row>
    <row r="603" spans="3:3" x14ac:dyDescent="0.3">
      <c r="C603" s="76"/>
    </row>
    <row r="604" spans="3:3" x14ac:dyDescent="0.3">
      <c r="C604" s="76"/>
    </row>
    <row r="605" spans="3:3" x14ac:dyDescent="0.3">
      <c r="C605" s="76"/>
    </row>
    <row r="606" spans="3:3" x14ac:dyDescent="0.3">
      <c r="C606" s="76"/>
    </row>
    <row r="607" spans="3:3" x14ac:dyDescent="0.3">
      <c r="C607" s="76"/>
    </row>
    <row r="608" spans="3:3" x14ac:dyDescent="0.3">
      <c r="C608" s="76"/>
    </row>
    <row r="609" spans="3:3" x14ac:dyDescent="0.3">
      <c r="C609" s="76"/>
    </row>
    <row r="610" spans="3:3" x14ac:dyDescent="0.3">
      <c r="C610" s="76"/>
    </row>
    <row r="611" spans="3:3" x14ac:dyDescent="0.3">
      <c r="C611" s="76"/>
    </row>
    <row r="612" spans="3:3" x14ac:dyDescent="0.3">
      <c r="C612" s="76"/>
    </row>
    <row r="613" spans="3:3" x14ac:dyDescent="0.3">
      <c r="C613" s="76"/>
    </row>
    <row r="614" spans="3:3" x14ac:dyDescent="0.3">
      <c r="C614" s="76"/>
    </row>
    <row r="615" spans="3:3" x14ac:dyDescent="0.3">
      <c r="C615" s="76"/>
    </row>
    <row r="616" spans="3:3" x14ac:dyDescent="0.3">
      <c r="C616" s="76"/>
    </row>
    <row r="617" spans="3:3" x14ac:dyDescent="0.3">
      <c r="C617" s="76"/>
    </row>
    <row r="618" spans="3:3" x14ac:dyDescent="0.3">
      <c r="C618" s="76"/>
    </row>
    <row r="619" spans="3:3" x14ac:dyDescent="0.3">
      <c r="C619" s="76"/>
    </row>
    <row r="620" spans="3:3" x14ac:dyDescent="0.3">
      <c r="C620" s="76"/>
    </row>
    <row r="621" spans="3:3" x14ac:dyDescent="0.3">
      <c r="C621" s="76"/>
    </row>
    <row r="622" spans="3:3" x14ac:dyDescent="0.3">
      <c r="C622" s="76"/>
    </row>
    <row r="623" spans="3:3" x14ac:dyDescent="0.3">
      <c r="C623" s="76"/>
    </row>
    <row r="624" spans="3:3" x14ac:dyDescent="0.3">
      <c r="C624" s="76"/>
    </row>
    <row r="625" spans="3:3" x14ac:dyDescent="0.3">
      <c r="C625" s="76"/>
    </row>
    <row r="626" spans="3:3" x14ac:dyDescent="0.3">
      <c r="C626" s="76"/>
    </row>
    <row r="627" spans="3:3" x14ac:dyDescent="0.3">
      <c r="C627" s="76"/>
    </row>
    <row r="628" spans="3:3" x14ac:dyDescent="0.3">
      <c r="C628" s="76"/>
    </row>
    <row r="629" spans="3:3" x14ac:dyDescent="0.3">
      <c r="C629" s="76"/>
    </row>
    <row r="630" spans="3:3" x14ac:dyDescent="0.3">
      <c r="C630" s="76"/>
    </row>
    <row r="631" spans="3:3" x14ac:dyDescent="0.3">
      <c r="C631" s="76"/>
    </row>
    <row r="632" spans="3:3" x14ac:dyDescent="0.3">
      <c r="C632" s="76"/>
    </row>
    <row r="633" spans="3:3" x14ac:dyDescent="0.3">
      <c r="C633" s="76"/>
    </row>
    <row r="634" spans="3:3" x14ac:dyDescent="0.3">
      <c r="C634" s="76"/>
    </row>
    <row r="635" spans="3:3" x14ac:dyDescent="0.3">
      <c r="C635" s="76"/>
    </row>
    <row r="636" spans="3:3" x14ac:dyDescent="0.3">
      <c r="C636" s="76"/>
    </row>
    <row r="637" spans="3:3" x14ac:dyDescent="0.3">
      <c r="C637" s="76"/>
    </row>
    <row r="638" spans="3:3" x14ac:dyDescent="0.3">
      <c r="C638" s="76"/>
    </row>
    <row r="639" spans="3:3" x14ac:dyDescent="0.3">
      <c r="C639" s="76"/>
    </row>
    <row r="640" spans="3:3" x14ac:dyDescent="0.3">
      <c r="C640" s="76"/>
    </row>
    <row r="641" spans="3:3" x14ac:dyDescent="0.3">
      <c r="C641" s="76"/>
    </row>
    <row r="642" spans="3:3" x14ac:dyDescent="0.3">
      <c r="C642" s="76"/>
    </row>
    <row r="643" spans="3:3" x14ac:dyDescent="0.3">
      <c r="C643" s="76"/>
    </row>
    <row r="644" spans="3:3" x14ac:dyDescent="0.3">
      <c r="C644" s="76"/>
    </row>
    <row r="645" spans="3:3" x14ac:dyDescent="0.3">
      <c r="C645" s="76"/>
    </row>
    <row r="646" spans="3:3" x14ac:dyDescent="0.3">
      <c r="C646" s="76"/>
    </row>
    <row r="647" spans="3:3" x14ac:dyDescent="0.3">
      <c r="C647" s="76"/>
    </row>
    <row r="648" spans="3:3" x14ac:dyDescent="0.3">
      <c r="C648" s="76"/>
    </row>
    <row r="649" spans="3:3" x14ac:dyDescent="0.3">
      <c r="C649" s="76"/>
    </row>
    <row r="650" spans="3:3" x14ac:dyDescent="0.3">
      <c r="C650" s="76"/>
    </row>
    <row r="651" spans="3:3" x14ac:dyDescent="0.3">
      <c r="C651" s="76"/>
    </row>
    <row r="652" spans="3:3" x14ac:dyDescent="0.3">
      <c r="C652" s="76"/>
    </row>
    <row r="653" spans="3:3" x14ac:dyDescent="0.3">
      <c r="C653" s="76"/>
    </row>
    <row r="654" spans="3:3" x14ac:dyDescent="0.3">
      <c r="C654" s="76"/>
    </row>
    <row r="655" spans="3:3" x14ac:dyDescent="0.3">
      <c r="C655" s="76"/>
    </row>
    <row r="656" spans="3:3" x14ac:dyDescent="0.3">
      <c r="C656" s="76"/>
    </row>
    <row r="657" spans="3:3" x14ac:dyDescent="0.3">
      <c r="C657" s="76"/>
    </row>
    <row r="658" spans="3:3" x14ac:dyDescent="0.3">
      <c r="C658" s="76"/>
    </row>
    <row r="659" spans="3:3" x14ac:dyDescent="0.3">
      <c r="C659" s="76"/>
    </row>
    <row r="660" spans="3:3" x14ac:dyDescent="0.3">
      <c r="C660" s="76"/>
    </row>
    <row r="661" spans="3:3" x14ac:dyDescent="0.3">
      <c r="C661" s="76"/>
    </row>
    <row r="662" spans="3:3" x14ac:dyDescent="0.3">
      <c r="C662" s="76"/>
    </row>
    <row r="663" spans="3:3" x14ac:dyDescent="0.3">
      <c r="C663" s="76"/>
    </row>
    <row r="664" spans="3:3" x14ac:dyDescent="0.3">
      <c r="C664" s="76"/>
    </row>
    <row r="665" spans="3:3" x14ac:dyDescent="0.3">
      <c r="C665" s="76"/>
    </row>
    <row r="666" spans="3:3" x14ac:dyDescent="0.3">
      <c r="C666" s="76"/>
    </row>
    <row r="667" spans="3:3" x14ac:dyDescent="0.3">
      <c r="C667" s="76"/>
    </row>
    <row r="668" spans="3:3" x14ac:dyDescent="0.3">
      <c r="C668" s="76"/>
    </row>
    <row r="669" spans="3:3" x14ac:dyDescent="0.3">
      <c r="C669" s="76"/>
    </row>
    <row r="670" spans="3:3" x14ac:dyDescent="0.3">
      <c r="C670" s="76"/>
    </row>
    <row r="671" spans="3:3" x14ac:dyDescent="0.3">
      <c r="C671" s="76"/>
    </row>
    <row r="672" spans="3:3" x14ac:dyDescent="0.3">
      <c r="C672" s="76"/>
    </row>
    <row r="673" spans="3:3" x14ac:dyDescent="0.3">
      <c r="C673" s="76"/>
    </row>
    <row r="674" spans="3:3" x14ac:dyDescent="0.3">
      <c r="C674" s="76"/>
    </row>
    <row r="675" spans="3:3" x14ac:dyDescent="0.3">
      <c r="C675" s="76"/>
    </row>
    <row r="676" spans="3:3" x14ac:dyDescent="0.3">
      <c r="C676" s="76"/>
    </row>
    <row r="677" spans="3:3" x14ac:dyDescent="0.3">
      <c r="C677" s="76"/>
    </row>
    <row r="678" spans="3:3" x14ac:dyDescent="0.3">
      <c r="C678" s="76"/>
    </row>
    <row r="679" spans="3:3" x14ac:dyDescent="0.3">
      <c r="C679" s="76"/>
    </row>
    <row r="680" spans="3:3" x14ac:dyDescent="0.3">
      <c r="C680" s="76"/>
    </row>
    <row r="681" spans="3:3" x14ac:dyDescent="0.3">
      <c r="C681" s="76"/>
    </row>
    <row r="682" spans="3:3" x14ac:dyDescent="0.3">
      <c r="C682" s="76"/>
    </row>
    <row r="683" spans="3:3" x14ac:dyDescent="0.3">
      <c r="C683" s="76"/>
    </row>
    <row r="684" spans="3:3" x14ac:dyDescent="0.3">
      <c r="C684" s="76"/>
    </row>
    <row r="685" spans="3:3" x14ac:dyDescent="0.3">
      <c r="C685" s="76"/>
    </row>
    <row r="686" spans="3:3" x14ac:dyDescent="0.3">
      <c r="C686" s="76"/>
    </row>
    <row r="687" spans="3:3" x14ac:dyDescent="0.3">
      <c r="C687" s="76"/>
    </row>
    <row r="688" spans="3:3" x14ac:dyDescent="0.3">
      <c r="C688" s="76"/>
    </row>
    <row r="689" spans="3:3" x14ac:dyDescent="0.3">
      <c r="C689" s="76"/>
    </row>
    <row r="690" spans="3:3" x14ac:dyDescent="0.3">
      <c r="C690" s="76"/>
    </row>
    <row r="691" spans="3:3" x14ac:dyDescent="0.3">
      <c r="C691" s="76"/>
    </row>
    <row r="692" spans="3:3" x14ac:dyDescent="0.3">
      <c r="C692" s="76"/>
    </row>
    <row r="693" spans="3:3" x14ac:dyDescent="0.3">
      <c r="C693" s="76"/>
    </row>
    <row r="694" spans="3:3" x14ac:dyDescent="0.3">
      <c r="C694" s="76"/>
    </row>
    <row r="695" spans="3:3" x14ac:dyDescent="0.3">
      <c r="C695" s="76"/>
    </row>
    <row r="696" spans="3:3" x14ac:dyDescent="0.3">
      <c r="C696" s="76"/>
    </row>
    <row r="697" spans="3:3" x14ac:dyDescent="0.3">
      <c r="C697" s="76"/>
    </row>
    <row r="698" spans="3:3" x14ac:dyDescent="0.3">
      <c r="C698" s="76"/>
    </row>
    <row r="699" spans="3:3" x14ac:dyDescent="0.3">
      <c r="C699" s="76"/>
    </row>
    <row r="700" spans="3:3" x14ac:dyDescent="0.3">
      <c r="C700" s="76"/>
    </row>
    <row r="701" spans="3:3" x14ac:dyDescent="0.3">
      <c r="C701" s="76"/>
    </row>
    <row r="702" spans="3:3" x14ac:dyDescent="0.3">
      <c r="C702" s="76"/>
    </row>
    <row r="703" spans="3:3" x14ac:dyDescent="0.3">
      <c r="C703" s="76"/>
    </row>
    <row r="704" spans="3:3" x14ac:dyDescent="0.3">
      <c r="C704" s="76"/>
    </row>
    <row r="705" spans="3:3" x14ac:dyDescent="0.3">
      <c r="C705" s="76"/>
    </row>
    <row r="706" spans="3:3" x14ac:dyDescent="0.3">
      <c r="C706" s="76"/>
    </row>
    <row r="707" spans="3:3" x14ac:dyDescent="0.3">
      <c r="C707" s="76"/>
    </row>
    <row r="708" spans="3:3" x14ac:dyDescent="0.3">
      <c r="C708" s="76"/>
    </row>
    <row r="709" spans="3:3" x14ac:dyDescent="0.3">
      <c r="C709" s="76"/>
    </row>
    <row r="710" spans="3:3" x14ac:dyDescent="0.3">
      <c r="C710" s="76"/>
    </row>
    <row r="711" spans="3:3" x14ac:dyDescent="0.3">
      <c r="C711" s="76"/>
    </row>
    <row r="712" spans="3:3" x14ac:dyDescent="0.3">
      <c r="C712" s="76"/>
    </row>
    <row r="713" spans="3:3" x14ac:dyDescent="0.3">
      <c r="C713" s="76"/>
    </row>
    <row r="714" spans="3:3" x14ac:dyDescent="0.3">
      <c r="C714" s="76"/>
    </row>
    <row r="715" spans="3:3" x14ac:dyDescent="0.3">
      <c r="C715" s="76"/>
    </row>
    <row r="716" spans="3:3" x14ac:dyDescent="0.3">
      <c r="C716" s="76"/>
    </row>
    <row r="717" spans="3:3" x14ac:dyDescent="0.3">
      <c r="C717" s="76"/>
    </row>
    <row r="718" spans="3:3" x14ac:dyDescent="0.3">
      <c r="C718" s="76"/>
    </row>
    <row r="719" spans="3:3" x14ac:dyDescent="0.3">
      <c r="C719" s="76"/>
    </row>
    <row r="720" spans="3:3" x14ac:dyDescent="0.3">
      <c r="C720" s="76"/>
    </row>
    <row r="721" spans="3:3" x14ac:dyDescent="0.3">
      <c r="C721" s="76"/>
    </row>
    <row r="722" spans="3:3" x14ac:dyDescent="0.3">
      <c r="C722" s="76"/>
    </row>
    <row r="723" spans="3:3" x14ac:dyDescent="0.3">
      <c r="C723" s="76"/>
    </row>
    <row r="724" spans="3:3" x14ac:dyDescent="0.3">
      <c r="C724" s="76"/>
    </row>
    <row r="725" spans="3:3" x14ac:dyDescent="0.3">
      <c r="C725" s="76"/>
    </row>
    <row r="726" spans="3:3" x14ac:dyDescent="0.3">
      <c r="C726" s="76"/>
    </row>
    <row r="727" spans="3:3" x14ac:dyDescent="0.3">
      <c r="C727" s="76"/>
    </row>
    <row r="728" spans="3:3" x14ac:dyDescent="0.3">
      <c r="C728" s="76"/>
    </row>
    <row r="729" spans="3:3" x14ac:dyDescent="0.3">
      <c r="C729" s="76"/>
    </row>
    <row r="730" spans="3:3" x14ac:dyDescent="0.3">
      <c r="C730" s="76"/>
    </row>
    <row r="731" spans="3:3" x14ac:dyDescent="0.3">
      <c r="C731" s="76"/>
    </row>
    <row r="732" spans="3:3" x14ac:dyDescent="0.3">
      <c r="C732" s="76"/>
    </row>
    <row r="733" spans="3:3" x14ac:dyDescent="0.3">
      <c r="C733" s="76"/>
    </row>
    <row r="734" spans="3:3" x14ac:dyDescent="0.3">
      <c r="C734" s="76"/>
    </row>
    <row r="735" spans="3:3" x14ac:dyDescent="0.3">
      <c r="C735" s="76"/>
    </row>
    <row r="736" spans="3:3" x14ac:dyDescent="0.3">
      <c r="C736" s="76"/>
    </row>
    <row r="737" spans="3:3" x14ac:dyDescent="0.3">
      <c r="C737" s="76"/>
    </row>
    <row r="738" spans="3:3" x14ac:dyDescent="0.3">
      <c r="C738" s="76"/>
    </row>
    <row r="739" spans="3:3" x14ac:dyDescent="0.3">
      <c r="C739" s="76"/>
    </row>
    <row r="740" spans="3:3" x14ac:dyDescent="0.3">
      <c r="C740" s="76"/>
    </row>
    <row r="741" spans="3:3" x14ac:dyDescent="0.3">
      <c r="C741" s="76"/>
    </row>
    <row r="742" spans="3:3" x14ac:dyDescent="0.3">
      <c r="C742" s="76"/>
    </row>
    <row r="743" spans="3:3" x14ac:dyDescent="0.3">
      <c r="C743" s="76"/>
    </row>
    <row r="744" spans="3:3" x14ac:dyDescent="0.3">
      <c r="C744" s="76"/>
    </row>
    <row r="745" spans="3:3" x14ac:dyDescent="0.3">
      <c r="C745" s="76"/>
    </row>
    <row r="746" spans="3:3" x14ac:dyDescent="0.3">
      <c r="C746" s="76"/>
    </row>
    <row r="747" spans="3:3" x14ac:dyDescent="0.3">
      <c r="C747" s="76"/>
    </row>
    <row r="748" spans="3:3" x14ac:dyDescent="0.3">
      <c r="C748" s="76"/>
    </row>
    <row r="749" spans="3:3" x14ac:dyDescent="0.3">
      <c r="C749" s="76"/>
    </row>
    <row r="750" spans="3:3" x14ac:dyDescent="0.3">
      <c r="C750" s="76"/>
    </row>
    <row r="751" spans="3:3" x14ac:dyDescent="0.3">
      <c r="C751" s="76"/>
    </row>
    <row r="752" spans="3:3" x14ac:dyDescent="0.3">
      <c r="C752" s="76"/>
    </row>
    <row r="753" spans="3:3" x14ac:dyDescent="0.3">
      <c r="C753" s="76"/>
    </row>
    <row r="754" spans="3:3" x14ac:dyDescent="0.3">
      <c r="C754" s="76"/>
    </row>
    <row r="755" spans="3:3" x14ac:dyDescent="0.3">
      <c r="C755" s="76"/>
    </row>
    <row r="756" spans="3:3" x14ac:dyDescent="0.3">
      <c r="C756" s="76"/>
    </row>
    <row r="757" spans="3:3" x14ac:dyDescent="0.3">
      <c r="C757" s="76"/>
    </row>
    <row r="758" spans="3:3" x14ac:dyDescent="0.3">
      <c r="C758" s="76"/>
    </row>
    <row r="759" spans="3:3" x14ac:dyDescent="0.3">
      <c r="C759" s="76"/>
    </row>
    <row r="760" spans="3:3" x14ac:dyDescent="0.3">
      <c r="C760" s="76"/>
    </row>
    <row r="761" spans="3:3" x14ac:dyDescent="0.3">
      <c r="C761" s="76"/>
    </row>
    <row r="762" spans="3:3" x14ac:dyDescent="0.3">
      <c r="C762" s="76"/>
    </row>
    <row r="763" spans="3:3" x14ac:dyDescent="0.3">
      <c r="C763" s="76"/>
    </row>
    <row r="764" spans="3:3" x14ac:dyDescent="0.3">
      <c r="C764" s="76"/>
    </row>
    <row r="765" spans="3:3" x14ac:dyDescent="0.3">
      <c r="C765" s="76"/>
    </row>
    <row r="766" spans="3:3" x14ac:dyDescent="0.3">
      <c r="C766" s="76"/>
    </row>
    <row r="767" spans="3:3" x14ac:dyDescent="0.3">
      <c r="C767" s="76"/>
    </row>
    <row r="768" spans="3:3" x14ac:dyDescent="0.3">
      <c r="C768" s="76"/>
    </row>
    <row r="769" spans="3:3" x14ac:dyDescent="0.3">
      <c r="C769" s="76"/>
    </row>
    <row r="770" spans="3:3" x14ac:dyDescent="0.3">
      <c r="C770" s="76"/>
    </row>
    <row r="771" spans="3:3" x14ac:dyDescent="0.3">
      <c r="C771" s="76"/>
    </row>
    <row r="772" spans="3:3" x14ac:dyDescent="0.3">
      <c r="C772" s="76"/>
    </row>
    <row r="773" spans="3:3" x14ac:dyDescent="0.3">
      <c r="C773" s="76"/>
    </row>
    <row r="774" spans="3:3" x14ac:dyDescent="0.3">
      <c r="C774" s="76"/>
    </row>
    <row r="775" spans="3:3" x14ac:dyDescent="0.3">
      <c r="C775" s="76"/>
    </row>
    <row r="776" spans="3:3" x14ac:dyDescent="0.3">
      <c r="C776" s="76"/>
    </row>
    <row r="777" spans="3:3" x14ac:dyDescent="0.3">
      <c r="C777" s="76"/>
    </row>
    <row r="778" spans="3:3" x14ac:dyDescent="0.3">
      <c r="C778" s="76"/>
    </row>
    <row r="779" spans="3:3" x14ac:dyDescent="0.3">
      <c r="C779" s="76"/>
    </row>
    <row r="780" spans="3:3" x14ac:dyDescent="0.3">
      <c r="C780" s="76"/>
    </row>
    <row r="781" spans="3:3" x14ac:dyDescent="0.3">
      <c r="C781" s="76"/>
    </row>
    <row r="782" spans="3:3" x14ac:dyDescent="0.3">
      <c r="C782" s="76"/>
    </row>
    <row r="783" spans="3:3" x14ac:dyDescent="0.3">
      <c r="C783" s="76"/>
    </row>
    <row r="784" spans="3:3" x14ac:dyDescent="0.3">
      <c r="C784" s="76"/>
    </row>
    <row r="785" spans="3:3" x14ac:dyDescent="0.3">
      <c r="C785" s="76"/>
    </row>
    <row r="786" spans="3:3" x14ac:dyDescent="0.3">
      <c r="C786" s="76"/>
    </row>
    <row r="787" spans="3:3" x14ac:dyDescent="0.3">
      <c r="C787" s="76"/>
    </row>
    <row r="788" spans="3:3" x14ac:dyDescent="0.3">
      <c r="C788" s="76"/>
    </row>
    <row r="789" spans="3:3" x14ac:dyDescent="0.3">
      <c r="C789" s="76"/>
    </row>
    <row r="790" spans="3:3" x14ac:dyDescent="0.3">
      <c r="C790" s="76"/>
    </row>
    <row r="791" spans="3:3" x14ac:dyDescent="0.3">
      <c r="C791" s="76"/>
    </row>
    <row r="792" spans="3:3" x14ac:dyDescent="0.3">
      <c r="C792" s="76"/>
    </row>
    <row r="793" spans="3:3" x14ac:dyDescent="0.3">
      <c r="C793" s="76"/>
    </row>
    <row r="794" spans="3:3" x14ac:dyDescent="0.3">
      <c r="C794" s="76"/>
    </row>
    <row r="795" spans="3:3" x14ac:dyDescent="0.3">
      <c r="C795" s="76"/>
    </row>
    <row r="796" spans="3:3" x14ac:dyDescent="0.3">
      <c r="C796" s="76"/>
    </row>
    <row r="797" spans="3:3" x14ac:dyDescent="0.3">
      <c r="C797" s="76"/>
    </row>
    <row r="798" spans="3:3" x14ac:dyDescent="0.3">
      <c r="C798" s="76"/>
    </row>
    <row r="799" spans="3:3" x14ac:dyDescent="0.3">
      <c r="C799" s="76"/>
    </row>
    <row r="800" spans="3:3" x14ac:dyDescent="0.3">
      <c r="C800" s="76"/>
    </row>
    <row r="801" spans="3:3" x14ac:dyDescent="0.3">
      <c r="C801" s="76"/>
    </row>
    <row r="802" spans="3:3" x14ac:dyDescent="0.3">
      <c r="C802" s="76"/>
    </row>
    <row r="803" spans="3:3" x14ac:dyDescent="0.3">
      <c r="C803" s="76"/>
    </row>
    <row r="804" spans="3:3" x14ac:dyDescent="0.3">
      <c r="C804" s="76"/>
    </row>
    <row r="805" spans="3:3" x14ac:dyDescent="0.3">
      <c r="C805" s="76"/>
    </row>
    <row r="806" spans="3:3" x14ac:dyDescent="0.3">
      <c r="C806" s="76"/>
    </row>
    <row r="807" spans="3:3" x14ac:dyDescent="0.3">
      <c r="C807" s="76"/>
    </row>
    <row r="808" spans="3:3" x14ac:dyDescent="0.3">
      <c r="C808" s="76"/>
    </row>
    <row r="809" spans="3:3" x14ac:dyDescent="0.3">
      <c r="C809" s="76"/>
    </row>
    <row r="810" spans="3:3" x14ac:dyDescent="0.3">
      <c r="C810" s="76"/>
    </row>
    <row r="811" spans="3:3" x14ac:dyDescent="0.3">
      <c r="C811" s="76"/>
    </row>
    <row r="812" spans="3:3" x14ac:dyDescent="0.3">
      <c r="C812" s="76"/>
    </row>
    <row r="813" spans="3:3" x14ac:dyDescent="0.3">
      <c r="C813" s="76"/>
    </row>
    <row r="814" spans="3:3" x14ac:dyDescent="0.3">
      <c r="C814" s="76"/>
    </row>
    <row r="815" spans="3:3" x14ac:dyDescent="0.3">
      <c r="C815" s="76"/>
    </row>
    <row r="816" spans="3:3" x14ac:dyDescent="0.3">
      <c r="C816" s="76"/>
    </row>
    <row r="817" spans="3:3" x14ac:dyDescent="0.3">
      <c r="C817" s="76"/>
    </row>
    <row r="818" spans="3:3" x14ac:dyDescent="0.3">
      <c r="C818" s="76"/>
    </row>
    <row r="819" spans="3:3" x14ac:dyDescent="0.3">
      <c r="C819" s="76"/>
    </row>
    <row r="820" spans="3:3" x14ac:dyDescent="0.3">
      <c r="C820" s="76"/>
    </row>
    <row r="821" spans="3:3" x14ac:dyDescent="0.3">
      <c r="C821" s="76"/>
    </row>
    <row r="822" spans="3:3" x14ac:dyDescent="0.3">
      <c r="C822" s="76"/>
    </row>
    <row r="823" spans="3:3" x14ac:dyDescent="0.3">
      <c r="C823" s="76"/>
    </row>
    <row r="824" spans="3:3" x14ac:dyDescent="0.3">
      <c r="C824" s="76"/>
    </row>
    <row r="825" spans="3:3" x14ac:dyDescent="0.3">
      <c r="C825" s="76"/>
    </row>
    <row r="826" spans="3:3" x14ac:dyDescent="0.3">
      <c r="C826" s="76"/>
    </row>
    <row r="827" spans="3:3" x14ac:dyDescent="0.3">
      <c r="C827" s="76"/>
    </row>
    <row r="828" spans="3:3" x14ac:dyDescent="0.3">
      <c r="C828" s="76"/>
    </row>
    <row r="829" spans="3:3" x14ac:dyDescent="0.3">
      <c r="C829" s="76"/>
    </row>
    <row r="830" spans="3:3" x14ac:dyDescent="0.3">
      <c r="C830" s="76"/>
    </row>
    <row r="831" spans="3:3" x14ac:dyDescent="0.3">
      <c r="C831" s="76"/>
    </row>
    <row r="832" spans="3:3" x14ac:dyDescent="0.3">
      <c r="C832" s="76"/>
    </row>
    <row r="833" spans="3:3" x14ac:dyDescent="0.3">
      <c r="C833" s="76"/>
    </row>
    <row r="834" spans="3:3" x14ac:dyDescent="0.3">
      <c r="C834" s="76"/>
    </row>
    <row r="835" spans="3:3" x14ac:dyDescent="0.3">
      <c r="C835" s="76"/>
    </row>
    <row r="836" spans="3:3" x14ac:dyDescent="0.3">
      <c r="C836" s="76"/>
    </row>
    <row r="837" spans="3:3" x14ac:dyDescent="0.3">
      <c r="C837" s="76"/>
    </row>
    <row r="838" spans="3:3" x14ac:dyDescent="0.3">
      <c r="C838" s="76"/>
    </row>
    <row r="839" spans="3:3" x14ac:dyDescent="0.3">
      <c r="C839" s="76"/>
    </row>
    <row r="840" spans="3:3" x14ac:dyDescent="0.3">
      <c r="C840" s="76"/>
    </row>
    <row r="841" spans="3:3" x14ac:dyDescent="0.3">
      <c r="C841" s="76"/>
    </row>
    <row r="842" spans="3:3" x14ac:dyDescent="0.3">
      <c r="C842" s="76"/>
    </row>
    <row r="843" spans="3:3" x14ac:dyDescent="0.3">
      <c r="C843" s="76"/>
    </row>
    <row r="844" spans="3:3" x14ac:dyDescent="0.3">
      <c r="C844" s="76"/>
    </row>
    <row r="845" spans="3:3" x14ac:dyDescent="0.3">
      <c r="C845" s="76"/>
    </row>
    <row r="846" spans="3:3" x14ac:dyDescent="0.3">
      <c r="C846" s="76"/>
    </row>
    <row r="847" spans="3:3" x14ac:dyDescent="0.3">
      <c r="C847" s="76"/>
    </row>
    <row r="848" spans="3:3" x14ac:dyDescent="0.3">
      <c r="C848" s="76"/>
    </row>
    <row r="849" spans="3:3" x14ac:dyDescent="0.3">
      <c r="C849" s="76"/>
    </row>
    <row r="850" spans="3:3" x14ac:dyDescent="0.3">
      <c r="C850" s="76"/>
    </row>
    <row r="851" spans="3:3" x14ac:dyDescent="0.3">
      <c r="C851" s="76"/>
    </row>
    <row r="852" spans="3:3" x14ac:dyDescent="0.3">
      <c r="C852" s="76"/>
    </row>
    <row r="853" spans="3:3" x14ac:dyDescent="0.3">
      <c r="C853" s="76"/>
    </row>
    <row r="854" spans="3:3" x14ac:dyDescent="0.3">
      <c r="C854" s="76"/>
    </row>
    <row r="855" spans="3:3" x14ac:dyDescent="0.3">
      <c r="C855" s="76"/>
    </row>
    <row r="856" spans="3:3" x14ac:dyDescent="0.3">
      <c r="C856" s="76"/>
    </row>
    <row r="857" spans="3:3" x14ac:dyDescent="0.3">
      <c r="C857" s="76"/>
    </row>
    <row r="858" spans="3:3" x14ac:dyDescent="0.3">
      <c r="C858" s="76"/>
    </row>
    <row r="859" spans="3:3" x14ac:dyDescent="0.3">
      <c r="C859" s="76"/>
    </row>
    <row r="860" spans="3:3" x14ac:dyDescent="0.3">
      <c r="C860" s="76"/>
    </row>
    <row r="861" spans="3:3" x14ac:dyDescent="0.3">
      <c r="C861" s="76"/>
    </row>
    <row r="862" spans="3:3" x14ac:dyDescent="0.3">
      <c r="C862" s="76"/>
    </row>
    <row r="863" spans="3:3" x14ac:dyDescent="0.3">
      <c r="C863" s="76"/>
    </row>
    <row r="864" spans="3:3" x14ac:dyDescent="0.3">
      <c r="C864" s="76"/>
    </row>
    <row r="865" spans="3:3" x14ac:dyDescent="0.3">
      <c r="C865" s="76"/>
    </row>
    <row r="866" spans="3:3" x14ac:dyDescent="0.3">
      <c r="C866" s="76"/>
    </row>
    <row r="867" spans="3:3" x14ac:dyDescent="0.3">
      <c r="C867" s="76"/>
    </row>
    <row r="868" spans="3:3" x14ac:dyDescent="0.3">
      <c r="C868" s="76"/>
    </row>
    <row r="869" spans="3:3" x14ac:dyDescent="0.3">
      <c r="C869" s="76"/>
    </row>
    <row r="870" spans="3:3" x14ac:dyDescent="0.3">
      <c r="C870" s="76"/>
    </row>
    <row r="871" spans="3:3" x14ac:dyDescent="0.3">
      <c r="C871" s="76"/>
    </row>
    <row r="872" spans="3:3" x14ac:dyDescent="0.3">
      <c r="C872" s="76"/>
    </row>
    <row r="873" spans="3:3" x14ac:dyDescent="0.3">
      <c r="C873" s="76"/>
    </row>
    <row r="874" spans="3:3" x14ac:dyDescent="0.3">
      <c r="C874" s="76"/>
    </row>
    <row r="875" spans="3:3" x14ac:dyDescent="0.3">
      <c r="C875" s="76"/>
    </row>
    <row r="876" spans="3:3" x14ac:dyDescent="0.3">
      <c r="C876" s="76"/>
    </row>
    <row r="877" spans="3:3" x14ac:dyDescent="0.3">
      <c r="C877" s="76"/>
    </row>
    <row r="878" spans="3:3" x14ac:dyDescent="0.3">
      <c r="C878" s="76"/>
    </row>
    <row r="879" spans="3:3" x14ac:dyDescent="0.3">
      <c r="C879" s="76"/>
    </row>
    <row r="880" spans="3:3" x14ac:dyDescent="0.3">
      <c r="C880" s="76"/>
    </row>
    <row r="881" spans="3:3" x14ac:dyDescent="0.3">
      <c r="C881" s="76"/>
    </row>
    <row r="882" spans="3:3" x14ac:dyDescent="0.3">
      <c r="C882" s="76"/>
    </row>
    <row r="883" spans="3:3" x14ac:dyDescent="0.3">
      <c r="C883" s="76"/>
    </row>
    <row r="884" spans="3:3" x14ac:dyDescent="0.3">
      <c r="C884" s="76"/>
    </row>
    <row r="885" spans="3:3" x14ac:dyDescent="0.3">
      <c r="C885" s="76"/>
    </row>
    <row r="886" spans="3:3" x14ac:dyDescent="0.3">
      <c r="C886" s="76"/>
    </row>
    <row r="887" spans="3:3" x14ac:dyDescent="0.3">
      <c r="C887" s="76"/>
    </row>
    <row r="888" spans="3:3" x14ac:dyDescent="0.3">
      <c r="C888" s="76"/>
    </row>
    <row r="889" spans="3:3" x14ac:dyDescent="0.3">
      <c r="C889" s="76"/>
    </row>
    <row r="890" spans="3:3" x14ac:dyDescent="0.3">
      <c r="C890" s="76"/>
    </row>
    <row r="891" spans="3:3" x14ac:dyDescent="0.3">
      <c r="C891" s="76"/>
    </row>
    <row r="892" spans="3:3" x14ac:dyDescent="0.3">
      <c r="C892" s="76"/>
    </row>
    <row r="893" spans="3:3" x14ac:dyDescent="0.3">
      <c r="C893" s="76"/>
    </row>
    <row r="894" spans="3:3" x14ac:dyDescent="0.3">
      <c r="C894" s="76"/>
    </row>
    <row r="895" spans="3:3" x14ac:dyDescent="0.3">
      <c r="C895" s="76"/>
    </row>
    <row r="896" spans="3:3" x14ac:dyDescent="0.3">
      <c r="C896" s="76"/>
    </row>
    <row r="897" spans="3:3" x14ac:dyDescent="0.3">
      <c r="C897" s="76"/>
    </row>
    <row r="898" spans="3:3" x14ac:dyDescent="0.3">
      <c r="C898" s="76"/>
    </row>
    <row r="899" spans="3:3" x14ac:dyDescent="0.3">
      <c r="C899" s="76"/>
    </row>
    <row r="900" spans="3:3" x14ac:dyDescent="0.3">
      <c r="C900" s="76"/>
    </row>
    <row r="901" spans="3:3" x14ac:dyDescent="0.3">
      <c r="C901" s="76"/>
    </row>
    <row r="902" spans="3:3" x14ac:dyDescent="0.3">
      <c r="C902" s="76"/>
    </row>
    <row r="903" spans="3:3" x14ac:dyDescent="0.3">
      <c r="C903" s="76"/>
    </row>
    <row r="904" spans="3:3" x14ac:dyDescent="0.3">
      <c r="C904" s="76"/>
    </row>
    <row r="905" spans="3:3" x14ac:dyDescent="0.3">
      <c r="C905" s="76"/>
    </row>
    <row r="906" spans="3:3" x14ac:dyDescent="0.3">
      <c r="C906" s="76"/>
    </row>
    <row r="907" spans="3:3" x14ac:dyDescent="0.3">
      <c r="C907" s="76"/>
    </row>
    <row r="908" spans="3:3" x14ac:dyDescent="0.3">
      <c r="C908" s="76"/>
    </row>
    <row r="909" spans="3:3" x14ac:dyDescent="0.3">
      <c r="C909" s="76"/>
    </row>
    <row r="910" spans="3:3" x14ac:dyDescent="0.3">
      <c r="C910" s="76"/>
    </row>
    <row r="911" spans="3:3" x14ac:dyDescent="0.3">
      <c r="C911" s="76"/>
    </row>
    <row r="912" spans="3:3" x14ac:dyDescent="0.3">
      <c r="C912" s="76"/>
    </row>
    <row r="913" spans="3:3" x14ac:dyDescent="0.3">
      <c r="C913" s="76"/>
    </row>
    <row r="914" spans="3:3" x14ac:dyDescent="0.3">
      <c r="C914" s="76"/>
    </row>
    <row r="915" spans="3:3" x14ac:dyDescent="0.3">
      <c r="C915" s="76"/>
    </row>
    <row r="916" spans="3:3" x14ac:dyDescent="0.3">
      <c r="C916" s="76"/>
    </row>
    <row r="917" spans="3:3" x14ac:dyDescent="0.3">
      <c r="C917" s="76"/>
    </row>
    <row r="918" spans="3:3" x14ac:dyDescent="0.3">
      <c r="C918" s="76"/>
    </row>
    <row r="919" spans="3:3" x14ac:dyDescent="0.3">
      <c r="C919" s="76"/>
    </row>
    <row r="920" spans="3:3" x14ac:dyDescent="0.3">
      <c r="C920" s="76"/>
    </row>
    <row r="921" spans="3:3" x14ac:dyDescent="0.3">
      <c r="C921" s="76"/>
    </row>
    <row r="922" spans="3:3" x14ac:dyDescent="0.3">
      <c r="C922" s="76"/>
    </row>
    <row r="923" spans="3:3" x14ac:dyDescent="0.3">
      <c r="C923" s="76"/>
    </row>
    <row r="924" spans="3:3" x14ac:dyDescent="0.3">
      <c r="C924" s="76"/>
    </row>
    <row r="925" spans="3:3" x14ac:dyDescent="0.3">
      <c r="C925" s="76"/>
    </row>
    <row r="926" spans="3:3" x14ac:dyDescent="0.3">
      <c r="C926" s="76"/>
    </row>
    <row r="927" spans="3:3" x14ac:dyDescent="0.3">
      <c r="C927" s="76"/>
    </row>
    <row r="928" spans="3:3" x14ac:dyDescent="0.3">
      <c r="C928" s="76"/>
    </row>
    <row r="929" spans="3:3" x14ac:dyDescent="0.3">
      <c r="C929" s="76"/>
    </row>
    <row r="930" spans="3:3" x14ac:dyDescent="0.3">
      <c r="C930" s="76"/>
    </row>
    <row r="931" spans="3:3" x14ac:dyDescent="0.3">
      <c r="C931" s="76"/>
    </row>
    <row r="932" spans="3:3" x14ac:dyDescent="0.3">
      <c r="C932" s="76"/>
    </row>
    <row r="933" spans="3:3" x14ac:dyDescent="0.3">
      <c r="C933" s="76"/>
    </row>
    <row r="934" spans="3:3" x14ac:dyDescent="0.3">
      <c r="C934" s="76"/>
    </row>
    <row r="935" spans="3:3" x14ac:dyDescent="0.3">
      <c r="C935" s="76"/>
    </row>
    <row r="936" spans="3:3" x14ac:dyDescent="0.3">
      <c r="C936" s="76"/>
    </row>
    <row r="937" spans="3:3" x14ac:dyDescent="0.3">
      <c r="C937" s="76"/>
    </row>
    <row r="938" spans="3:3" x14ac:dyDescent="0.3">
      <c r="C938" s="76"/>
    </row>
    <row r="939" spans="3:3" x14ac:dyDescent="0.3">
      <c r="C939" s="76"/>
    </row>
    <row r="940" spans="3:3" x14ac:dyDescent="0.3">
      <c r="C940" s="76"/>
    </row>
    <row r="941" spans="3:3" x14ac:dyDescent="0.3">
      <c r="C941" s="76"/>
    </row>
    <row r="942" spans="3:3" x14ac:dyDescent="0.3">
      <c r="C942" s="76"/>
    </row>
    <row r="943" spans="3:3" x14ac:dyDescent="0.3">
      <c r="C943" s="76"/>
    </row>
    <row r="944" spans="3:3" x14ac:dyDescent="0.3">
      <c r="C944" s="76"/>
    </row>
    <row r="945" spans="3:3" x14ac:dyDescent="0.3">
      <c r="C945" s="76"/>
    </row>
    <row r="946" spans="3:3" x14ac:dyDescent="0.3">
      <c r="C946" s="76"/>
    </row>
    <row r="947" spans="3:3" x14ac:dyDescent="0.3">
      <c r="C947" s="76"/>
    </row>
    <row r="948" spans="3:3" x14ac:dyDescent="0.3">
      <c r="C948" s="76"/>
    </row>
    <row r="949" spans="3:3" x14ac:dyDescent="0.3">
      <c r="C949" s="76"/>
    </row>
    <row r="950" spans="3:3" x14ac:dyDescent="0.3">
      <c r="C950" s="76"/>
    </row>
    <row r="951" spans="3:3" x14ac:dyDescent="0.3">
      <c r="C951" s="76"/>
    </row>
    <row r="952" spans="3:3" x14ac:dyDescent="0.3">
      <c r="C952" s="76"/>
    </row>
    <row r="953" spans="3:3" x14ac:dyDescent="0.3">
      <c r="C953" s="76"/>
    </row>
    <row r="954" spans="3:3" x14ac:dyDescent="0.3">
      <c r="C954" s="76"/>
    </row>
    <row r="955" spans="3:3" x14ac:dyDescent="0.3">
      <c r="C955" s="76"/>
    </row>
    <row r="956" spans="3:3" x14ac:dyDescent="0.3">
      <c r="C956" s="76"/>
    </row>
    <row r="957" spans="3:3" x14ac:dyDescent="0.3">
      <c r="C957" s="76"/>
    </row>
    <row r="958" spans="3:3" x14ac:dyDescent="0.3">
      <c r="C958" s="76"/>
    </row>
    <row r="959" spans="3:3" x14ac:dyDescent="0.3">
      <c r="C959" s="76"/>
    </row>
    <row r="960" spans="3:3" x14ac:dyDescent="0.3">
      <c r="C960" s="76"/>
    </row>
    <row r="961" spans="3:3" x14ac:dyDescent="0.3">
      <c r="C961" s="76"/>
    </row>
    <row r="962" spans="3:3" x14ac:dyDescent="0.3">
      <c r="C962" s="76"/>
    </row>
    <row r="963" spans="3:3" x14ac:dyDescent="0.3">
      <c r="C963" s="76"/>
    </row>
    <row r="964" spans="3:3" x14ac:dyDescent="0.3">
      <c r="C964" s="76"/>
    </row>
    <row r="965" spans="3:3" x14ac:dyDescent="0.3">
      <c r="C965" s="76"/>
    </row>
    <row r="966" spans="3:3" x14ac:dyDescent="0.3">
      <c r="C966" s="76"/>
    </row>
    <row r="967" spans="3:3" x14ac:dyDescent="0.3">
      <c r="C967" s="76"/>
    </row>
    <row r="968" spans="3:3" x14ac:dyDescent="0.3">
      <c r="C968" s="76"/>
    </row>
    <row r="969" spans="3:3" x14ac:dyDescent="0.3">
      <c r="C969" s="76"/>
    </row>
    <row r="970" spans="3:3" x14ac:dyDescent="0.3">
      <c r="C970" s="76"/>
    </row>
    <row r="971" spans="3:3" x14ac:dyDescent="0.3">
      <c r="C971" s="76"/>
    </row>
    <row r="972" spans="3:3" x14ac:dyDescent="0.3">
      <c r="C972" s="76"/>
    </row>
    <row r="973" spans="3:3" x14ac:dyDescent="0.3">
      <c r="C973" s="76"/>
    </row>
    <row r="974" spans="3:3" x14ac:dyDescent="0.3">
      <c r="C974" s="76"/>
    </row>
    <row r="975" spans="3:3" x14ac:dyDescent="0.3">
      <c r="C975" s="76"/>
    </row>
    <row r="976" spans="3:3" x14ac:dyDescent="0.3">
      <c r="C976" s="76"/>
    </row>
    <row r="977" spans="3:3" x14ac:dyDescent="0.3">
      <c r="C977" s="76"/>
    </row>
    <row r="978" spans="3:3" x14ac:dyDescent="0.3">
      <c r="C978" s="76"/>
    </row>
    <row r="979" spans="3:3" x14ac:dyDescent="0.3">
      <c r="C979" s="76"/>
    </row>
    <row r="980" spans="3:3" x14ac:dyDescent="0.3">
      <c r="C980" s="76"/>
    </row>
    <row r="981" spans="3:3" x14ac:dyDescent="0.3">
      <c r="C981" s="76"/>
    </row>
    <row r="982" spans="3:3" x14ac:dyDescent="0.3">
      <c r="C982" s="76"/>
    </row>
    <row r="983" spans="3:3" x14ac:dyDescent="0.3">
      <c r="C983" s="76"/>
    </row>
    <row r="984" spans="3:3" x14ac:dyDescent="0.3">
      <c r="C984" s="76"/>
    </row>
    <row r="985" spans="3:3" x14ac:dyDescent="0.3">
      <c r="C985" s="76"/>
    </row>
    <row r="986" spans="3:3" x14ac:dyDescent="0.3">
      <c r="C986" s="76"/>
    </row>
    <row r="987" spans="3:3" x14ac:dyDescent="0.3">
      <c r="C987" s="76"/>
    </row>
    <row r="988" spans="3:3" x14ac:dyDescent="0.3">
      <c r="C988" s="76"/>
    </row>
    <row r="989" spans="3:3" x14ac:dyDescent="0.3">
      <c r="C989" s="76"/>
    </row>
    <row r="990" spans="3:3" x14ac:dyDescent="0.3">
      <c r="C990" s="76"/>
    </row>
    <row r="991" spans="3:3" x14ac:dyDescent="0.3">
      <c r="C991" s="76"/>
    </row>
    <row r="992" spans="3:3" x14ac:dyDescent="0.3">
      <c r="C992" s="76"/>
    </row>
    <row r="993" spans="3:3" x14ac:dyDescent="0.3">
      <c r="C993" s="76"/>
    </row>
    <row r="994" spans="3:3" x14ac:dyDescent="0.3">
      <c r="C994" s="76"/>
    </row>
    <row r="995" spans="3:3" x14ac:dyDescent="0.3">
      <c r="C995" s="76"/>
    </row>
    <row r="996" spans="3:3" x14ac:dyDescent="0.3">
      <c r="C996" s="76"/>
    </row>
    <row r="997" spans="3:3" x14ac:dyDescent="0.3">
      <c r="C997" s="76"/>
    </row>
    <row r="998" spans="3:3" x14ac:dyDescent="0.3">
      <c r="C998" s="76"/>
    </row>
    <row r="999" spans="3:3" x14ac:dyDescent="0.3">
      <c r="C999" s="76"/>
    </row>
  </sheetData>
  <autoFilter ref="A1:H32" xr:uid="{862AB6E4-929E-4CA8-A82A-84513D3AB1A7}">
    <filterColumn colId="2">
      <filters>
        <filter val="Оборудование"/>
      </filters>
    </filterColumn>
    <filterColumn colId="7">
      <filters>
        <filter val="Вариативная часть"/>
      </filters>
    </filterColumn>
    <sortState xmlns:xlrd2="http://schemas.microsoft.com/office/spreadsheetml/2017/richdata2" ref="A2:H32">
      <sortCondition ref="A2:A32"/>
    </sortState>
  </autoFilter>
  <conditionalFormatting sqref="C2:C32">
    <cfRule type="expression" dxfId="54" priority="1">
      <formula>EXACT("Учебное пособие",C2)</formula>
    </cfRule>
    <cfRule type="expression" dxfId="53" priority="2">
      <formula>EXACT("СИЗ",C2)</formula>
    </cfRule>
    <cfRule type="expression" dxfId="52" priority="3">
      <formula>EXACT("Охрана труда",C2)</formula>
    </cfRule>
    <cfRule type="expression" dxfId="51" priority="4">
      <formula>EXACT("Программное обеспечение",C2)</formula>
    </cfRule>
    <cfRule type="expression" dxfId="50" priority="5">
      <formula>EXACT("Оборудование IT",C2)</formula>
    </cfRule>
    <cfRule type="expression" dxfId="49" priority="6">
      <formula>EXACT("Мебель",C2)</formula>
    </cfRule>
    <cfRule type="expression" dxfId="48" priority="7">
      <formula>EXACT("Оборудование",C2)</formula>
    </cfRule>
  </conditionalFormatting>
  <conditionalFormatting sqref="C33:C999">
    <cfRule type="expression" dxfId="47" priority="15">
      <formula>EXACT("Учебные пособия",C33)</formula>
    </cfRule>
    <cfRule type="expression" dxfId="46" priority="16">
      <formula>EXACT("Техника безопасности",C33)</formula>
    </cfRule>
    <cfRule type="expression" dxfId="45" priority="17">
      <formula>EXACT("Охрана труда",C33)</formula>
    </cfRule>
    <cfRule type="expression" dxfId="44" priority="18">
      <formula>EXACT("Программное обеспечение",C33)</formula>
    </cfRule>
    <cfRule type="expression" dxfId="43" priority="19">
      <formula>EXACT("Оборудование IT",C33)</formula>
    </cfRule>
    <cfRule type="expression" dxfId="42" priority="20">
      <formula>EXACT("Мебель",C33)</formula>
    </cfRule>
    <cfRule type="expression" dxfId="41" priority="21">
      <formula>EXACT("Оборудование",C33)</formula>
    </cfRule>
  </conditionalFormatting>
  <conditionalFormatting sqref="G2:G32">
    <cfRule type="colorScale" priority="342">
      <colorScale>
        <cfvo type="min"/>
        <cfvo type="percentile" val="50"/>
        <cfvo type="max"/>
        <color rgb="FFF8696B"/>
        <color rgb="FFFFEB84"/>
        <color rgb="FF63BE7B"/>
      </colorScale>
    </cfRule>
  </conditionalFormatting>
  <conditionalFormatting sqref="H2:H32">
    <cfRule type="cellIs" dxfId="40" priority="49" operator="equal">
      <formula>"Вариативная часть"</formula>
    </cfRule>
    <cfRule type="cellIs" dxfId="39" priority="50" operator="equal">
      <formula>"Базовая часть"</formula>
    </cfRule>
  </conditionalFormatting>
  <dataValidations count="2">
    <dataValidation type="list" allowBlank="1" showInputMessage="1" showErrorMessage="1" sqref="H2:H32" xr:uid="{3116E6BD-2D16-4A6F-A5C8-481532240C5E}">
      <formula1>"Базовая часть, Вариативная часть"</formula1>
    </dataValidation>
    <dataValidation allowBlank="1" showErrorMessage="1" sqref="A2:B32" xr:uid="{6169DB58-16FE-4DF9-A171-CE2DF76D585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C3A0AF8-8E69-4E7B-952F-5EC0BB3DB075}">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72" sqref="B72"/>
      <selection pane="bottomLeft" activeCell="B72" sqref="B72"/>
    </sheetView>
  </sheetViews>
  <sheetFormatPr defaultRowHeight="15.6" x14ac:dyDescent="0.3"/>
  <cols>
    <col min="1" max="1" width="32.6640625" style="79" customWidth="1"/>
    <col min="2" max="2" width="100.6640625" style="43" customWidth="1"/>
    <col min="3" max="3" width="20.44140625" style="81" customWidth="1"/>
    <col min="4" max="4" width="14.44140625" style="81" customWidth="1"/>
    <col min="5" max="5" width="25.6640625" style="81" customWidth="1"/>
    <col min="6" max="6" width="14.33203125" style="81" customWidth="1"/>
    <col min="7" max="7" width="13.88671875" style="4" customWidth="1"/>
    <col min="8" max="8" width="20.88671875" style="4" customWidth="1"/>
    <col min="9" max="16384" width="8.88671875" style="43"/>
  </cols>
  <sheetData>
    <row r="1" spans="1:8" ht="31.2" x14ac:dyDescent="0.3">
      <c r="A1" s="67" t="s">
        <v>1</v>
      </c>
      <c r="B1" s="80" t="s">
        <v>9</v>
      </c>
      <c r="C1" s="69" t="s">
        <v>2</v>
      </c>
      <c r="D1" s="70"/>
      <c r="E1" s="71"/>
      <c r="F1" s="67" t="s">
        <v>7</v>
      </c>
      <c r="G1" s="80" t="s">
        <v>32</v>
      </c>
      <c r="H1" s="67" t="s">
        <v>33</v>
      </c>
    </row>
    <row r="2" spans="1:8" ht="31.2" x14ac:dyDescent="0.3">
      <c r="A2" s="68" t="s">
        <v>373</v>
      </c>
      <c r="B2" s="72" t="s">
        <v>374</v>
      </c>
      <c r="C2" s="8" t="s">
        <v>5</v>
      </c>
      <c r="D2" s="73"/>
      <c r="E2" s="73"/>
      <c r="F2" s="73">
        <v>1</v>
      </c>
      <c r="G2" s="4">
        <f t="shared" ref="G2:G26" si="0">COUNTIF($A$2:$A$999,A2)</f>
        <v>1</v>
      </c>
      <c r="H2" s="4" t="s">
        <v>36</v>
      </c>
    </row>
    <row r="3" spans="1:8" x14ac:dyDescent="0.3">
      <c r="A3" s="68" t="s">
        <v>367</v>
      </c>
      <c r="B3" s="72" t="s">
        <v>368</v>
      </c>
      <c r="C3" s="8" t="s">
        <v>5</v>
      </c>
      <c r="D3" s="73"/>
      <c r="E3" s="73"/>
      <c r="F3" s="73">
        <v>1</v>
      </c>
      <c r="G3" s="4">
        <f t="shared" si="0"/>
        <v>1</v>
      </c>
      <c r="H3" s="4" t="s">
        <v>36</v>
      </c>
    </row>
    <row r="4" spans="1:8" ht="31.2" x14ac:dyDescent="0.3">
      <c r="A4" s="68" t="s">
        <v>42</v>
      </c>
      <c r="B4" s="72" t="s">
        <v>136</v>
      </c>
      <c r="C4" s="8" t="s">
        <v>5</v>
      </c>
      <c r="D4" s="73"/>
      <c r="E4" s="73"/>
      <c r="F4" s="73">
        <v>1</v>
      </c>
      <c r="G4" s="4">
        <f t="shared" si="0"/>
        <v>1</v>
      </c>
      <c r="H4" s="4" t="s">
        <v>36</v>
      </c>
    </row>
    <row r="5" spans="1:8" x14ac:dyDescent="0.3">
      <c r="A5" s="68" t="s">
        <v>369</v>
      </c>
      <c r="B5" s="72" t="s">
        <v>370</v>
      </c>
      <c r="C5" s="8" t="s">
        <v>6</v>
      </c>
      <c r="D5" s="73"/>
      <c r="E5" s="73"/>
      <c r="F5" s="73">
        <v>1</v>
      </c>
      <c r="G5" s="4">
        <f t="shared" si="0"/>
        <v>1</v>
      </c>
      <c r="H5" s="4" t="s">
        <v>36</v>
      </c>
    </row>
    <row r="6" spans="1:8" x14ac:dyDescent="0.3">
      <c r="A6" s="68" t="s">
        <v>313</v>
      </c>
      <c r="B6" s="72" t="s">
        <v>314</v>
      </c>
      <c r="C6" s="8" t="s">
        <v>6</v>
      </c>
      <c r="D6" s="73"/>
      <c r="E6" s="73"/>
      <c r="F6" s="73">
        <v>1</v>
      </c>
      <c r="G6" s="4">
        <f t="shared" si="0"/>
        <v>1</v>
      </c>
      <c r="H6" s="4" t="s">
        <v>36</v>
      </c>
    </row>
    <row r="7" spans="1:8" ht="31.2" x14ac:dyDescent="0.3">
      <c r="A7" s="68" t="s">
        <v>230</v>
      </c>
      <c r="B7" s="72" t="s">
        <v>231</v>
      </c>
      <c r="C7" s="8" t="s">
        <v>5</v>
      </c>
      <c r="D7" s="73"/>
      <c r="E7" s="73"/>
      <c r="F7" s="73">
        <v>1</v>
      </c>
      <c r="G7" s="4">
        <f t="shared" si="0"/>
        <v>2</v>
      </c>
      <c r="H7" s="4" t="s">
        <v>36</v>
      </c>
    </row>
    <row r="8" spans="1:8" ht="31.2" x14ac:dyDescent="0.3">
      <c r="A8" s="68" t="s">
        <v>230</v>
      </c>
      <c r="B8" s="72" t="s">
        <v>231</v>
      </c>
      <c r="C8" s="8" t="s">
        <v>5</v>
      </c>
      <c r="D8" s="73"/>
      <c r="E8" s="73"/>
      <c r="F8" s="73">
        <v>1</v>
      </c>
      <c r="G8" s="4">
        <f t="shared" si="0"/>
        <v>2</v>
      </c>
      <c r="H8" s="4" t="s">
        <v>36</v>
      </c>
    </row>
    <row r="9" spans="1:8" x14ac:dyDescent="0.3">
      <c r="A9" s="68" t="s">
        <v>27</v>
      </c>
      <c r="B9" s="72" t="s">
        <v>166</v>
      </c>
      <c r="C9" s="8" t="s">
        <v>5</v>
      </c>
      <c r="D9" s="73"/>
      <c r="E9" s="73"/>
      <c r="F9" s="73">
        <v>1</v>
      </c>
      <c r="G9" s="4">
        <f t="shared" si="0"/>
        <v>1</v>
      </c>
      <c r="H9" s="4" t="s">
        <v>36</v>
      </c>
    </row>
    <row r="10" spans="1:8" x14ac:dyDescent="0.3">
      <c r="A10" s="68" t="s">
        <v>159</v>
      </c>
      <c r="B10" s="72" t="s">
        <v>167</v>
      </c>
      <c r="C10" s="8" t="s">
        <v>6</v>
      </c>
      <c r="D10" s="73"/>
      <c r="E10" s="73"/>
      <c r="F10" s="73">
        <v>1</v>
      </c>
      <c r="G10" s="4">
        <f t="shared" si="0"/>
        <v>1</v>
      </c>
      <c r="H10" s="4" t="s">
        <v>36</v>
      </c>
    </row>
    <row r="11" spans="1:8" x14ac:dyDescent="0.3">
      <c r="A11" s="68" t="s">
        <v>232</v>
      </c>
      <c r="B11" s="72" t="s">
        <v>233</v>
      </c>
      <c r="C11" s="8" t="s">
        <v>6</v>
      </c>
      <c r="D11" s="73"/>
      <c r="E11" s="73"/>
      <c r="F11" s="73">
        <v>1</v>
      </c>
      <c r="G11" s="4">
        <f t="shared" si="0"/>
        <v>2</v>
      </c>
      <c r="H11" s="4" t="s">
        <v>36</v>
      </c>
    </row>
    <row r="12" spans="1:8" x14ac:dyDescent="0.3">
      <c r="A12" s="68" t="s">
        <v>232</v>
      </c>
      <c r="B12" s="72" t="s">
        <v>233</v>
      </c>
      <c r="C12" s="8" t="s">
        <v>6</v>
      </c>
      <c r="D12" s="73"/>
      <c r="E12" s="73"/>
      <c r="F12" s="73">
        <v>1</v>
      </c>
      <c r="G12" s="4">
        <f t="shared" si="0"/>
        <v>2</v>
      </c>
      <c r="H12" s="4" t="s">
        <v>36</v>
      </c>
    </row>
    <row r="13" spans="1:8" x14ac:dyDescent="0.3">
      <c r="A13" s="68" t="s">
        <v>168</v>
      </c>
      <c r="B13" s="72" t="s">
        <v>169</v>
      </c>
      <c r="C13" s="8" t="s">
        <v>6</v>
      </c>
      <c r="D13" s="73"/>
      <c r="E13" s="73"/>
      <c r="F13" s="73">
        <v>1</v>
      </c>
      <c r="G13" s="4">
        <f t="shared" si="0"/>
        <v>3</v>
      </c>
      <c r="H13" s="4" t="s">
        <v>36</v>
      </c>
    </row>
    <row r="14" spans="1:8" x14ac:dyDescent="0.3">
      <c r="A14" s="68" t="s">
        <v>168</v>
      </c>
      <c r="B14" s="72" t="s">
        <v>234</v>
      </c>
      <c r="C14" s="8" t="s">
        <v>6</v>
      </c>
      <c r="D14" s="73"/>
      <c r="E14" s="73"/>
      <c r="F14" s="73">
        <v>1</v>
      </c>
      <c r="G14" s="4">
        <f t="shared" si="0"/>
        <v>3</v>
      </c>
      <c r="H14" s="4" t="s">
        <v>36</v>
      </c>
    </row>
    <row r="15" spans="1:8" x14ac:dyDescent="0.3">
      <c r="A15" s="68" t="s">
        <v>168</v>
      </c>
      <c r="B15" s="72" t="s">
        <v>277</v>
      </c>
      <c r="C15" s="8" t="s">
        <v>6</v>
      </c>
      <c r="D15" s="73"/>
      <c r="E15" s="73"/>
      <c r="F15" s="73">
        <v>2</v>
      </c>
      <c r="G15" s="4">
        <f t="shared" si="0"/>
        <v>3</v>
      </c>
      <c r="H15" s="4" t="s">
        <v>36</v>
      </c>
    </row>
    <row r="16" spans="1:8" x14ac:dyDescent="0.3">
      <c r="A16" s="68" t="s">
        <v>164</v>
      </c>
      <c r="B16" s="72" t="s">
        <v>165</v>
      </c>
      <c r="C16" s="8" t="s">
        <v>5</v>
      </c>
      <c r="D16" s="73"/>
      <c r="E16" s="73"/>
      <c r="F16" s="73">
        <v>1</v>
      </c>
      <c r="G16" s="4">
        <f t="shared" si="0"/>
        <v>4</v>
      </c>
      <c r="H16" s="4" t="s">
        <v>36</v>
      </c>
    </row>
    <row r="17" spans="1:8" x14ac:dyDescent="0.3">
      <c r="A17" s="68" t="s">
        <v>164</v>
      </c>
      <c r="B17" s="72" t="s">
        <v>229</v>
      </c>
      <c r="C17" s="8" t="s">
        <v>5</v>
      </c>
      <c r="D17" s="73"/>
      <c r="E17" s="73"/>
      <c r="F17" s="73">
        <v>1</v>
      </c>
      <c r="G17" s="4">
        <f t="shared" si="0"/>
        <v>4</v>
      </c>
      <c r="H17" s="4" t="s">
        <v>36</v>
      </c>
    </row>
    <row r="18" spans="1:8" x14ac:dyDescent="0.3">
      <c r="A18" s="68" t="s">
        <v>164</v>
      </c>
      <c r="B18" s="72" t="s">
        <v>229</v>
      </c>
      <c r="C18" s="8" t="s">
        <v>5</v>
      </c>
      <c r="D18" s="73"/>
      <c r="E18" s="73"/>
      <c r="F18" s="73">
        <v>1</v>
      </c>
      <c r="G18" s="4">
        <f t="shared" si="0"/>
        <v>4</v>
      </c>
      <c r="H18" s="4" t="s">
        <v>36</v>
      </c>
    </row>
    <row r="19" spans="1:8" x14ac:dyDescent="0.3">
      <c r="A19" s="68" t="s">
        <v>164</v>
      </c>
      <c r="B19" s="72" t="s">
        <v>310</v>
      </c>
      <c r="C19" s="8" t="s">
        <v>5</v>
      </c>
      <c r="D19" s="73"/>
      <c r="E19" s="73"/>
      <c r="F19" s="73">
        <v>1</v>
      </c>
      <c r="G19" s="4">
        <f t="shared" si="0"/>
        <v>4</v>
      </c>
      <c r="H19" s="4" t="s">
        <v>36</v>
      </c>
    </row>
    <row r="20" spans="1:8" x14ac:dyDescent="0.3">
      <c r="A20" s="68" t="s">
        <v>41</v>
      </c>
      <c r="B20" s="72" t="s">
        <v>371</v>
      </c>
      <c r="C20" s="8" t="s">
        <v>6</v>
      </c>
      <c r="D20" s="73"/>
      <c r="E20" s="73"/>
      <c r="F20" s="73">
        <v>1</v>
      </c>
      <c r="G20" s="4">
        <f t="shared" si="0"/>
        <v>1</v>
      </c>
      <c r="H20" s="4" t="s">
        <v>36</v>
      </c>
    </row>
    <row r="21" spans="1:8" x14ac:dyDescent="0.3">
      <c r="A21" s="68" t="s">
        <v>311</v>
      </c>
      <c r="B21" s="72" t="s">
        <v>312</v>
      </c>
      <c r="C21" s="8" t="s">
        <v>6</v>
      </c>
      <c r="D21" s="73"/>
      <c r="E21" s="73"/>
      <c r="F21" s="73">
        <v>1</v>
      </c>
      <c r="G21" s="4">
        <f t="shared" si="0"/>
        <v>1</v>
      </c>
      <c r="H21" s="4" t="s">
        <v>36</v>
      </c>
    </row>
    <row r="22" spans="1:8" x14ac:dyDescent="0.3">
      <c r="A22" s="68" t="s">
        <v>137</v>
      </c>
      <c r="B22" s="72" t="s">
        <v>138</v>
      </c>
      <c r="C22" s="8" t="s">
        <v>6</v>
      </c>
      <c r="D22" s="73"/>
      <c r="E22" s="73"/>
      <c r="F22" s="73">
        <v>1</v>
      </c>
      <c r="G22" s="4">
        <f t="shared" si="0"/>
        <v>1</v>
      </c>
      <c r="H22" s="4" t="s">
        <v>36</v>
      </c>
    </row>
    <row r="23" spans="1:8" x14ac:dyDescent="0.3">
      <c r="A23" s="68" t="s">
        <v>139</v>
      </c>
      <c r="B23" s="72" t="s">
        <v>140</v>
      </c>
      <c r="C23" s="8" t="s">
        <v>6</v>
      </c>
      <c r="D23" s="73"/>
      <c r="E23" s="73"/>
      <c r="F23" s="73">
        <v>1</v>
      </c>
      <c r="G23" s="4">
        <f t="shared" si="0"/>
        <v>1</v>
      </c>
      <c r="H23" s="4" t="s">
        <v>36</v>
      </c>
    </row>
    <row r="24" spans="1:8" x14ac:dyDescent="0.3">
      <c r="A24" s="68" t="s">
        <v>34</v>
      </c>
      <c r="B24" s="72" t="s">
        <v>170</v>
      </c>
      <c r="C24" s="8" t="s">
        <v>6</v>
      </c>
      <c r="D24" s="73"/>
      <c r="E24" s="73"/>
      <c r="F24" s="73">
        <v>2</v>
      </c>
      <c r="G24" s="4">
        <f t="shared" si="0"/>
        <v>3</v>
      </c>
      <c r="H24" s="4" t="s">
        <v>36</v>
      </c>
    </row>
    <row r="25" spans="1:8" x14ac:dyDescent="0.3">
      <c r="A25" s="68" t="s">
        <v>34</v>
      </c>
      <c r="B25" s="72" t="s">
        <v>315</v>
      </c>
      <c r="C25" s="8" t="s">
        <v>6</v>
      </c>
      <c r="D25" s="73"/>
      <c r="E25" s="73"/>
      <c r="F25" s="73">
        <v>1</v>
      </c>
      <c r="G25" s="4">
        <f t="shared" si="0"/>
        <v>3</v>
      </c>
      <c r="H25" s="4" t="s">
        <v>36</v>
      </c>
    </row>
    <row r="26" spans="1:8" x14ac:dyDescent="0.3">
      <c r="A26" s="68" t="s">
        <v>34</v>
      </c>
      <c r="B26" s="72" t="s">
        <v>372</v>
      </c>
      <c r="C26" s="8" t="s">
        <v>6</v>
      </c>
      <c r="D26" s="73"/>
      <c r="E26" s="73"/>
      <c r="F26" s="73">
        <v>1</v>
      </c>
      <c r="G26" s="4">
        <f t="shared" si="0"/>
        <v>3</v>
      </c>
      <c r="H26" s="4" t="s">
        <v>36</v>
      </c>
    </row>
    <row r="27" spans="1:8" x14ac:dyDescent="0.3">
      <c r="C27" s="76"/>
    </row>
    <row r="28" spans="1:8" x14ac:dyDescent="0.3">
      <c r="C28" s="76"/>
    </row>
    <row r="29" spans="1:8" x14ac:dyDescent="0.3">
      <c r="C29" s="76"/>
    </row>
    <row r="30" spans="1:8" x14ac:dyDescent="0.3">
      <c r="C30" s="76"/>
    </row>
    <row r="31" spans="1:8" x14ac:dyDescent="0.3">
      <c r="C31" s="76"/>
    </row>
    <row r="32" spans="1:8" x14ac:dyDescent="0.3">
      <c r="C32" s="76"/>
    </row>
    <row r="33" spans="3:3" x14ac:dyDescent="0.3">
      <c r="C33" s="76"/>
    </row>
    <row r="34" spans="3:3" x14ac:dyDescent="0.3">
      <c r="C34" s="76"/>
    </row>
    <row r="35" spans="3:3" x14ac:dyDescent="0.3">
      <c r="C35" s="76"/>
    </row>
    <row r="36" spans="3:3" x14ac:dyDescent="0.3">
      <c r="C36" s="76"/>
    </row>
    <row r="37" spans="3:3" x14ac:dyDescent="0.3">
      <c r="C37" s="76"/>
    </row>
    <row r="38" spans="3:3" x14ac:dyDescent="0.3">
      <c r="C38" s="76"/>
    </row>
    <row r="39" spans="3:3" x14ac:dyDescent="0.3">
      <c r="C39" s="76"/>
    </row>
    <row r="40" spans="3:3" x14ac:dyDescent="0.3">
      <c r="C40" s="76"/>
    </row>
    <row r="41" spans="3:3" x14ac:dyDescent="0.3">
      <c r="C41" s="76"/>
    </row>
    <row r="42" spans="3:3" x14ac:dyDescent="0.3">
      <c r="C42" s="76"/>
    </row>
    <row r="43" spans="3:3" x14ac:dyDescent="0.3">
      <c r="C43" s="76"/>
    </row>
    <row r="44" spans="3:3" x14ac:dyDescent="0.3">
      <c r="C44" s="76"/>
    </row>
    <row r="45" spans="3:3" x14ac:dyDescent="0.3">
      <c r="C45" s="76"/>
    </row>
    <row r="46" spans="3:3" x14ac:dyDescent="0.3">
      <c r="C46" s="76"/>
    </row>
    <row r="47" spans="3:3" x14ac:dyDescent="0.3">
      <c r="C47" s="76"/>
    </row>
    <row r="48" spans="3:3" x14ac:dyDescent="0.3">
      <c r="C48" s="76"/>
    </row>
    <row r="49" spans="3:3" x14ac:dyDescent="0.3">
      <c r="C49" s="76"/>
    </row>
    <row r="50" spans="3:3" x14ac:dyDescent="0.3">
      <c r="C50" s="76"/>
    </row>
    <row r="51" spans="3:3" x14ac:dyDescent="0.3">
      <c r="C51" s="76"/>
    </row>
    <row r="52" spans="3:3" x14ac:dyDescent="0.3">
      <c r="C52" s="76"/>
    </row>
    <row r="53" spans="3:3" x14ac:dyDescent="0.3">
      <c r="C53" s="76"/>
    </row>
    <row r="54" spans="3:3" x14ac:dyDescent="0.3">
      <c r="C54" s="76"/>
    </row>
    <row r="55" spans="3:3" x14ac:dyDescent="0.3">
      <c r="C55" s="76"/>
    </row>
    <row r="56" spans="3:3" x14ac:dyDescent="0.3">
      <c r="C56" s="76"/>
    </row>
    <row r="57" spans="3:3" x14ac:dyDescent="0.3">
      <c r="C57" s="76"/>
    </row>
    <row r="58" spans="3:3" x14ac:dyDescent="0.3">
      <c r="C58" s="76"/>
    </row>
    <row r="59" spans="3:3" x14ac:dyDescent="0.3">
      <c r="C59" s="76"/>
    </row>
    <row r="60" spans="3:3" x14ac:dyDescent="0.3">
      <c r="C60" s="76"/>
    </row>
    <row r="61" spans="3:3" x14ac:dyDescent="0.3">
      <c r="C61" s="76"/>
    </row>
    <row r="62" spans="3:3" x14ac:dyDescent="0.3">
      <c r="C62" s="76"/>
    </row>
    <row r="63" spans="3:3" x14ac:dyDescent="0.3">
      <c r="C63" s="76"/>
    </row>
    <row r="64" spans="3:3" x14ac:dyDescent="0.3">
      <c r="C64" s="76"/>
    </row>
    <row r="65" spans="3:3" x14ac:dyDescent="0.3">
      <c r="C65" s="76"/>
    </row>
    <row r="66" spans="3:3" x14ac:dyDescent="0.3">
      <c r="C66" s="76"/>
    </row>
    <row r="67" spans="3:3" x14ac:dyDescent="0.3">
      <c r="C67" s="76"/>
    </row>
    <row r="68" spans="3:3" x14ac:dyDescent="0.3">
      <c r="C68" s="76"/>
    </row>
    <row r="69" spans="3:3" x14ac:dyDescent="0.3">
      <c r="C69" s="76"/>
    </row>
    <row r="70" spans="3:3" x14ac:dyDescent="0.3">
      <c r="C70" s="76"/>
    </row>
    <row r="71" spans="3:3" x14ac:dyDescent="0.3">
      <c r="C71" s="76"/>
    </row>
    <row r="72" spans="3:3" x14ac:dyDescent="0.3">
      <c r="C72" s="76"/>
    </row>
    <row r="73" spans="3:3" x14ac:dyDescent="0.3">
      <c r="C73" s="76"/>
    </row>
    <row r="74" spans="3:3" x14ac:dyDescent="0.3">
      <c r="C74" s="76"/>
    </row>
    <row r="75" spans="3:3" x14ac:dyDescent="0.3">
      <c r="C75" s="76"/>
    </row>
    <row r="76" spans="3:3" x14ac:dyDescent="0.3">
      <c r="C76" s="76"/>
    </row>
    <row r="77" spans="3:3" x14ac:dyDescent="0.3">
      <c r="C77" s="76"/>
    </row>
    <row r="78" spans="3:3" x14ac:dyDescent="0.3">
      <c r="C78" s="76"/>
    </row>
    <row r="79" spans="3:3" x14ac:dyDescent="0.3">
      <c r="C79" s="76"/>
    </row>
    <row r="80" spans="3:3" x14ac:dyDescent="0.3">
      <c r="C80" s="76"/>
    </row>
    <row r="81" spans="3:3" x14ac:dyDescent="0.3">
      <c r="C81" s="76"/>
    </row>
    <row r="82" spans="3:3" x14ac:dyDescent="0.3">
      <c r="C82" s="76"/>
    </row>
    <row r="83" spans="3:3" x14ac:dyDescent="0.3">
      <c r="C83" s="76"/>
    </row>
    <row r="84" spans="3:3" x14ac:dyDescent="0.3">
      <c r="C84" s="76"/>
    </row>
    <row r="85" spans="3:3" x14ac:dyDescent="0.3">
      <c r="C85" s="76"/>
    </row>
    <row r="86" spans="3:3" x14ac:dyDescent="0.3">
      <c r="C86" s="76"/>
    </row>
    <row r="87" spans="3:3" x14ac:dyDescent="0.3">
      <c r="C87" s="76"/>
    </row>
    <row r="88" spans="3:3" x14ac:dyDescent="0.3">
      <c r="C88" s="76"/>
    </row>
    <row r="89" spans="3:3" x14ac:dyDescent="0.3">
      <c r="C89" s="76"/>
    </row>
    <row r="90" spans="3:3" x14ac:dyDescent="0.3">
      <c r="C90" s="76"/>
    </row>
    <row r="91" spans="3:3" x14ac:dyDescent="0.3">
      <c r="C91" s="76"/>
    </row>
    <row r="92" spans="3:3" x14ac:dyDescent="0.3">
      <c r="C92" s="76"/>
    </row>
    <row r="93" spans="3:3" x14ac:dyDescent="0.3">
      <c r="C93" s="76"/>
    </row>
    <row r="94" spans="3:3" x14ac:dyDescent="0.3">
      <c r="C94" s="76"/>
    </row>
    <row r="95" spans="3:3" x14ac:dyDescent="0.3">
      <c r="C95" s="76"/>
    </row>
    <row r="96" spans="3:3" x14ac:dyDescent="0.3">
      <c r="C96" s="76"/>
    </row>
    <row r="97" spans="3:3" x14ac:dyDescent="0.3">
      <c r="C97" s="76"/>
    </row>
    <row r="98" spans="3:3" x14ac:dyDescent="0.3">
      <c r="C98" s="76"/>
    </row>
    <row r="99" spans="3:3" x14ac:dyDescent="0.3">
      <c r="C99" s="76"/>
    </row>
    <row r="100" spans="3:3" x14ac:dyDescent="0.3">
      <c r="C100" s="76"/>
    </row>
    <row r="101" spans="3:3" x14ac:dyDescent="0.3">
      <c r="C101" s="76"/>
    </row>
    <row r="102" spans="3:3" x14ac:dyDescent="0.3">
      <c r="C102" s="76"/>
    </row>
    <row r="103" spans="3:3" x14ac:dyDescent="0.3">
      <c r="C103" s="76"/>
    </row>
    <row r="104" spans="3:3" x14ac:dyDescent="0.3">
      <c r="C104" s="76"/>
    </row>
    <row r="105" spans="3:3" x14ac:dyDescent="0.3">
      <c r="C105" s="76"/>
    </row>
    <row r="106" spans="3:3" x14ac:dyDescent="0.3">
      <c r="C106" s="76"/>
    </row>
    <row r="107" spans="3:3" x14ac:dyDescent="0.3">
      <c r="C107" s="76"/>
    </row>
    <row r="108" spans="3:3" x14ac:dyDescent="0.3">
      <c r="C108" s="76"/>
    </row>
    <row r="109" spans="3:3" x14ac:dyDescent="0.3">
      <c r="C109" s="76"/>
    </row>
    <row r="110" spans="3:3" x14ac:dyDescent="0.3">
      <c r="C110" s="76"/>
    </row>
    <row r="111" spans="3:3" x14ac:dyDescent="0.3">
      <c r="C111" s="76"/>
    </row>
    <row r="112" spans="3:3" x14ac:dyDescent="0.3">
      <c r="C112" s="76"/>
    </row>
    <row r="113" spans="3:3" x14ac:dyDescent="0.3">
      <c r="C113" s="76"/>
    </row>
    <row r="114" spans="3:3" x14ac:dyDescent="0.3">
      <c r="C114" s="76"/>
    </row>
    <row r="115" spans="3:3" x14ac:dyDescent="0.3">
      <c r="C115" s="76"/>
    </row>
    <row r="116" spans="3:3" x14ac:dyDescent="0.3">
      <c r="C116" s="76"/>
    </row>
    <row r="117" spans="3:3" x14ac:dyDescent="0.3">
      <c r="C117" s="76"/>
    </row>
    <row r="118" spans="3:3" x14ac:dyDescent="0.3">
      <c r="C118" s="76"/>
    </row>
    <row r="119" spans="3:3" x14ac:dyDescent="0.3">
      <c r="C119" s="76"/>
    </row>
    <row r="120" spans="3:3" x14ac:dyDescent="0.3">
      <c r="C120" s="76"/>
    </row>
    <row r="121" spans="3:3" x14ac:dyDescent="0.3">
      <c r="C121" s="76"/>
    </row>
    <row r="122" spans="3:3" x14ac:dyDescent="0.3">
      <c r="C122" s="76"/>
    </row>
    <row r="123" spans="3:3" x14ac:dyDescent="0.3">
      <c r="C123" s="76"/>
    </row>
    <row r="124" spans="3:3" x14ac:dyDescent="0.3">
      <c r="C124" s="76"/>
    </row>
    <row r="125" spans="3:3" x14ac:dyDescent="0.3">
      <c r="C125" s="76"/>
    </row>
    <row r="126" spans="3:3" x14ac:dyDescent="0.3">
      <c r="C126" s="76"/>
    </row>
    <row r="127" spans="3:3" x14ac:dyDescent="0.3">
      <c r="C127" s="76"/>
    </row>
    <row r="128" spans="3:3" x14ac:dyDescent="0.3">
      <c r="C128" s="76"/>
    </row>
    <row r="129" spans="3:3" x14ac:dyDescent="0.3">
      <c r="C129" s="76"/>
    </row>
    <row r="130" spans="3:3" x14ac:dyDescent="0.3">
      <c r="C130" s="76"/>
    </row>
    <row r="131" spans="3:3" x14ac:dyDescent="0.3">
      <c r="C131" s="76"/>
    </row>
    <row r="132" spans="3:3" x14ac:dyDescent="0.3">
      <c r="C132" s="76"/>
    </row>
    <row r="133" spans="3:3" x14ac:dyDescent="0.3">
      <c r="C133" s="76"/>
    </row>
    <row r="134" spans="3:3" x14ac:dyDescent="0.3">
      <c r="C134" s="76"/>
    </row>
    <row r="135" spans="3:3" x14ac:dyDescent="0.3">
      <c r="C135" s="76"/>
    </row>
    <row r="136" spans="3:3" x14ac:dyDescent="0.3">
      <c r="C136" s="76"/>
    </row>
    <row r="137" spans="3:3" x14ac:dyDescent="0.3">
      <c r="C137" s="76"/>
    </row>
    <row r="138" spans="3:3" x14ac:dyDescent="0.3">
      <c r="C138" s="76"/>
    </row>
    <row r="139" spans="3:3" x14ac:dyDescent="0.3">
      <c r="C139" s="76"/>
    </row>
    <row r="140" spans="3:3" x14ac:dyDescent="0.3">
      <c r="C140" s="76"/>
    </row>
    <row r="141" spans="3:3" x14ac:dyDescent="0.3">
      <c r="C141" s="76"/>
    </row>
    <row r="142" spans="3:3" x14ac:dyDescent="0.3">
      <c r="C142" s="76"/>
    </row>
    <row r="143" spans="3:3" x14ac:dyDescent="0.3">
      <c r="C143" s="76"/>
    </row>
    <row r="144" spans="3:3" x14ac:dyDescent="0.3">
      <c r="C144" s="76"/>
    </row>
    <row r="145" spans="3:3" x14ac:dyDescent="0.3">
      <c r="C145" s="76"/>
    </row>
    <row r="146" spans="3:3" x14ac:dyDescent="0.3">
      <c r="C146" s="76"/>
    </row>
    <row r="147" spans="3:3" x14ac:dyDescent="0.3">
      <c r="C147" s="76"/>
    </row>
    <row r="148" spans="3:3" x14ac:dyDescent="0.3">
      <c r="C148" s="76"/>
    </row>
    <row r="149" spans="3:3" x14ac:dyDescent="0.3">
      <c r="C149" s="76"/>
    </row>
    <row r="150" spans="3:3" x14ac:dyDescent="0.3">
      <c r="C150" s="76"/>
    </row>
    <row r="151" spans="3:3" x14ac:dyDescent="0.3">
      <c r="C151" s="76"/>
    </row>
    <row r="152" spans="3:3" x14ac:dyDescent="0.3">
      <c r="C152" s="76"/>
    </row>
    <row r="153" spans="3:3" x14ac:dyDescent="0.3">
      <c r="C153" s="76"/>
    </row>
    <row r="154" spans="3:3" x14ac:dyDescent="0.3">
      <c r="C154" s="76"/>
    </row>
    <row r="155" spans="3:3" x14ac:dyDescent="0.3">
      <c r="C155" s="76"/>
    </row>
    <row r="156" spans="3:3" x14ac:dyDescent="0.3">
      <c r="C156" s="76"/>
    </row>
    <row r="157" spans="3:3" x14ac:dyDescent="0.3">
      <c r="C157" s="76"/>
    </row>
    <row r="158" spans="3:3" x14ac:dyDescent="0.3">
      <c r="C158" s="76"/>
    </row>
    <row r="159" spans="3:3" x14ac:dyDescent="0.3">
      <c r="C159" s="76"/>
    </row>
    <row r="160" spans="3:3" x14ac:dyDescent="0.3">
      <c r="C160" s="76"/>
    </row>
    <row r="161" spans="3:3" x14ac:dyDescent="0.3">
      <c r="C161" s="76"/>
    </row>
    <row r="162" spans="3:3" x14ac:dyDescent="0.3">
      <c r="C162" s="76"/>
    </row>
    <row r="163" spans="3:3" x14ac:dyDescent="0.3">
      <c r="C163" s="76"/>
    </row>
    <row r="164" spans="3:3" x14ac:dyDescent="0.3">
      <c r="C164" s="76"/>
    </row>
    <row r="165" spans="3:3" x14ac:dyDescent="0.3">
      <c r="C165" s="76"/>
    </row>
    <row r="166" spans="3:3" x14ac:dyDescent="0.3">
      <c r="C166" s="76"/>
    </row>
    <row r="167" spans="3:3" x14ac:dyDescent="0.3">
      <c r="C167" s="76"/>
    </row>
    <row r="168" spans="3:3" x14ac:dyDescent="0.3">
      <c r="C168" s="76"/>
    </row>
    <row r="169" spans="3:3" x14ac:dyDescent="0.3">
      <c r="C169" s="76"/>
    </row>
    <row r="170" spans="3:3" x14ac:dyDescent="0.3">
      <c r="C170" s="76"/>
    </row>
    <row r="171" spans="3:3" x14ac:dyDescent="0.3">
      <c r="C171" s="76"/>
    </row>
    <row r="172" spans="3:3" x14ac:dyDescent="0.3">
      <c r="C172" s="76"/>
    </row>
    <row r="173" spans="3:3" x14ac:dyDescent="0.3">
      <c r="C173" s="76"/>
    </row>
    <row r="174" spans="3:3" x14ac:dyDescent="0.3">
      <c r="C174" s="76"/>
    </row>
    <row r="175" spans="3:3" x14ac:dyDescent="0.3">
      <c r="C175" s="76"/>
    </row>
    <row r="176" spans="3:3" x14ac:dyDescent="0.3">
      <c r="C176" s="76"/>
    </row>
    <row r="177" spans="3:3" x14ac:dyDescent="0.3">
      <c r="C177" s="76"/>
    </row>
    <row r="178" spans="3:3" x14ac:dyDescent="0.3">
      <c r="C178" s="76"/>
    </row>
    <row r="179" spans="3:3" x14ac:dyDescent="0.3">
      <c r="C179" s="76"/>
    </row>
    <row r="180" spans="3:3" x14ac:dyDescent="0.3">
      <c r="C180" s="76"/>
    </row>
    <row r="181" spans="3:3" x14ac:dyDescent="0.3">
      <c r="C181" s="76"/>
    </row>
    <row r="182" spans="3:3" x14ac:dyDescent="0.3">
      <c r="C182" s="76"/>
    </row>
    <row r="183" spans="3:3" x14ac:dyDescent="0.3">
      <c r="C183" s="76"/>
    </row>
    <row r="184" spans="3:3" x14ac:dyDescent="0.3">
      <c r="C184" s="76"/>
    </row>
    <row r="185" spans="3:3" x14ac:dyDescent="0.3">
      <c r="C185" s="76"/>
    </row>
    <row r="186" spans="3:3" x14ac:dyDescent="0.3">
      <c r="C186" s="76"/>
    </row>
    <row r="187" spans="3:3" x14ac:dyDescent="0.3">
      <c r="C187" s="76"/>
    </row>
    <row r="188" spans="3:3" x14ac:dyDescent="0.3">
      <c r="C188" s="76"/>
    </row>
    <row r="189" spans="3:3" x14ac:dyDescent="0.3">
      <c r="C189" s="76"/>
    </row>
    <row r="190" spans="3:3" x14ac:dyDescent="0.3">
      <c r="C190" s="76"/>
    </row>
    <row r="191" spans="3:3" x14ac:dyDescent="0.3">
      <c r="C191" s="76"/>
    </row>
    <row r="192" spans="3:3" x14ac:dyDescent="0.3">
      <c r="C192" s="76"/>
    </row>
    <row r="193" spans="3:3" x14ac:dyDescent="0.3">
      <c r="C193" s="76"/>
    </row>
    <row r="194" spans="3:3" x14ac:dyDescent="0.3">
      <c r="C194" s="76"/>
    </row>
    <row r="195" spans="3:3" x14ac:dyDescent="0.3">
      <c r="C195" s="76"/>
    </row>
    <row r="196" spans="3:3" x14ac:dyDescent="0.3">
      <c r="C196" s="76"/>
    </row>
    <row r="197" spans="3:3" x14ac:dyDescent="0.3">
      <c r="C197" s="76"/>
    </row>
    <row r="198" spans="3:3" x14ac:dyDescent="0.3">
      <c r="C198" s="76"/>
    </row>
    <row r="199" spans="3:3" x14ac:dyDescent="0.3">
      <c r="C199" s="76"/>
    </row>
    <row r="200" spans="3:3" x14ac:dyDescent="0.3">
      <c r="C200" s="76"/>
    </row>
    <row r="201" spans="3:3" x14ac:dyDescent="0.3">
      <c r="C201" s="76"/>
    </row>
    <row r="202" spans="3:3" x14ac:dyDescent="0.3">
      <c r="C202" s="76"/>
    </row>
    <row r="203" spans="3:3" x14ac:dyDescent="0.3">
      <c r="C203" s="76"/>
    </row>
    <row r="204" spans="3:3" x14ac:dyDescent="0.3">
      <c r="C204" s="76"/>
    </row>
    <row r="205" spans="3:3" x14ac:dyDescent="0.3">
      <c r="C205" s="76"/>
    </row>
    <row r="206" spans="3:3" x14ac:dyDescent="0.3">
      <c r="C206" s="76"/>
    </row>
    <row r="207" spans="3:3" x14ac:dyDescent="0.3">
      <c r="C207" s="76"/>
    </row>
    <row r="208" spans="3:3" x14ac:dyDescent="0.3">
      <c r="C208" s="76"/>
    </row>
    <row r="209" spans="3:3" x14ac:dyDescent="0.3">
      <c r="C209" s="76"/>
    </row>
    <row r="210" spans="3:3" x14ac:dyDescent="0.3">
      <c r="C210" s="76"/>
    </row>
    <row r="211" spans="3:3" x14ac:dyDescent="0.3">
      <c r="C211" s="76"/>
    </row>
    <row r="212" spans="3:3" x14ac:dyDescent="0.3">
      <c r="C212" s="76"/>
    </row>
    <row r="213" spans="3:3" x14ac:dyDescent="0.3">
      <c r="C213" s="76"/>
    </row>
    <row r="214" spans="3:3" x14ac:dyDescent="0.3">
      <c r="C214" s="76"/>
    </row>
    <row r="215" spans="3:3" x14ac:dyDescent="0.3">
      <c r="C215" s="76"/>
    </row>
    <row r="216" spans="3:3" x14ac:dyDescent="0.3">
      <c r="C216" s="76"/>
    </row>
    <row r="217" spans="3:3" x14ac:dyDescent="0.3">
      <c r="C217" s="76"/>
    </row>
    <row r="218" spans="3:3" x14ac:dyDescent="0.3">
      <c r="C218" s="76"/>
    </row>
    <row r="219" spans="3:3" x14ac:dyDescent="0.3">
      <c r="C219" s="76"/>
    </row>
    <row r="220" spans="3:3" x14ac:dyDescent="0.3">
      <c r="C220" s="76"/>
    </row>
    <row r="221" spans="3:3" x14ac:dyDescent="0.3">
      <c r="C221" s="76"/>
    </row>
    <row r="222" spans="3:3" x14ac:dyDescent="0.3">
      <c r="C222" s="76"/>
    </row>
    <row r="223" spans="3:3" x14ac:dyDescent="0.3">
      <c r="C223" s="76"/>
    </row>
    <row r="224" spans="3:3" x14ac:dyDescent="0.3">
      <c r="C224" s="76"/>
    </row>
    <row r="225" spans="3:3" x14ac:dyDescent="0.3">
      <c r="C225" s="76"/>
    </row>
    <row r="226" spans="3:3" x14ac:dyDescent="0.3">
      <c r="C226" s="76"/>
    </row>
    <row r="227" spans="3:3" x14ac:dyDescent="0.3">
      <c r="C227" s="76"/>
    </row>
    <row r="228" spans="3:3" x14ac:dyDescent="0.3">
      <c r="C228" s="76"/>
    </row>
    <row r="229" spans="3:3" x14ac:dyDescent="0.3">
      <c r="C229" s="76"/>
    </row>
    <row r="230" spans="3:3" x14ac:dyDescent="0.3">
      <c r="C230" s="76"/>
    </row>
    <row r="231" spans="3:3" x14ac:dyDescent="0.3">
      <c r="C231" s="76"/>
    </row>
    <row r="232" spans="3:3" x14ac:dyDescent="0.3">
      <c r="C232" s="76"/>
    </row>
    <row r="233" spans="3:3" x14ac:dyDescent="0.3">
      <c r="C233" s="76"/>
    </row>
    <row r="234" spans="3:3" x14ac:dyDescent="0.3">
      <c r="C234" s="76"/>
    </row>
    <row r="235" spans="3:3" x14ac:dyDescent="0.3">
      <c r="C235" s="76"/>
    </row>
    <row r="236" spans="3:3" x14ac:dyDescent="0.3">
      <c r="C236" s="76"/>
    </row>
    <row r="237" spans="3:3" x14ac:dyDescent="0.3">
      <c r="C237" s="76"/>
    </row>
    <row r="238" spans="3:3" x14ac:dyDescent="0.3">
      <c r="C238" s="76"/>
    </row>
    <row r="239" spans="3:3" x14ac:dyDescent="0.3">
      <c r="C239" s="76"/>
    </row>
    <row r="240" spans="3:3" x14ac:dyDescent="0.3">
      <c r="C240" s="76"/>
    </row>
    <row r="241" spans="3:3" x14ac:dyDescent="0.3">
      <c r="C241" s="76"/>
    </row>
    <row r="242" spans="3:3" x14ac:dyDescent="0.3">
      <c r="C242" s="76"/>
    </row>
    <row r="243" spans="3:3" x14ac:dyDescent="0.3">
      <c r="C243" s="76"/>
    </row>
    <row r="244" spans="3:3" x14ac:dyDescent="0.3">
      <c r="C244" s="76"/>
    </row>
    <row r="245" spans="3:3" x14ac:dyDescent="0.3">
      <c r="C245" s="76"/>
    </row>
    <row r="246" spans="3:3" x14ac:dyDescent="0.3">
      <c r="C246" s="76"/>
    </row>
    <row r="247" spans="3:3" x14ac:dyDescent="0.3">
      <c r="C247" s="76"/>
    </row>
    <row r="248" spans="3:3" x14ac:dyDescent="0.3">
      <c r="C248" s="76"/>
    </row>
    <row r="249" spans="3:3" x14ac:dyDescent="0.3">
      <c r="C249" s="76"/>
    </row>
    <row r="250" spans="3:3" x14ac:dyDescent="0.3">
      <c r="C250" s="76"/>
    </row>
    <row r="251" spans="3:3" x14ac:dyDescent="0.3">
      <c r="C251" s="76"/>
    </row>
    <row r="252" spans="3:3" x14ac:dyDescent="0.3">
      <c r="C252" s="76"/>
    </row>
    <row r="253" spans="3:3" x14ac:dyDescent="0.3">
      <c r="C253" s="76"/>
    </row>
    <row r="254" spans="3:3" x14ac:dyDescent="0.3">
      <c r="C254" s="76"/>
    </row>
    <row r="255" spans="3:3" x14ac:dyDescent="0.3">
      <c r="C255" s="76"/>
    </row>
    <row r="256" spans="3:3" x14ac:dyDescent="0.3">
      <c r="C256" s="76"/>
    </row>
    <row r="257" spans="3:3" x14ac:dyDescent="0.3">
      <c r="C257" s="76"/>
    </row>
    <row r="258" spans="3:3" x14ac:dyDescent="0.3">
      <c r="C258" s="76"/>
    </row>
    <row r="259" spans="3:3" x14ac:dyDescent="0.3">
      <c r="C259" s="76"/>
    </row>
    <row r="260" spans="3:3" x14ac:dyDescent="0.3">
      <c r="C260" s="76"/>
    </row>
    <row r="261" spans="3:3" x14ac:dyDescent="0.3">
      <c r="C261" s="76"/>
    </row>
    <row r="262" spans="3:3" x14ac:dyDescent="0.3">
      <c r="C262" s="76"/>
    </row>
    <row r="263" spans="3:3" x14ac:dyDescent="0.3">
      <c r="C263" s="76"/>
    </row>
    <row r="264" spans="3:3" x14ac:dyDescent="0.3">
      <c r="C264" s="76"/>
    </row>
    <row r="265" spans="3:3" x14ac:dyDescent="0.3">
      <c r="C265" s="76"/>
    </row>
    <row r="266" spans="3:3" x14ac:dyDescent="0.3">
      <c r="C266" s="76"/>
    </row>
    <row r="267" spans="3:3" x14ac:dyDescent="0.3">
      <c r="C267" s="76"/>
    </row>
    <row r="268" spans="3:3" x14ac:dyDescent="0.3">
      <c r="C268" s="76"/>
    </row>
    <row r="269" spans="3:3" x14ac:dyDescent="0.3">
      <c r="C269" s="76"/>
    </row>
    <row r="270" spans="3:3" x14ac:dyDescent="0.3">
      <c r="C270" s="76"/>
    </row>
    <row r="271" spans="3:3" x14ac:dyDescent="0.3">
      <c r="C271" s="76"/>
    </row>
    <row r="272" spans="3:3" x14ac:dyDescent="0.3">
      <c r="C272" s="76"/>
    </row>
    <row r="273" spans="3:3" x14ac:dyDescent="0.3">
      <c r="C273" s="76"/>
    </row>
    <row r="274" spans="3:3" x14ac:dyDescent="0.3">
      <c r="C274" s="76"/>
    </row>
    <row r="275" spans="3:3" x14ac:dyDescent="0.3">
      <c r="C275" s="76"/>
    </row>
    <row r="276" spans="3:3" x14ac:dyDescent="0.3">
      <c r="C276" s="76"/>
    </row>
    <row r="277" spans="3:3" x14ac:dyDescent="0.3">
      <c r="C277" s="76"/>
    </row>
    <row r="278" spans="3:3" x14ac:dyDescent="0.3">
      <c r="C278" s="76"/>
    </row>
    <row r="279" spans="3:3" x14ac:dyDescent="0.3">
      <c r="C279" s="76"/>
    </row>
    <row r="280" spans="3:3" x14ac:dyDescent="0.3">
      <c r="C280" s="76"/>
    </row>
    <row r="281" spans="3:3" x14ac:dyDescent="0.3">
      <c r="C281" s="76"/>
    </row>
    <row r="282" spans="3:3" x14ac:dyDescent="0.3">
      <c r="C282" s="76"/>
    </row>
    <row r="283" spans="3:3" x14ac:dyDescent="0.3">
      <c r="C283" s="76"/>
    </row>
    <row r="284" spans="3:3" x14ac:dyDescent="0.3">
      <c r="C284" s="76"/>
    </row>
    <row r="285" spans="3:3" x14ac:dyDescent="0.3">
      <c r="C285" s="76"/>
    </row>
    <row r="286" spans="3:3" x14ac:dyDescent="0.3">
      <c r="C286" s="76"/>
    </row>
    <row r="287" spans="3:3" x14ac:dyDescent="0.3">
      <c r="C287" s="76"/>
    </row>
    <row r="288" spans="3:3" x14ac:dyDescent="0.3">
      <c r="C288" s="76"/>
    </row>
    <row r="289" spans="3:3" x14ac:dyDescent="0.3">
      <c r="C289" s="76"/>
    </row>
    <row r="290" spans="3:3" x14ac:dyDescent="0.3">
      <c r="C290" s="76"/>
    </row>
    <row r="291" spans="3:3" x14ac:dyDescent="0.3">
      <c r="C291" s="76"/>
    </row>
    <row r="292" spans="3:3" x14ac:dyDescent="0.3">
      <c r="C292" s="76"/>
    </row>
    <row r="293" spans="3:3" x14ac:dyDescent="0.3">
      <c r="C293" s="76"/>
    </row>
    <row r="294" spans="3:3" x14ac:dyDescent="0.3">
      <c r="C294" s="76"/>
    </row>
    <row r="295" spans="3:3" x14ac:dyDescent="0.3">
      <c r="C295" s="76"/>
    </row>
    <row r="296" spans="3:3" x14ac:dyDescent="0.3">
      <c r="C296" s="76"/>
    </row>
    <row r="297" spans="3:3" x14ac:dyDescent="0.3">
      <c r="C297" s="76"/>
    </row>
    <row r="298" spans="3:3" x14ac:dyDescent="0.3">
      <c r="C298" s="76"/>
    </row>
    <row r="299" spans="3:3" x14ac:dyDescent="0.3">
      <c r="C299" s="76"/>
    </row>
    <row r="300" spans="3:3" x14ac:dyDescent="0.3">
      <c r="C300" s="76"/>
    </row>
    <row r="301" spans="3:3" x14ac:dyDescent="0.3">
      <c r="C301" s="76"/>
    </row>
    <row r="302" spans="3:3" x14ac:dyDescent="0.3">
      <c r="C302" s="76"/>
    </row>
    <row r="303" spans="3:3" x14ac:dyDescent="0.3">
      <c r="C303" s="76"/>
    </row>
    <row r="304" spans="3:3" x14ac:dyDescent="0.3">
      <c r="C304" s="76"/>
    </row>
    <row r="305" spans="3:3" x14ac:dyDescent="0.3">
      <c r="C305" s="76"/>
    </row>
    <row r="306" spans="3:3" x14ac:dyDescent="0.3">
      <c r="C306" s="76"/>
    </row>
    <row r="307" spans="3:3" x14ac:dyDescent="0.3">
      <c r="C307" s="76"/>
    </row>
    <row r="308" spans="3:3" x14ac:dyDescent="0.3">
      <c r="C308" s="76"/>
    </row>
    <row r="309" spans="3:3" x14ac:dyDescent="0.3">
      <c r="C309" s="76"/>
    </row>
    <row r="310" spans="3:3" x14ac:dyDescent="0.3">
      <c r="C310" s="76"/>
    </row>
    <row r="311" spans="3:3" x14ac:dyDescent="0.3">
      <c r="C311" s="76"/>
    </row>
    <row r="312" spans="3:3" x14ac:dyDescent="0.3">
      <c r="C312" s="76"/>
    </row>
    <row r="313" spans="3:3" x14ac:dyDescent="0.3">
      <c r="C313" s="76"/>
    </row>
    <row r="314" spans="3:3" x14ac:dyDescent="0.3">
      <c r="C314" s="76"/>
    </row>
    <row r="315" spans="3:3" x14ac:dyDescent="0.3">
      <c r="C315" s="76"/>
    </row>
    <row r="316" spans="3:3" x14ac:dyDescent="0.3">
      <c r="C316" s="76"/>
    </row>
    <row r="317" spans="3:3" x14ac:dyDescent="0.3">
      <c r="C317" s="76"/>
    </row>
    <row r="318" spans="3:3" x14ac:dyDescent="0.3">
      <c r="C318" s="76"/>
    </row>
    <row r="319" spans="3:3" x14ac:dyDescent="0.3">
      <c r="C319" s="76"/>
    </row>
    <row r="320" spans="3:3" x14ac:dyDescent="0.3">
      <c r="C320" s="76"/>
    </row>
    <row r="321" spans="3:3" x14ac:dyDescent="0.3">
      <c r="C321" s="76"/>
    </row>
    <row r="322" spans="3:3" x14ac:dyDescent="0.3">
      <c r="C322" s="76"/>
    </row>
    <row r="323" spans="3:3" x14ac:dyDescent="0.3">
      <c r="C323" s="76"/>
    </row>
    <row r="324" spans="3:3" x14ac:dyDescent="0.3">
      <c r="C324" s="76"/>
    </row>
    <row r="325" spans="3:3" x14ac:dyDescent="0.3">
      <c r="C325" s="76"/>
    </row>
    <row r="326" spans="3:3" x14ac:dyDescent="0.3">
      <c r="C326" s="76"/>
    </row>
    <row r="327" spans="3:3" x14ac:dyDescent="0.3">
      <c r="C327" s="76"/>
    </row>
    <row r="328" spans="3:3" x14ac:dyDescent="0.3">
      <c r="C328" s="76"/>
    </row>
    <row r="329" spans="3:3" x14ac:dyDescent="0.3">
      <c r="C329" s="76"/>
    </row>
    <row r="330" spans="3:3" x14ac:dyDescent="0.3">
      <c r="C330" s="76"/>
    </row>
    <row r="331" spans="3:3" x14ac:dyDescent="0.3">
      <c r="C331" s="76"/>
    </row>
    <row r="332" spans="3:3" x14ac:dyDescent="0.3">
      <c r="C332" s="76"/>
    </row>
    <row r="333" spans="3:3" x14ac:dyDescent="0.3">
      <c r="C333" s="76"/>
    </row>
    <row r="334" spans="3:3" x14ac:dyDescent="0.3">
      <c r="C334" s="76"/>
    </row>
    <row r="335" spans="3:3" x14ac:dyDescent="0.3">
      <c r="C335" s="76"/>
    </row>
    <row r="336" spans="3:3" x14ac:dyDescent="0.3">
      <c r="C336" s="76"/>
    </row>
    <row r="337" spans="3:3" x14ac:dyDescent="0.3">
      <c r="C337" s="76"/>
    </row>
    <row r="338" spans="3:3" x14ac:dyDescent="0.3">
      <c r="C338" s="76"/>
    </row>
    <row r="339" spans="3:3" x14ac:dyDescent="0.3">
      <c r="C339" s="76"/>
    </row>
    <row r="340" spans="3:3" x14ac:dyDescent="0.3">
      <c r="C340" s="76"/>
    </row>
    <row r="341" spans="3:3" x14ac:dyDescent="0.3">
      <c r="C341" s="76"/>
    </row>
    <row r="342" spans="3:3" x14ac:dyDescent="0.3">
      <c r="C342" s="76"/>
    </row>
    <row r="343" spans="3:3" x14ac:dyDescent="0.3">
      <c r="C343" s="76"/>
    </row>
    <row r="344" spans="3:3" x14ac:dyDescent="0.3">
      <c r="C344" s="76"/>
    </row>
    <row r="345" spans="3:3" x14ac:dyDescent="0.3">
      <c r="C345" s="76"/>
    </row>
    <row r="346" spans="3:3" x14ac:dyDescent="0.3">
      <c r="C346" s="76"/>
    </row>
    <row r="347" spans="3:3" x14ac:dyDescent="0.3">
      <c r="C347" s="76"/>
    </row>
    <row r="348" spans="3:3" x14ac:dyDescent="0.3">
      <c r="C348" s="76"/>
    </row>
    <row r="349" spans="3:3" x14ac:dyDescent="0.3">
      <c r="C349" s="76"/>
    </row>
    <row r="350" spans="3:3" x14ac:dyDescent="0.3">
      <c r="C350" s="76"/>
    </row>
    <row r="351" spans="3:3" x14ac:dyDescent="0.3">
      <c r="C351" s="76"/>
    </row>
    <row r="352" spans="3:3" x14ac:dyDescent="0.3">
      <c r="C352" s="76"/>
    </row>
    <row r="353" spans="3:3" x14ac:dyDescent="0.3">
      <c r="C353" s="76"/>
    </row>
    <row r="354" spans="3:3" x14ac:dyDescent="0.3">
      <c r="C354" s="76"/>
    </row>
    <row r="355" spans="3:3" x14ac:dyDescent="0.3">
      <c r="C355" s="76"/>
    </row>
    <row r="356" spans="3:3" x14ac:dyDescent="0.3">
      <c r="C356" s="76"/>
    </row>
    <row r="357" spans="3:3" x14ac:dyDescent="0.3">
      <c r="C357" s="76"/>
    </row>
    <row r="358" spans="3:3" x14ac:dyDescent="0.3">
      <c r="C358" s="76"/>
    </row>
    <row r="359" spans="3:3" x14ac:dyDescent="0.3">
      <c r="C359" s="76"/>
    </row>
    <row r="360" spans="3:3" x14ac:dyDescent="0.3">
      <c r="C360" s="76"/>
    </row>
    <row r="361" spans="3:3" x14ac:dyDescent="0.3">
      <c r="C361" s="76"/>
    </row>
    <row r="362" spans="3:3" x14ac:dyDescent="0.3">
      <c r="C362" s="76"/>
    </row>
    <row r="363" spans="3:3" x14ac:dyDescent="0.3">
      <c r="C363" s="76"/>
    </row>
    <row r="364" spans="3:3" x14ac:dyDescent="0.3">
      <c r="C364" s="76"/>
    </row>
    <row r="365" spans="3:3" x14ac:dyDescent="0.3">
      <c r="C365" s="76"/>
    </row>
    <row r="366" spans="3:3" x14ac:dyDescent="0.3">
      <c r="C366" s="76"/>
    </row>
    <row r="367" spans="3:3" x14ac:dyDescent="0.3">
      <c r="C367" s="76"/>
    </row>
    <row r="368" spans="3:3" x14ac:dyDescent="0.3">
      <c r="C368" s="76"/>
    </row>
    <row r="369" spans="3:3" x14ac:dyDescent="0.3">
      <c r="C369" s="76"/>
    </row>
    <row r="370" spans="3:3" x14ac:dyDescent="0.3">
      <c r="C370" s="76"/>
    </row>
    <row r="371" spans="3:3" x14ac:dyDescent="0.3">
      <c r="C371" s="76"/>
    </row>
    <row r="372" spans="3:3" x14ac:dyDescent="0.3">
      <c r="C372" s="76"/>
    </row>
    <row r="373" spans="3:3" x14ac:dyDescent="0.3">
      <c r="C373" s="76"/>
    </row>
    <row r="374" spans="3:3" x14ac:dyDescent="0.3">
      <c r="C374" s="76"/>
    </row>
    <row r="375" spans="3:3" x14ac:dyDescent="0.3">
      <c r="C375" s="76"/>
    </row>
    <row r="376" spans="3:3" x14ac:dyDescent="0.3">
      <c r="C376" s="76"/>
    </row>
    <row r="377" spans="3:3" x14ac:dyDescent="0.3">
      <c r="C377" s="76"/>
    </row>
    <row r="378" spans="3:3" x14ac:dyDescent="0.3">
      <c r="C378" s="76"/>
    </row>
    <row r="379" spans="3:3" x14ac:dyDescent="0.3">
      <c r="C379" s="76"/>
    </row>
    <row r="380" spans="3:3" x14ac:dyDescent="0.3">
      <c r="C380" s="76"/>
    </row>
    <row r="381" spans="3:3" x14ac:dyDescent="0.3">
      <c r="C381" s="76"/>
    </row>
    <row r="382" spans="3:3" x14ac:dyDescent="0.3">
      <c r="C382" s="76"/>
    </row>
    <row r="383" spans="3:3" x14ac:dyDescent="0.3">
      <c r="C383" s="76"/>
    </row>
    <row r="384" spans="3:3" x14ac:dyDescent="0.3">
      <c r="C384" s="76"/>
    </row>
    <row r="385" spans="3:3" x14ac:dyDescent="0.3">
      <c r="C385" s="76"/>
    </row>
    <row r="386" spans="3:3" x14ac:dyDescent="0.3">
      <c r="C386" s="76"/>
    </row>
    <row r="387" spans="3:3" x14ac:dyDescent="0.3">
      <c r="C387" s="76"/>
    </row>
    <row r="388" spans="3:3" x14ac:dyDescent="0.3">
      <c r="C388" s="76"/>
    </row>
    <row r="389" spans="3:3" x14ac:dyDescent="0.3">
      <c r="C389" s="76"/>
    </row>
    <row r="390" spans="3:3" x14ac:dyDescent="0.3">
      <c r="C390" s="76"/>
    </row>
    <row r="391" spans="3:3" x14ac:dyDescent="0.3">
      <c r="C391" s="76"/>
    </row>
    <row r="392" spans="3:3" x14ac:dyDescent="0.3">
      <c r="C392" s="76"/>
    </row>
    <row r="393" spans="3:3" x14ac:dyDescent="0.3">
      <c r="C393" s="76"/>
    </row>
    <row r="394" spans="3:3" x14ac:dyDescent="0.3">
      <c r="C394" s="76"/>
    </row>
    <row r="395" spans="3:3" x14ac:dyDescent="0.3">
      <c r="C395" s="76"/>
    </row>
    <row r="396" spans="3:3" x14ac:dyDescent="0.3">
      <c r="C396" s="76"/>
    </row>
    <row r="397" spans="3:3" x14ac:dyDescent="0.3">
      <c r="C397" s="76"/>
    </row>
    <row r="398" spans="3:3" x14ac:dyDescent="0.3">
      <c r="C398" s="76"/>
    </row>
    <row r="399" spans="3:3" x14ac:dyDescent="0.3">
      <c r="C399" s="76"/>
    </row>
    <row r="400" spans="3:3" x14ac:dyDescent="0.3">
      <c r="C400" s="76"/>
    </row>
    <row r="401" spans="3:3" x14ac:dyDescent="0.3">
      <c r="C401" s="76"/>
    </row>
    <row r="402" spans="3:3" x14ac:dyDescent="0.3">
      <c r="C402" s="76"/>
    </row>
    <row r="403" spans="3:3" x14ac:dyDescent="0.3">
      <c r="C403" s="76"/>
    </row>
    <row r="404" spans="3:3" x14ac:dyDescent="0.3">
      <c r="C404" s="76"/>
    </row>
    <row r="405" spans="3:3" x14ac:dyDescent="0.3">
      <c r="C405" s="76"/>
    </row>
    <row r="406" spans="3:3" x14ac:dyDescent="0.3">
      <c r="C406" s="76"/>
    </row>
    <row r="407" spans="3:3" x14ac:dyDescent="0.3">
      <c r="C407" s="76"/>
    </row>
    <row r="408" spans="3:3" x14ac:dyDescent="0.3">
      <c r="C408" s="76"/>
    </row>
    <row r="409" spans="3:3" x14ac:dyDescent="0.3">
      <c r="C409" s="76"/>
    </row>
    <row r="410" spans="3:3" x14ac:dyDescent="0.3">
      <c r="C410" s="76"/>
    </row>
    <row r="411" spans="3:3" x14ac:dyDescent="0.3">
      <c r="C411" s="76"/>
    </row>
    <row r="412" spans="3:3" x14ac:dyDescent="0.3">
      <c r="C412" s="76"/>
    </row>
    <row r="413" spans="3:3" x14ac:dyDescent="0.3">
      <c r="C413" s="76"/>
    </row>
    <row r="414" spans="3:3" x14ac:dyDescent="0.3">
      <c r="C414" s="76"/>
    </row>
    <row r="415" spans="3:3" x14ac:dyDescent="0.3">
      <c r="C415" s="76"/>
    </row>
    <row r="416" spans="3:3" x14ac:dyDescent="0.3">
      <c r="C416" s="76"/>
    </row>
    <row r="417" spans="3:3" x14ac:dyDescent="0.3">
      <c r="C417" s="76"/>
    </row>
    <row r="418" spans="3:3" x14ac:dyDescent="0.3">
      <c r="C418" s="76"/>
    </row>
    <row r="419" spans="3:3" x14ac:dyDescent="0.3">
      <c r="C419" s="76"/>
    </row>
    <row r="420" spans="3:3" x14ac:dyDescent="0.3">
      <c r="C420" s="76"/>
    </row>
    <row r="421" spans="3:3" x14ac:dyDescent="0.3">
      <c r="C421" s="76"/>
    </row>
    <row r="422" spans="3:3" x14ac:dyDescent="0.3">
      <c r="C422" s="76"/>
    </row>
    <row r="423" spans="3:3" x14ac:dyDescent="0.3">
      <c r="C423" s="76"/>
    </row>
    <row r="424" spans="3:3" x14ac:dyDescent="0.3">
      <c r="C424" s="76"/>
    </row>
    <row r="425" spans="3:3" x14ac:dyDescent="0.3">
      <c r="C425" s="76"/>
    </row>
    <row r="426" spans="3:3" x14ac:dyDescent="0.3">
      <c r="C426" s="76"/>
    </row>
    <row r="427" spans="3:3" x14ac:dyDescent="0.3">
      <c r="C427" s="76"/>
    </row>
    <row r="428" spans="3:3" x14ac:dyDescent="0.3">
      <c r="C428" s="76"/>
    </row>
    <row r="429" spans="3:3" x14ac:dyDescent="0.3">
      <c r="C429" s="76"/>
    </row>
    <row r="430" spans="3:3" x14ac:dyDescent="0.3">
      <c r="C430" s="76"/>
    </row>
    <row r="431" spans="3:3" x14ac:dyDescent="0.3">
      <c r="C431" s="76"/>
    </row>
    <row r="432" spans="3:3" x14ac:dyDescent="0.3">
      <c r="C432" s="76"/>
    </row>
    <row r="433" spans="3:3" x14ac:dyDescent="0.3">
      <c r="C433" s="76"/>
    </row>
    <row r="434" spans="3:3" x14ac:dyDescent="0.3">
      <c r="C434" s="76"/>
    </row>
    <row r="435" spans="3:3" x14ac:dyDescent="0.3">
      <c r="C435" s="76"/>
    </row>
    <row r="436" spans="3:3" x14ac:dyDescent="0.3">
      <c r="C436" s="76"/>
    </row>
    <row r="437" spans="3:3" x14ac:dyDescent="0.3">
      <c r="C437" s="76"/>
    </row>
    <row r="438" spans="3:3" x14ac:dyDescent="0.3">
      <c r="C438" s="76"/>
    </row>
    <row r="439" spans="3:3" x14ac:dyDescent="0.3">
      <c r="C439" s="76"/>
    </row>
    <row r="440" spans="3:3" x14ac:dyDescent="0.3">
      <c r="C440" s="76"/>
    </row>
    <row r="441" spans="3:3" x14ac:dyDescent="0.3">
      <c r="C441" s="76"/>
    </row>
    <row r="442" spans="3:3" x14ac:dyDescent="0.3">
      <c r="C442" s="76"/>
    </row>
    <row r="443" spans="3:3" x14ac:dyDescent="0.3">
      <c r="C443" s="76"/>
    </row>
    <row r="444" spans="3:3" x14ac:dyDescent="0.3">
      <c r="C444" s="76"/>
    </row>
    <row r="445" spans="3:3" x14ac:dyDescent="0.3">
      <c r="C445" s="76"/>
    </row>
    <row r="446" spans="3:3" x14ac:dyDescent="0.3">
      <c r="C446" s="76"/>
    </row>
    <row r="447" spans="3:3" x14ac:dyDescent="0.3">
      <c r="C447" s="76"/>
    </row>
    <row r="448" spans="3:3" x14ac:dyDescent="0.3">
      <c r="C448" s="76"/>
    </row>
    <row r="449" spans="3:3" x14ac:dyDescent="0.3">
      <c r="C449" s="76"/>
    </row>
    <row r="450" spans="3:3" x14ac:dyDescent="0.3">
      <c r="C450" s="76"/>
    </row>
    <row r="451" spans="3:3" x14ac:dyDescent="0.3">
      <c r="C451" s="76"/>
    </row>
    <row r="452" spans="3:3" x14ac:dyDescent="0.3">
      <c r="C452" s="76"/>
    </row>
    <row r="453" spans="3:3" x14ac:dyDescent="0.3">
      <c r="C453" s="76"/>
    </row>
    <row r="454" spans="3:3" x14ac:dyDescent="0.3">
      <c r="C454" s="76"/>
    </row>
    <row r="455" spans="3:3" x14ac:dyDescent="0.3">
      <c r="C455" s="76"/>
    </row>
    <row r="456" spans="3:3" x14ac:dyDescent="0.3">
      <c r="C456" s="76"/>
    </row>
    <row r="457" spans="3:3" x14ac:dyDescent="0.3">
      <c r="C457" s="76"/>
    </row>
    <row r="458" spans="3:3" x14ac:dyDescent="0.3">
      <c r="C458" s="76"/>
    </row>
    <row r="459" spans="3:3" x14ac:dyDescent="0.3">
      <c r="C459" s="76"/>
    </row>
    <row r="460" spans="3:3" x14ac:dyDescent="0.3">
      <c r="C460" s="76"/>
    </row>
    <row r="461" spans="3:3" x14ac:dyDescent="0.3">
      <c r="C461" s="76"/>
    </row>
    <row r="462" spans="3:3" x14ac:dyDescent="0.3">
      <c r="C462" s="76"/>
    </row>
    <row r="463" spans="3:3" x14ac:dyDescent="0.3">
      <c r="C463" s="76"/>
    </row>
    <row r="464" spans="3:3" x14ac:dyDescent="0.3">
      <c r="C464" s="76"/>
    </row>
    <row r="465" spans="3:3" x14ac:dyDescent="0.3">
      <c r="C465" s="76"/>
    </row>
    <row r="466" spans="3:3" x14ac:dyDescent="0.3">
      <c r="C466" s="76"/>
    </row>
    <row r="467" spans="3:3" x14ac:dyDescent="0.3">
      <c r="C467" s="76"/>
    </row>
    <row r="468" spans="3:3" x14ac:dyDescent="0.3">
      <c r="C468" s="76"/>
    </row>
    <row r="469" spans="3:3" x14ac:dyDescent="0.3">
      <c r="C469" s="76"/>
    </row>
    <row r="470" spans="3:3" x14ac:dyDescent="0.3">
      <c r="C470" s="76"/>
    </row>
    <row r="471" spans="3:3" x14ac:dyDescent="0.3">
      <c r="C471" s="76"/>
    </row>
    <row r="472" spans="3:3" x14ac:dyDescent="0.3">
      <c r="C472" s="76"/>
    </row>
    <row r="473" spans="3:3" x14ac:dyDescent="0.3">
      <c r="C473" s="76"/>
    </row>
    <row r="474" spans="3:3" x14ac:dyDescent="0.3">
      <c r="C474" s="76"/>
    </row>
    <row r="475" spans="3:3" x14ac:dyDescent="0.3">
      <c r="C475" s="76"/>
    </row>
    <row r="476" spans="3:3" x14ac:dyDescent="0.3">
      <c r="C476" s="76"/>
    </row>
    <row r="477" spans="3:3" x14ac:dyDescent="0.3">
      <c r="C477" s="76"/>
    </row>
    <row r="478" spans="3:3" x14ac:dyDescent="0.3">
      <c r="C478" s="76"/>
    </row>
    <row r="479" spans="3:3" x14ac:dyDescent="0.3">
      <c r="C479" s="76"/>
    </row>
    <row r="480" spans="3:3" x14ac:dyDescent="0.3">
      <c r="C480" s="76"/>
    </row>
    <row r="481" spans="3:3" x14ac:dyDescent="0.3">
      <c r="C481" s="76"/>
    </row>
    <row r="482" spans="3:3" x14ac:dyDescent="0.3">
      <c r="C482" s="76"/>
    </row>
    <row r="483" spans="3:3" x14ac:dyDescent="0.3">
      <c r="C483" s="76"/>
    </row>
    <row r="484" spans="3:3" x14ac:dyDescent="0.3">
      <c r="C484" s="76"/>
    </row>
    <row r="485" spans="3:3" x14ac:dyDescent="0.3">
      <c r="C485" s="76"/>
    </row>
    <row r="486" spans="3:3" x14ac:dyDescent="0.3">
      <c r="C486" s="76"/>
    </row>
    <row r="487" spans="3:3" x14ac:dyDescent="0.3">
      <c r="C487" s="76"/>
    </row>
    <row r="488" spans="3:3" x14ac:dyDescent="0.3">
      <c r="C488" s="76"/>
    </row>
    <row r="489" spans="3:3" x14ac:dyDescent="0.3">
      <c r="C489" s="76"/>
    </row>
    <row r="490" spans="3:3" x14ac:dyDescent="0.3">
      <c r="C490" s="76"/>
    </row>
    <row r="491" spans="3:3" x14ac:dyDescent="0.3">
      <c r="C491" s="76"/>
    </row>
    <row r="492" spans="3:3" x14ac:dyDescent="0.3">
      <c r="C492" s="76"/>
    </row>
    <row r="493" spans="3:3" x14ac:dyDescent="0.3">
      <c r="C493" s="76"/>
    </row>
    <row r="494" spans="3:3" x14ac:dyDescent="0.3">
      <c r="C494" s="76"/>
    </row>
    <row r="495" spans="3:3" x14ac:dyDescent="0.3">
      <c r="C495" s="76"/>
    </row>
    <row r="496" spans="3:3" x14ac:dyDescent="0.3">
      <c r="C496" s="76"/>
    </row>
    <row r="497" spans="3:3" x14ac:dyDescent="0.3">
      <c r="C497" s="76"/>
    </row>
    <row r="498" spans="3:3" x14ac:dyDescent="0.3">
      <c r="C498" s="76"/>
    </row>
    <row r="499" spans="3:3" x14ac:dyDescent="0.3">
      <c r="C499" s="76"/>
    </row>
    <row r="500" spans="3:3" x14ac:dyDescent="0.3">
      <c r="C500" s="76"/>
    </row>
    <row r="501" spans="3:3" x14ac:dyDescent="0.3">
      <c r="C501" s="76"/>
    </row>
    <row r="502" spans="3:3" x14ac:dyDescent="0.3">
      <c r="C502" s="76"/>
    </row>
    <row r="503" spans="3:3" x14ac:dyDescent="0.3">
      <c r="C503" s="76"/>
    </row>
    <row r="504" spans="3:3" x14ac:dyDescent="0.3">
      <c r="C504" s="76"/>
    </row>
    <row r="505" spans="3:3" x14ac:dyDescent="0.3">
      <c r="C505" s="76"/>
    </row>
    <row r="506" spans="3:3" x14ac:dyDescent="0.3">
      <c r="C506" s="76"/>
    </row>
    <row r="507" spans="3:3" x14ac:dyDescent="0.3">
      <c r="C507" s="76"/>
    </row>
    <row r="508" spans="3:3" x14ac:dyDescent="0.3">
      <c r="C508" s="76"/>
    </row>
    <row r="509" spans="3:3" x14ac:dyDescent="0.3">
      <c r="C509" s="76"/>
    </row>
    <row r="510" spans="3:3" x14ac:dyDescent="0.3">
      <c r="C510" s="76"/>
    </row>
    <row r="511" spans="3:3" x14ac:dyDescent="0.3">
      <c r="C511" s="76"/>
    </row>
    <row r="512" spans="3:3" x14ac:dyDescent="0.3">
      <c r="C512" s="76"/>
    </row>
    <row r="513" spans="3:3" x14ac:dyDescent="0.3">
      <c r="C513" s="76"/>
    </row>
    <row r="514" spans="3:3" x14ac:dyDescent="0.3">
      <c r="C514" s="76"/>
    </row>
    <row r="515" spans="3:3" x14ac:dyDescent="0.3">
      <c r="C515" s="76"/>
    </row>
    <row r="516" spans="3:3" x14ac:dyDescent="0.3">
      <c r="C516" s="76"/>
    </row>
    <row r="517" spans="3:3" x14ac:dyDescent="0.3">
      <c r="C517" s="76"/>
    </row>
    <row r="518" spans="3:3" x14ac:dyDescent="0.3">
      <c r="C518" s="76"/>
    </row>
    <row r="519" spans="3:3" x14ac:dyDescent="0.3">
      <c r="C519" s="76"/>
    </row>
    <row r="520" spans="3:3" x14ac:dyDescent="0.3">
      <c r="C520" s="76"/>
    </row>
    <row r="521" spans="3:3" x14ac:dyDescent="0.3">
      <c r="C521" s="76"/>
    </row>
    <row r="522" spans="3:3" x14ac:dyDescent="0.3">
      <c r="C522" s="76"/>
    </row>
    <row r="523" spans="3:3" x14ac:dyDescent="0.3">
      <c r="C523" s="76"/>
    </row>
    <row r="524" spans="3:3" x14ac:dyDescent="0.3">
      <c r="C524" s="76"/>
    </row>
    <row r="525" spans="3:3" x14ac:dyDescent="0.3">
      <c r="C525" s="76"/>
    </row>
    <row r="526" spans="3:3" x14ac:dyDescent="0.3">
      <c r="C526" s="76"/>
    </row>
    <row r="527" spans="3:3" x14ac:dyDescent="0.3">
      <c r="C527" s="76"/>
    </row>
    <row r="528" spans="3:3" x14ac:dyDescent="0.3">
      <c r="C528" s="76"/>
    </row>
    <row r="529" spans="3:3" x14ac:dyDescent="0.3">
      <c r="C529" s="76"/>
    </row>
    <row r="530" spans="3:3" x14ac:dyDescent="0.3">
      <c r="C530" s="76"/>
    </row>
    <row r="531" spans="3:3" x14ac:dyDescent="0.3">
      <c r="C531" s="76"/>
    </row>
    <row r="532" spans="3:3" x14ac:dyDescent="0.3">
      <c r="C532" s="76"/>
    </row>
    <row r="533" spans="3:3" x14ac:dyDescent="0.3">
      <c r="C533" s="76"/>
    </row>
    <row r="534" spans="3:3" x14ac:dyDescent="0.3">
      <c r="C534" s="76"/>
    </row>
    <row r="535" spans="3:3" x14ac:dyDescent="0.3">
      <c r="C535" s="76"/>
    </row>
    <row r="536" spans="3:3" x14ac:dyDescent="0.3">
      <c r="C536" s="76"/>
    </row>
    <row r="537" spans="3:3" x14ac:dyDescent="0.3">
      <c r="C537" s="76"/>
    </row>
    <row r="538" spans="3:3" x14ac:dyDescent="0.3">
      <c r="C538" s="76"/>
    </row>
    <row r="539" spans="3:3" x14ac:dyDescent="0.3">
      <c r="C539" s="76"/>
    </row>
    <row r="540" spans="3:3" x14ac:dyDescent="0.3">
      <c r="C540" s="76"/>
    </row>
    <row r="541" spans="3:3" x14ac:dyDescent="0.3">
      <c r="C541" s="76"/>
    </row>
    <row r="542" spans="3:3" x14ac:dyDescent="0.3">
      <c r="C542" s="76"/>
    </row>
    <row r="543" spans="3:3" x14ac:dyDescent="0.3">
      <c r="C543" s="76"/>
    </row>
    <row r="544" spans="3:3" x14ac:dyDescent="0.3">
      <c r="C544" s="76"/>
    </row>
    <row r="545" spans="3:3" x14ac:dyDescent="0.3">
      <c r="C545" s="76"/>
    </row>
    <row r="546" spans="3:3" x14ac:dyDescent="0.3">
      <c r="C546" s="76"/>
    </row>
    <row r="547" spans="3:3" x14ac:dyDescent="0.3">
      <c r="C547" s="76"/>
    </row>
    <row r="548" spans="3:3" x14ac:dyDescent="0.3">
      <c r="C548" s="76"/>
    </row>
    <row r="549" spans="3:3" x14ac:dyDescent="0.3">
      <c r="C549" s="76"/>
    </row>
    <row r="550" spans="3:3" x14ac:dyDescent="0.3">
      <c r="C550" s="76"/>
    </row>
    <row r="551" spans="3:3" x14ac:dyDescent="0.3">
      <c r="C551" s="76"/>
    </row>
    <row r="552" spans="3:3" x14ac:dyDescent="0.3">
      <c r="C552" s="76"/>
    </row>
    <row r="553" spans="3:3" x14ac:dyDescent="0.3">
      <c r="C553" s="76"/>
    </row>
    <row r="554" spans="3:3" x14ac:dyDescent="0.3">
      <c r="C554" s="76"/>
    </row>
    <row r="555" spans="3:3" x14ac:dyDescent="0.3">
      <c r="C555" s="76"/>
    </row>
    <row r="556" spans="3:3" x14ac:dyDescent="0.3">
      <c r="C556" s="76"/>
    </row>
    <row r="557" spans="3:3" x14ac:dyDescent="0.3">
      <c r="C557" s="76"/>
    </row>
    <row r="558" spans="3:3" x14ac:dyDescent="0.3">
      <c r="C558" s="76"/>
    </row>
    <row r="559" spans="3:3" x14ac:dyDescent="0.3">
      <c r="C559" s="76"/>
    </row>
    <row r="560" spans="3:3" x14ac:dyDescent="0.3">
      <c r="C560" s="76"/>
    </row>
    <row r="561" spans="3:3" x14ac:dyDescent="0.3">
      <c r="C561" s="76"/>
    </row>
    <row r="562" spans="3:3" x14ac:dyDescent="0.3">
      <c r="C562" s="76"/>
    </row>
    <row r="563" spans="3:3" x14ac:dyDescent="0.3">
      <c r="C563" s="76"/>
    </row>
    <row r="564" spans="3:3" x14ac:dyDescent="0.3">
      <c r="C564" s="76"/>
    </row>
    <row r="565" spans="3:3" x14ac:dyDescent="0.3">
      <c r="C565" s="76"/>
    </row>
    <row r="566" spans="3:3" x14ac:dyDescent="0.3">
      <c r="C566" s="76"/>
    </row>
    <row r="567" spans="3:3" x14ac:dyDescent="0.3">
      <c r="C567" s="76"/>
    </row>
    <row r="568" spans="3:3" x14ac:dyDescent="0.3">
      <c r="C568" s="76"/>
    </row>
    <row r="569" spans="3:3" x14ac:dyDescent="0.3">
      <c r="C569" s="76"/>
    </row>
    <row r="570" spans="3:3" x14ac:dyDescent="0.3">
      <c r="C570" s="76"/>
    </row>
    <row r="571" spans="3:3" x14ac:dyDescent="0.3">
      <c r="C571" s="76"/>
    </row>
    <row r="572" spans="3:3" x14ac:dyDescent="0.3">
      <c r="C572" s="76"/>
    </row>
    <row r="573" spans="3:3" x14ac:dyDescent="0.3">
      <c r="C573" s="76"/>
    </row>
    <row r="574" spans="3:3" x14ac:dyDescent="0.3">
      <c r="C574" s="76"/>
    </row>
    <row r="575" spans="3:3" x14ac:dyDescent="0.3">
      <c r="C575" s="76"/>
    </row>
    <row r="576" spans="3:3" x14ac:dyDescent="0.3">
      <c r="C576" s="76"/>
    </row>
    <row r="577" spans="3:3" x14ac:dyDescent="0.3">
      <c r="C577" s="76"/>
    </row>
    <row r="578" spans="3:3" x14ac:dyDescent="0.3">
      <c r="C578" s="76"/>
    </row>
    <row r="579" spans="3:3" x14ac:dyDescent="0.3">
      <c r="C579" s="76"/>
    </row>
    <row r="580" spans="3:3" x14ac:dyDescent="0.3">
      <c r="C580" s="76"/>
    </row>
    <row r="581" spans="3:3" x14ac:dyDescent="0.3">
      <c r="C581" s="76"/>
    </row>
    <row r="582" spans="3:3" x14ac:dyDescent="0.3">
      <c r="C582" s="76"/>
    </row>
    <row r="583" spans="3:3" x14ac:dyDescent="0.3">
      <c r="C583" s="76"/>
    </row>
    <row r="584" spans="3:3" x14ac:dyDescent="0.3">
      <c r="C584" s="76"/>
    </row>
    <row r="585" spans="3:3" x14ac:dyDescent="0.3">
      <c r="C585" s="76"/>
    </row>
    <row r="586" spans="3:3" x14ac:dyDescent="0.3">
      <c r="C586" s="76"/>
    </row>
    <row r="587" spans="3:3" x14ac:dyDescent="0.3">
      <c r="C587" s="76"/>
    </row>
    <row r="588" spans="3:3" x14ac:dyDescent="0.3">
      <c r="C588" s="76"/>
    </row>
    <row r="589" spans="3:3" x14ac:dyDescent="0.3">
      <c r="C589" s="76"/>
    </row>
    <row r="590" spans="3:3" x14ac:dyDescent="0.3">
      <c r="C590" s="76"/>
    </row>
    <row r="591" spans="3:3" x14ac:dyDescent="0.3">
      <c r="C591" s="76"/>
    </row>
    <row r="592" spans="3:3" x14ac:dyDescent="0.3">
      <c r="C592" s="76"/>
    </row>
    <row r="593" spans="3:3" x14ac:dyDescent="0.3">
      <c r="C593" s="76"/>
    </row>
    <row r="594" spans="3:3" x14ac:dyDescent="0.3">
      <c r="C594" s="76"/>
    </row>
    <row r="595" spans="3:3" x14ac:dyDescent="0.3">
      <c r="C595" s="76"/>
    </row>
    <row r="596" spans="3:3" x14ac:dyDescent="0.3">
      <c r="C596" s="76"/>
    </row>
    <row r="597" spans="3:3" x14ac:dyDescent="0.3">
      <c r="C597" s="76"/>
    </row>
    <row r="598" spans="3:3" x14ac:dyDescent="0.3">
      <c r="C598" s="76"/>
    </row>
    <row r="599" spans="3:3" x14ac:dyDescent="0.3">
      <c r="C599" s="76"/>
    </row>
    <row r="600" spans="3:3" x14ac:dyDescent="0.3">
      <c r="C600" s="76"/>
    </row>
    <row r="601" spans="3:3" x14ac:dyDescent="0.3">
      <c r="C601" s="76"/>
    </row>
    <row r="602" spans="3:3" x14ac:dyDescent="0.3">
      <c r="C602" s="76"/>
    </row>
    <row r="603" spans="3:3" x14ac:dyDescent="0.3">
      <c r="C603" s="76"/>
    </row>
    <row r="604" spans="3:3" x14ac:dyDescent="0.3">
      <c r="C604" s="76"/>
    </row>
    <row r="605" spans="3:3" x14ac:dyDescent="0.3">
      <c r="C605" s="76"/>
    </row>
    <row r="606" spans="3:3" x14ac:dyDescent="0.3">
      <c r="C606" s="76"/>
    </row>
    <row r="607" spans="3:3" x14ac:dyDescent="0.3">
      <c r="C607" s="76"/>
    </row>
    <row r="608" spans="3:3" x14ac:dyDescent="0.3">
      <c r="C608" s="76"/>
    </row>
    <row r="609" spans="3:3" x14ac:dyDescent="0.3">
      <c r="C609" s="76"/>
    </row>
    <row r="610" spans="3:3" x14ac:dyDescent="0.3">
      <c r="C610" s="76"/>
    </row>
    <row r="611" spans="3:3" x14ac:dyDescent="0.3">
      <c r="C611" s="76"/>
    </row>
    <row r="612" spans="3:3" x14ac:dyDescent="0.3">
      <c r="C612" s="76"/>
    </row>
    <row r="613" spans="3:3" x14ac:dyDescent="0.3">
      <c r="C613" s="76"/>
    </row>
    <row r="614" spans="3:3" x14ac:dyDescent="0.3">
      <c r="C614" s="76"/>
    </row>
    <row r="615" spans="3:3" x14ac:dyDescent="0.3">
      <c r="C615" s="76"/>
    </row>
    <row r="616" spans="3:3" x14ac:dyDescent="0.3">
      <c r="C616" s="76"/>
    </row>
    <row r="617" spans="3:3" x14ac:dyDescent="0.3">
      <c r="C617" s="76"/>
    </row>
    <row r="618" spans="3:3" x14ac:dyDescent="0.3">
      <c r="C618" s="76"/>
    </row>
    <row r="619" spans="3:3" x14ac:dyDescent="0.3">
      <c r="C619" s="76"/>
    </row>
    <row r="620" spans="3:3" x14ac:dyDescent="0.3">
      <c r="C620" s="76"/>
    </row>
    <row r="621" spans="3:3" x14ac:dyDescent="0.3">
      <c r="C621" s="76"/>
    </row>
    <row r="622" spans="3:3" x14ac:dyDescent="0.3">
      <c r="C622" s="76"/>
    </row>
    <row r="623" spans="3:3" x14ac:dyDescent="0.3">
      <c r="C623" s="76"/>
    </row>
    <row r="624" spans="3:3" x14ac:dyDescent="0.3">
      <c r="C624" s="76"/>
    </row>
    <row r="625" spans="3:3" x14ac:dyDescent="0.3">
      <c r="C625" s="76"/>
    </row>
    <row r="626" spans="3:3" x14ac:dyDescent="0.3">
      <c r="C626" s="76"/>
    </row>
    <row r="627" spans="3:3" x14ac:dyDescent="0.3">
      <c r="C627" s="76"/>
    </row>
    <row r="628" spans="3:3" x14ac:dyDescent="0.3">
      <c r="C628" s="76"/>
    </row>
    <row r="629" spans="3:3" x14ac:dyDescent="0.3">
      <c r="C629" s="76"/>
    </row>
    <row r="630" spans="3:3" x14ac:dyDescent="0.3">
      <c r="C630" s="76"/>
    </row>
    <row r="631" spans="3:3" x14ac:dyDescent="0.3">
      <c r="C631" s="76"/>
    </row>
    <row r="632" spans="3:3" x14ac:dyDescent="0.3">
      <c r="C632" s="76"/>
    </row>
    <row r="633" spans="3:3" x14ac:dyDescent="0.3">
      <c r="C633" s="76"/>
    </row>
    <row r="634" spans="3:3" x14ac:dyDescent="0.3">
      <c r="C634" s="76"/>
    </row>
    <row r="635" spans="3:3" x14ac:dyDescent="0.3">
      <c r="C635" s="76"/>
    </row>
    <row r="636" spans="3:3" x14ac:dyDescent="0.3">
      <c r="C636" s="76"/>
    </row>
    <row r="637" spans="3:3" x14ac:dyDescent="0.3">
      <c r="C637" s="76"/>
    </row>
    <row r="638" spans="3:3" x14ac:dyDescent="0.3">
      <c r="C638" s="76"/>
    </row>
    <row r="639" spans="3:3" x14ac:dyDescent="0.3">
      <c r="C639" s="76"/>
    </row>
    <row r="640" spans="3:3" x14ac:dyDescent="0.3">
      <c r="C640" s="76"/>
    </row>
    <row r="641" spans="3:3" x14ac:dyDescent="0.3">
      <c r="C641" s="76"/>
    </row>
    <row r="642" spans="3:3" x14ac:dyDescent="0.3">
      <c r="C642" s="76"/>
    </row>
    <row r="643" spans="3:3" x14ac:dyDescent="0.3">
      <c r="C643" s="76"/>
    </row>
    <row r="644" spans="3:3" x14ac:dyDescent="0.3">
      <c r="C644" s="76"/>
    </row>
    <row r="645" spans="3:3" x14ac:dyDescent="0.3">
      <c r="C645" s="76"/>
    </row>
    <row r="646" spans="3:3" x14ac:dyDescent="0.3">
      <c r="C646" s="76"/>
    </row>
    <row r="647" spans="3:3" x14ac:dyDescent="0.3">
      <c r="C647" s="76"/>
    </row>
    <row r="648" spans="3:3" x14ac:dyDescent="0.3">
      <c r="C648" s="76"/>
    </row>
    <row r="649" spans="3:3" x14ac:dyDescent="0.3">
      <c r="C649" s="76"/>
    </row>
    <row r="650" spans="3:3" x14ac:dyDescent="0.3">
      <c r="C650" s="76"/>
    </row>
    <row r="651" spans="3:3" x14ac:dyDescent="0.3">
      <c r="C651" s="76"/>
    </row>
    <row r="652" spans="3:3" x14ac:dyDescent="0.3">
      <c r="C652" s="76"/>
    </row>
    <row r="653" spans="3:3" x14ac:dyDescent="0.3">
      <c r="C653" s="76"/>
    </row>
    <row r="654" spans="3:3" x14ac:dyDescent="0.3">
      <c r="C654" s="76"/>
    </row>
    <row r="655" spans="3:3" x14ac:dyDescent="0.3">
      <c r="C655" s="76"/>
    </row>
    <row r="656" spans="3:3" x14ac:dyDescent="0.3">
      <c r="C656" s="76"/>
    </row>
    <row r="657" spans="3:3" x14ac:dyDescent="0.3">
      <c r="C657" s="76"/>
    </row>
    <row r="658" spans="3:3" x14ac:dyDescent="0.3">
      <c r="C658" s="76"/>
    </row>
    <row r="659" spans="3:3" x14ac:dyDescent="0.3">
      <c r="C659" s="76"/>
    </row>
    <row r="660" spans="3:3" x14ac:dyDescent="0.3">
      <c r="C660" s="76"/>
    </row>
    <row r="661" spans="3:3" x14ac:dyDescent="0.3">
      <c r="C661" s="76"/>
    </row>
    <row r="662" spans="3:3" x14ac:dyDescent="0.3">
      <c r="C662" s="76"/>
    </row>
    <row r="663" spans="3:3" x14ac:dyDescent="0.3">
      <c r="C663" s="76"/>
    </row>
    <row r="664" spans="3:3" x14ac:dyDescent="0.3">
      <c r="C664" s="76"/>
    </row>
    <row r="665" spans="3:3" x14ac:dyDescent="0.3">
      <c r="C665" s="76"/>
    </row>
    <row r="666" spans="3:3" x14ac:dyDescent="0.3">
      <c r="C666" s="76"/>
    </row>
    <row r="667" spans="3:3" x14ac:dyDescent="0.3">
      <c r="C667" s="76"/>
    </row>
    <row r="668" spans="3:3" x14ac:dyDescent="0.3">
      <c r="C668" s="76"/>
    </row>
    <row r="669" spans="3:3" x14ac:dyDescent="0.3">
      <c r="C669" s="76"/>
    </row>
    <row r="670" spans="3:3" x14ac:dyDescent="0.3">
      <c r="C670" s="76"/>
    </row>
    <row r="671" spans="3:3" x14ac:dyDescent="0.3">
      <c r="C671" s="76"/>
    </row>
    <row r="672" spans="3:3" x14ac:dyDescent="0.3">
      <c r="C672" s="76"/>
    </row>
    <row r="673" spans="3:3" x14ac:dyDescent="0.3">
      <c r="C673" s="76"/>
    </row>
    <row r="674" spans="3:3" x14ac:dyDescent="0.3">
      <c r="C674" s="76"/>
    </row>
    <row r="675" spans="3:3" x14ac:dyDescent="0.3">
      <c r="C675" s="76"/>
    </row>
    <row r="676" spans="3:3" x14ac:dyDescent="0.3">
      <c r="C676" s="76"/>
    </row>
    <row r="677" spans="3:3" x14ac:dyDescent="0.3">
      <c r="C677" s="76"/>
    </row>
    <row r="678" spans="3:3" x14ac:dyDescent="0.3">
      <c r="C678" s="76"/>
    </row>
    <row r="679" spans="3:3" x14ac:dyDescent="0.3">
      <c r="C679" s="76"/>
    </row>
    <row r="680" spans="3:3" x14ac:dyDescent="0.3">
      <c r="C680" s="76"/>
    </row>
    <row r="681" spans="3:3" x14ac:dyDescent="0.3">
      <c r="C681" s="76"/>
    </row>
    <row r="682" spans="3:3" x14ac:dyDescent="0.3">
      <c r="C682" s="76"/>
    </row>
    <row r="683" spans="3:3" x14ac:dyDescent="0.3">
      <c r="C683" s="76"/>
    </row>
    <row r="684" spans="3:3" x14ac:dyDescent="0.3">
      <c r="C684" s="76"/>
    </row>
    <row r="685" spans="3:3" x14ac:dyDescent="0.3">
      <c r="C685" s="76"/>
    </row>
    <row r="686" spans="3:3" x14ac:dyDescent="0.3">
      <c r="C686" s="76"/>
    </row>
    <row r="687" spans="3:3" x14ac:dyDescent="0.3">
      <c r="C687" s="76"/>
    </row>
    <row r="688" spans="3:3" x14ac:dyDescent="0.3">
      <c r="C688" s="76"/>
    </row>
    <row r="689" spans="3:3" x14ac:dyDescent="0.3">
      <c r="C689" s="76"/>
    </row>
    <row r="690" spans="3:3" x14ac:dyDescent="0.3">
      <c r="C690" s="76"/>
    </row>
    <row r="691" spans="3:3" x14ac:dyDescent="0.3">
      <c r="C691" s="76"/>
    </row>
    <row r="692" spans="3:3" x14ac:dyDescent="0.3">
      <c r="C692" s="76"/>
    </row>
    <row r="693" spans="3:3" x14ac:dyDescent="0.3">
      <c r="C693" s="76"/>
    </row>
    <row r="694" spans="3:3" x14ac:dyDescent="0.3">
      <c r="C694" s="76"/>
    </row>
    <row r="695" spans="3:3" x14ac:dyDescent="0.3">
      <c r="C695" s="76"/>
    </row>
    <row r="696" spans="3:3" x14ac:dyDescent="0.3">
      <c r="C696" s="76"/>
    </row>
    <row r="697" spans="3:3" x14ac:dyDescent="0.3">
      <c r="C697" s="76"/>
    </row>
    <row r="698" spans="3:3" x14ac:dyDescent="0.3">
      <c r="C698" s="76"/>
    </row>
    <row r="699" spans="3:3" x14ac:dyDescent="0.3">
      <c r="C699" s="76"/>
    </row>
    <row r="700" spans="3:3" x14ac:dyDescent="0.3">
      <c r="C700" s="76"/>
    </row>
    <row r="701" spans="3:3" x14ac:dyDescent="0.3">
      <c r="C701" s="76"/>
    </row>
    <row r="702" spans="3:3" x14ac:dyDescent="0.3">
      <c r="C702" s="76"/>
    </row>
    <row r="703" spans="3:3" x14ac:dyDescent="0.3">
      <c r="C703" s="76"/>
    </row>
    <row r="704" spans="3:3" x14ac:dyDescent="0.3">
      <c r="C704" s="76"/>
    </row>
    <row r="705" spans="3:3" x14ac:dyDescent="0.3">
      <c r="C705" s="76"/>
    </row>
    <row r="706" spans="3:3" x14ac:dyDescent="0.3">
      <c r="C706" s="76"/>
    </row>
    <row r="707" spans="3:3" x14ac:dyDescent="0.3">
      <c r="C707" s="76"/>
    </row>
    <row r="708" spans="3:3" x14ac:dyDescent="0.3">
      <c r="C708" s="76"/>
    </row>
    <row r="709" spans="3:3" x14ac:dyDescent="0.3">
      <c r="C709" s="76"/>
    </row>
    <row r="710" spans="3:3" x14ac:dyDescent="0.3">
      <c r="C710" s="76"/>
    </row>
    <row r="711" spans="3:3" x14ac:dyDescent="0.3">
      <c r="C711" s="76"/>
    </row>
    <row r="712" spans="3:3" x14ac:dyDescent="0.3">
      <c r="C712" s="76"/>
    </row>
    <row r="713" spans="3:3" x14ac:dyDescent="0.3">
      <c r="C713" s="76"/>
    </row>
    <row r="714" spans="3:3" x14ac:dyDescent="0.3">
      <c r="C714" s="76"/>
    </row>
    <row r="715" spans="3:3" x14ac:dyDescent="0.3">
      <c r="C715" s="76"/>
    </row>
    <row r="716" spans="3:3" x14ac:dyDescent="0.3">
      <c r="C716" s="76"/>
    </row>
    <row r="717" spans="3:3" x14ac:dyDescent="0.3">
      <c r="C717" s="76"/>
    </row>
    <row r="718" spans="3:3" x14ac:dyDescent="0.3">
      <c r="C718" s="76"/>
    </row>
    <row r="719" spans="3:3" x14ac:dyDescent="0.3">
      <c r="C719" s="76"/>
    </row>
    <row r="720" spans="3:3" x14ac:dyDescent="0.3">
      <c r="C720" s="76"/>
    </row>
    <row r="721" spans="3:3" x14ac:dyDescent="0.3">
      <c r="C721" s="76"/>
    </row>
    <row r="722" spans="3:3" x14ac:dyDescent="0.3">
      <c r="C722" s="76"/>
    </row>
    <row r="723" spans="3:3" x14ac:dyDescent="0.3">
      <c r="C723" s="76"/>
    </row>
    <row r="724" spans="3:3" x14ac:dyDescent="0.3">
      <c r="C724" s="76"/>
    </row>
    <row r="725" spans="3:3" x14ac:dyDescent="0.3">
      <c r="C725" s="76"/>
    </row>
    <row r="726" spans="3:3" x14ac:dyDescent="0.3">
      <c r="C726" s="76"/>
    </row>
    <row r="727" spans="3:3" x14ac:dyDescent="0.3">
      <c r="C727" s="76"/>
    </row>
    <row r="728" spans="3:3" x14ac:dyDescent="0.3">
      <c r="C728" s="76"/>
    </row>
    <row r="729" spans="3:3" x14ac:dyDescent="0.3">
      <c r="C729" s="76"/>
    </row>
    <row r="730" spans="3:3" x14ac:dyDescent="0.3">
      <c r="C730" s="76"/>
    </row>
    <row r="731" spans="3:3" x14ac:dyDescent="0.3">
      <c r="C731" s="76"/>
    </row>
    <row r="732" spans="3:3" x14ac:dyDescent="0.3">
      <c r="C732" s="76"/>
    </row>
    <row r="733" spans="3:3" x14ac:dyDescent="0.3">
      <c r="C733" s="76"/>
    </row>
    <row r="734" spans="3:3" x14ac:dyDescent="0.3">
      <c r="C734" s="76"/>
    </row>
    <row r="735" spans="3:3" x14ac:dyDescent="0.3">
      <c r="C735" s="76"/>
    </row>
    <row r="736" spans="3:3" x14ac:dyDescent="0.3">
      <c r="C736" s="76"/>
    </row>
    <row r="737" spans="3:3" x14ac:dyDescent="0.3">
      <c r="C737" s="76"/>
    </row>
    <row r="738" spans="3:3" x14ac:dyDescent="0.3">
      <c r="C738" s="76"/>
    </row>
    <row r="739" spans="3:3" x14ac:dyDescent="0.3">
      <c r="C739" s="76"/>
    </row>
    <row r="740" spans="3:3" x14ac:dyDescent="0.3">
      <c r="C740" s="76"/>
    </row>
    <row r="741" spans="3:3" x14ac:dyDescent="0.3">
      <c r="C741" s="76"/>
    </row>
    <row r="742" spans="3:3" x14ac:dyDescent="0.3">
      <c r="C742" s="76"/>
    </row>
    <row r="743" spans="3:3" x14ac:dyDescent="0.3">
      <c r="C743" s="76"/>
    </row>
    <row r="744" spans="3:3" x14ac:dyDescent="0.3">
      <c r="C744" s="76"/>
    </row>
    <row r="745" spans="3:3" x14ac:dyDescent="0.3">
      <c r="C745" s="76"/>
    </row>
    <row r="746" spans="3:3" x14ac:dyDescent="0.3">
      <c r="C746" s="76"/>
    </row>
    <row r="747" spans="3:3" x14ac:dyDescent="0.3">
      <c r="C747" s="76"/>
    </row>
    <row r="748" spans="3:3" x14ac:dyDescent="0.3">
      <c r="C748" s="76"/>
    </row>
    <row r="749" spans="3:3" x14ac:dyDescent="0.3">
      <c r="C749" s="76"/>
    </row>
    <row r="750" spans="3:3" x14ac:dyDescent="0.3">
      <c r="C750" s="76"/>
    </row>
    <row r="751" spans="3:3" x14ac:dyDescent="0.3">
      <c r="C751" s="76"/>
    </row>
    <row r="752" spans="3:3" x14ac:dyDescent="0.3">
      <c r="C752" s="76"/>
    </row>
    <row r="753" spans="3:3" x14ac:dyDescent="0.3">
      <c r="C753" s="76"/>
    </row>
    <row r="754" spans="3:3" x14ac:dyDescent="0.3">
      <c r="C754" s="76"/>
    </row>
    <row r="755" spans="3:3" x14ac:dyDescent="0.3">
      <c r="C755" s="76"/>
    </row>
    <row r="756" spans="3:3" x14ac:dyDescent="0.3">
      <c r="C756" s="76"/>
    </row>
    <row r="757" spans="3:3" x14ac:dyDescent="0.3">
      <c r="C757" s="76"/>
    </row>
    <row r="758" spans="3:3" x14ac:dyDescent="0.3">
      <c r="C758" s="76"/>
    </row>
    <row r="759" spans="3:3" x14ac:dyDescent="0.3">
      <c r="C759" s="76"/>
    </row>
    <row r="760" spans="3:3" x14ac:dyDescent="0.3">
      <c r="C760" s="76"/>
    </row>
    <row r="761" spans="3:3" x14ac:dyDescent="0.3">
      <c r="C761" s="76"/>
    </row>
    <row r="762" spans="3:3" x14ac:dyDescent="0.3">
      <c r="C762" s="76"/>
    </row>
    <row r="763" spans="3:3" x14ac:dyDescent="0.3">
      <c r="C763" s="76"/>
    </row>
    <row r="764" spans="3:3" x14ac:dyDescent="0.3">
      <c r="C764" s="76"/>
    </row>
    <row r="765" spans="3:3" x14ac:dyDescent="0.3">
      <c r="C765" s="76"/>
    </row>
    <row r="766" spans="3:3" x14ac:dyDescent="0.3">
      <c r="C766" s="76"/>
    </row>
    <row r="767" spans="3:3" x14ac:dyDescent="0.3">
      <c r="C767" s="76"/>
    </row>
    <row r="768" spans="3:3" x14ac:dyDescent="0.3">
      <c r="C768" s="76"/>
    </row>
    <row r="769" spans="3:3" x14ac:dyDescent="0.3">
      <c r="C769" s="76"/>
    </row>
    <row r="770" spans="3:3" x14ac:dyDescent="0.3">
      <c r="C770" s="76"/>
    </row>
    <row r="771" spans="3:3" x14ac:dyDescent="0.3">
      <c r="C771" s="76"/>
    </row>
    <row r="772" spans="3:3" x14ac:dyDescent="0.3">
      <c r="C772" s="76"/>
    </row>
    <row r="773" spans="3:3" x14ac:dyDescent="0.3">
      <c r="C773" s="76"/>
    </row>
    <row r="774" spans="3:3" x14ac:dyDescent="0.3">
      <c r="C774" s="76"/>
    </row>
    <row r="775" spans="3:3" x14ac:dyDescent="0.3">
      <c r="C775" s="76"/>
    </row>
    <row r="776" spans="3:3" x14ac:dyDescent="0.3">
      <c r="C776" s="76"/>
    </row>
    <row r="777" spans="3:3" x14ac:dyDescent="0.3">
      <c r="C777" s="76"/>
    </row>
    <row r="778" spans="3:3" x14ac:dyDescent="0.3">
      <c r="C778" s="76"/>
    </row>
    <row r="779" spans="3:3" x14ac:dyDescent="0.3">
      <c r="C779" s="76"/>
    </row>
    <row r="780" spans="3:3" x14ac:dyDescent="0.3">
      <c r="C780" s="76"/>
    </row>
    <row r="781" spans="3:3" x14ac:dyDescent="0.3">
      <c r="C781" s="76"/>
    </row>
    <row r="782" spans="3:3" x14ac:dyDescent="0.3">
      <c r="C782" s="76"/>
    </row>
    <row r="783" spans="3:3" x14ac:dyDescent="0.3">
      <c r="C783" s="76"/>
    </row>
    <row r="784" spans="3:3" x14ac:dyDescent="0.3">
      <c r="C784" s="76"/>
    </row>
    <row r="785" spans="3:3" x14ac:dyDescent="0.3">
      <c r="C785" s="76"/>
    </row>
    <row r="786" spans="3:3" x14ac:dyDescent="0.3">
      <c r="C786" s="76"/>
    </row>
    <row r="787" spans="3:3" x14ac:dyDescent="0.3">
      <c r="C787" s="76"/>
    </row>
    <row r="788" spans="3:3" x14ac:dyDescent="0.3">
      <c r="C788" s="76"/>
    </row>
    <row r="789" spans="3:3" x14ac:dyDescent="0.3">
      <c r="C789" s="76"/>
    </row>
    <row r="790" spans="3:3" x14ac:dyDescent="0.3">
      <c r="C790" s="76"/>
    </row>
    <row r="791" spans="3:3" x14ac:dyDescent="0.3">
      <c r="C791" s="76"/>
    </row>
    <row r="792" spans="3:3" x14ac:dyDescent="0.3">
      <c r="C792" s="76"/>
    </row>
    <row r="793" spans="3:3" x14ac:dyDescent="0.3">
      <c r="C793" s="76"/>
    </row>
    <row r="794" spans="3:3" x14ac:dyDescent="0.3">
      <c r="C794" s="76"/>
    </row>
    <row r="795" spans="3:3" x14ac:dyDescent="0.3">
      <c r="C795" s="76"/>
    </row>
    <row r="796" spans="3:3" x14ac:dyDescent="0.3">
      <c r="C796" s="76"/>
    </row>
    <row r="797" spans="3:3" x14ac:dyDescent="0.3">
      <c r="C797" s="76"/>
    </row>
    <row r="798" spans="3:3" x14ac:dyDescent="0.3">
      <c r="C798" s="76"/>
    </row>
    <row r="799" spans="3:3" x14ac:dyDescent="0.3">
      <c r="C799" s="76"/>
    </row>
    <row r="800" spans="3:3" x14ac:dyDescent="0.3">
      <c r="C800" s="76"/>
    </row>
    <row r="801" spans="3:3" x14ac:dyDescent="0.3">
      <c r="C801" s="76"/>
    </row>
    <row r="802" spans="3:3" x14ac:dyDescent="0.3">
      <c r="C802" s="76"/>
    </row>
    <row r="803" spans="3:3" x14ac:dyDescent="0.3">
      <c r="C803" s="76"/>
    </row>
    <row r="804" spans="3:3" x14ac:dyDescent="0.3">
      <c r="C804" s="76"/>
    </row>
    <row r="805" spans="3:3" x14ac:dyDescent="0.3">
      <c r="C805" s="76"/>
    </row>
    <row r="806" spans="3:3" x14ac:dyDescent="0.3">
      <c r="C806" s="76"/>
    </row>
    <row r="807" spans="3:3" x14ac:dyDescent="0.3">
      <c r="C807" s="76"/>
    </row>
    <row r="808" spans="3:3" x14ac:dyDescent="0.3">
      <c r="C808" s="76"/>
    </row>
    <row r="809" spans="3:3" x14ac:dyDescent="0.3">
      <c r="C809" s="76"/>
    </row>
    <row r="810" spans="3:3" x14ac:dyDescent="0.3">
      <c r="C810" s="76"/>
    </row>
    <row r="811" spans="3:3" x14ac:dyDescent="0.3">
      <c r="C811" s="76"/>
    </row>
    <row r="812" spans="3:3" x14ac:dyDescent="0.3">
      <c r="C812" s="76"/>
    </row>
    <row r="813" spans="3:3" x14ac:dyDescent="0.3">
      <c r="C813" s="76"/>
    </row>
    <row r="814" spans="3:3" x14ac:dyDescent="0.3">
      <c r="C814" s="76"/>
    </row>
    <row r="815" spans="3:3" x14ac:dyDescent="0.3">
      <c r="C815" s="76"/>
    </row>
    <row r="816" spans="3:3" x14ac:dyDescent="0.3">
      <c r="C816" s="76"/>
    </row>
    <row r="817" spans="3:3" x14ac:dyDescent="0.3">
      <c r="C817" s="76"/>
    </row>
    <row r="818" spans="3:3" x14ac:dyDescent="0.3">
      <c r="C818" s="76"/>
    </row>
    <row r="819" spans="3:3" x14ac:dyDescent="0.3">
      <c r="C819" s="76"/>
    </row>
    <row r="820" spans="3:3" x14ac:dyDescent="0.3">
      <c r="C820" s="76"/>
    </row>
    <row r="821" spans="3:3" x14ac:dyDescent="0.3">
      <c r="C821" s="76"/>
    </row>
    <row r="822" spans="3:3" x14ac:dyDescent="0.3">
      <c r="C822" s="76"/>
    </row>
    <row r="823" spans="3:3" x14ac:dyDescent="0.3">
      <c r="C823" s="76"/>
    </row>
    <row r="824" spans="3:3" x14ac:dyDescent="0.3">
      <c r="C824" s="76"/>
    </row>
    <row r="825" spans="3:3" x14ac:dyDescent="0.3">
      <c r="C825" s="76"/>
    </row>
    <row r="826" spans="3:3" x14ac:dyDescent="0.3">
      <c r="C826" s="76"/>
    </row>
    <row r="827" spans="3:3" x14ac:dyDescent="0.3">
      <c r="C827" s="76"/>
    </row>
    <row r="828" spans="3:3" x14ac:dyDescent="0.3">
      <c r="C828" s="76"/>
    </row>
    <row r="829" spans="3:3" x14ac:dyDescent="0.3">
      <c r="C829" s="76"/>
    </row>
    <row r="830" spans="3:3" x14ac:dyDescent="0.3">
      <c r="C830" s="76"/>
    </row>
    <row r="831" spans="3:3" x14ac:dyDescent="0.3">
      <c r="C831" s="76"/>
    </row>
    <row r="832" spans="3:3" x14ac:dyDescent="0.3">
      <c r="C832" s="76"/>
    </row>
    <row r="833" spans="3:3" x14ac:dyDescent="0.3">
      <c r="C833" s="76"/>
    </row>
    <row r="834" spans="3:3" x14ac:dyDescent="0.3">
      <c r="C834" s="76"/>
    </row>
    <row r="835" spans="3:3" x14ac:dyDescent="0.3">
      <c r="C835" s="76"/>
    </row>
    <row r="836" spans="3:3" x14ac:dyDescent="0.3">
      <c r="C836" s="76"/>
    </row>
    <row r="837" spans="3:3" x14ac:dyDescent="0.3">
      <c r="C837" s="76"/>
    </row>
    <row r="838" spans="3:3" x14ac:dyDescent="0.3">
      <c r="C838" s="76"/>
    </row>
    <row r="839" spans="3:3" x14ac:dyDescent="0.3">
      <c r="C839" s="76"/>
    </row>
    <row r="840" spans="3:3" x14ac:dyDescent="0.3">
      <c r="C840" s="76"/>
    </row>
    <row r="841" spans="3:3" x14ac:dyDescent="0.3">
      <c r="C841" s="76"/>
    </row>
    <row r="842" spans="3:3" x14ac:dyDescent="0.3">
      <c r="C842" s="76"/>
    </row>
    <row r="843" spans="3:3" x14ac:dyDescent="0.3">
      <c r="C843" s="76"/>
    </row>
    <row r="844" spans="3:3" x14ac:dyDescent="0.3">
      <c r="C844" s="76"/>
    </row>
    <row r="845" spans="3:3" x14ac:dyDescent="0.3">
      <c r="C845" s="76"/>
    </row>
    <row r="846" spans="3:3" x14ac:dyDescent="0.3">
      <c r="C846" s="76"/>
    </row>
    <row r="847" spans="3:3" x14ac:dyDescent="0.3">
      <c r="C847" s="76"/>
    </row>
    <row r="848" spans="3:3" x14ac:dyDescent="0.3">
      <c r="C848" s="76"/>
    </row>
    <row r="849" spans="3:3" x14ac:dyDescent="0.3">
      <c r="C849" s="76"/>
    </row>
    <row r="850" spans="3:3" x14ac:dyDescent="0.3">
      <c r="C850" s="76"/>
    </row>
    <row r="851" spans="3:3" x14ac:dyDescent="0.3">
      <c r="C851" s="76"/>
    </row>
    <row r="852" spans="3:3" x14ac:dyDescent="0.3">
      <c r="C852" s="76"/>
    </row>
    <row r="853" spans="3:3" x14ac:dyDescent="0.3">
      <c r="C853" s="76"/>
    </row>
    <row r="854" spans="3:3" x14ac:dyDescent="0.3">
      <c r="C854" s="76"/>
    </row>
    <row r="855" spans="3:3" x14ac:dyDescent="0.3">
      <c r="C855" s="76"/>
    </row>
    <row r="856" spans="3:3" x14ac:dyDescent="0.3">
      <c r="C856" s="76"/>
    </row>
    <row r="857" spans="3:3" x14ac:dyDescent="0.3">
      <c r="C857" s="76"/>
    </row>
    <row r="858" spans="3:3" x14ac:dyDescent="0.3">
      <c r="C858" s="76"/>
    </row>
    <row r="859" spans="3:3" x14ac:dyDescent="0.3">
      <c r="C859" s="76"/>
    </row>
    <row r="860" spans="3:3" x14ac:dyDescent="0.3">
      <c r="C860" s="76"/>
    </row>
    <row r="861" spans="3:3" x14ac:dyDescent="0.3">
      <c r="C861" s="76"/>
    </row>
    <row r="862" spans="3:3" x14ac:dyDescent="0.3">
      <c r="C862" s="76"/>
    </row>
    <row r="863" spans="3:3" x14ac:dyDescent="0.3">
      <c r="C863" s="76"/>
    </row>
    <row r="864" spans="3:3" x14ac:dyDescent="0.3">
      <c r="C864" s="76"/>
    </row>
    <row r="865" spans="3:3" x14ac:dyDescent="0.3">
      <c r="C865" s="76"/>
    </row>
    <row r="866" spans="3:3" x14ac:dyDescent="0.3">
      <c r="C866" s="76"/>
    </row>
    <row r="867" spans="3:3" x14ac:dyDescent="0.3">
      <c r="C867" s="76"/>
    </row>
    <row r="868" spans="3:3" x14ac:dyDescent="0.3">
      <c r="C868" s="76"/>
    </row>
    <row r="869" spans="3:3" x14ac:dyDescent="0.3">
      <c r="C869" s="76"/>
    </row>
    <row r="870" spans="3:3" x14ac:dyDescent="0.3">
      <c r="C870" s="76"/>
    </row>
    <row r="871" spans="3:3" x14ac:dyDescent="0.3">
      <c r="C871" s="76"/>
    </row>
    <row r="872" spans="3:3" x14ac:dyDescent="0.3">
      <c r="C872" s="76"/>
    </row>
    <row r="873" spans="3:3" x14ac:dyDescent="0.3">
      <c r="C873" s="76"/>
    </row>
    <row r="874" spans="3:3" x14ac:dyDescent="0.3">
      <c r="C874" s="76"/>
    </row>
    <row r="875" spans="3:3" x14ac:dyDescent="0.3">
      <c r="C875" s="76"/>
    </row>
    <row r="876" spans="3:3" x14ac:dyDescent="0.3">
      <c r="C876" s="76"/>
    </row>
    <row r="877" spans="3:3" x14ac:dyDescent="0.3">
      <c r="C877" s="76"/>
    </row>
    <row r="878" spans="3:3" x14ac:dyDescent="0.3">
      <c r="C878" s="76"/>
    </row>
    <row r="879" spans="3:3" x14ac:dyDescent="0.3">
      <c r="C879" s="76"/>
    </row>
    <row r="880" spans="3:3" x14ac:dyDescent="0.3">
      <c r="C880" s="76"/>
    </row>
    <row r="881" spans="3:3" x14ac:dyDescent="0.3">
      <c r="C881" s="76"/>
    </row>
    <row r="882" spans="3:3" x14ac:dyDescent="0.3">
      <c r="C882" s="76"/>
    </row>
    <row r="883" spans="3:3" x14ac:dyDescent="0.3">
      <c r="C883" s="76"/>
    </row>
    <row r="884" spans="3:3" x14ac:dyDescent="0.3">
      <c r="C884" s="76"/>
    </row>
    <row r="885" spans="3:3" x14ac:dyDescent="0.3">
      <c r="C885" s="76"/>
    </row>
    <row r="886" spans="3:3" x14ac:dyDescent="0.3">
      <c r="C886" s="76"/>
    </row>
    <row r="887" spans="3:3" x14ac:dyDescent="0.3">
      <c r="C887" s="76"/>
    </row>
    <row r="888" spans="3:3" x14ac:dyDescent="0.3">
      <c r="C888" s="76"/>
    </row>
    <row r="889" spans="3:3" x14ac:dyDescent="0.3">
      <c r="C889" s="76"/>
    </row>
    <row r="890" spans="3:3" x14ac:dyDescent="0.3">
      <c r="C890" s="76"/>
    </row>
    <row r="891" spans="3:3" x14ac:dyDescent="0.3">
      <c r="C891" s="76"/>
    </row>
    <row r="892" spans="3:3" x14ac:dyDescent="0.3">
      <c r="C892" s="76"/>
    </row>
    <row r="893" spans="3:3" x14ac:dyDescent="0.3">
      <c r="C893" s="76"/>
    </row>
    <row r="894" spans="3:3" x14ac:dyDescent="0.3">
      <c r="C894" s="76"/>
    </row>
    <row r="895" spans="3:3" x14ac:dyDescent="0.3">
      <c r="C895" s="76"/>
    </row>
    <row r="896" spans="3:3" x14ac:dyDescent="0.3">
      <c r="C896" s="76"/>
    </row>
    <row r="897" spans="3:3" x14ac:dyDescent="0.3">
      <c r="C897" s="76"/>
    </row>
    <row r="898" spans="3:3" x14ac:dyDescent="0.3">
      <c r="C898" s="76"/>
    </row>
    <row r="899" spans="3:3" x14ac:dyDescent="0.3">
      <c r="C899" s="76"/>
    </row>
    <row r="900" spans="3:3" x14ac:dyDescent="0.3">
      <c r="C900" s="76"/>
    </row>
    <row r="901" spans="3:3" x14ac:dyDescent="0.3">
      <c r="C901" s="76"/>
    </row>
    <row r="902" spans="3:3" x14ac:dyDescent="0.3">
      <c r="C902" s="76"/>
    </row>
    <row r="903" spans="3:3" x14ac:dyDescent="0.3">
      <c r="C903" s="76"/>
    </row>
    <row r="904" spans="3:3" x14ac:dyDescent="0.3">
      <c r="C904" s="76"/>
    </row>
    <row r="905" spans="3:3" x14ac:dyDescent="0.3">
      <c r="C905" s="76"/>
    </row>
    <row r="906" spans="3:3" x14ac:dyDescent="0.3">
      <c r="C906" s="76"/>
    </row>
    <row r="907" spans="3:3" x14ac:dyDescent="0.3">
      <c r="C907" s="76"/>
    </row>
    <row r="908" spans="3:3" x14ac:dyDescent="0.3">
      <c r="C908" s="76"/>
    </row>
    <row r="909" spans="3:3" x14ac:dyDescent="0.3">
      <c r="C909" s="76"/>
    </row>
    <row r="910" spans="3:3" x14ac:dyDescent="0.3">
      <c r="C910" s="76"/>
    </row>
    <row r="911" spans="3:3" x14ac:dyDescent="0.3">
      <c r="C911" s="76"/>
    </row>
    <row r="912" spans="3:3" x14ac:dyDescent="0.3">
      <c r="C912" s="76"/>
    </row>
    <row r="913" spans="3:3" x14ac:dyDescent="0.3">
      <c r="C913" s="76"/>
    </row>
    <row r="914" spans="3:3" x14ac:dyDescent="0.3">
      <c r="C914" s="76"/>
    </row>
    <row r="915" spans="3:3" x14ac:dyDescent="0.3">
      <c r="C915" s="76"/>
    </row>
    <row r="916" spans="3:3" x14ac:dyDescent="0.3">
      <c r="C916" s="76"/>
    </row>
    <row r="917" spans="3:3" x14ac:dyDescent="0.3">
      <c r="C917" s="76"/>
    </row>
    <row r="918" spans="3:3" x14ac:dyDescent="0.3">
      <c r="C918" s="76"/>
    </row>
    <row r="919" spans="3:3" x14ac:dyDescent="0.3">
      <c r="C919" s="76"/>
    </row>
    <row r="920" spans="3:3" x14ac:dyDescent="0.3">
      <c r="C920" s="76"/>
    </row>
    <row r="921" spans="3:3" x14ac:dyDescent="0.3">
      <c r="C921" s="76"/>
    </row>
    <row r="922" spans="3:3" x14ac:dyDescent="0.3">
      <c r="C922" s="76"/>
    </row>
    <row r="923" spans="3:3" x14ac:dyDescent="0.3">
      <c r="C923" s="76"/>
    </row>
    <row r="924" spans="3:3" x14ac:dyDescent="0.3">
      <c r="C924" s="76"/>
    </row>
    <row r="925" spans="3:3" x14ac:dyDescent="0.3">
      <c r="C925" s="76"/>
    </row>
    <row r="926" spans="3:3" x14ac:dyDescent="0.3">
      <c r="C926" s="76"/>
    </row>
    <row r="927" spans="3:3" x14ac:dyDescent="0.3">
      <c r="C927" s="76"/>
    </row>
    <row r="928" spans="3:3" x14ac:dyDescent="0.3">
      <c r="C928" s="76"/>
    </row>
    <row r="929" spans="3:3" x14ac:dyDescent="0.3">
      <c r="C929" s="76"/>
    </row>
    <row r="930" spans="3:3" x14ac:dyDescent="0.3">
      <c r="C930" s="76"/>
    </row>
    <row r="931" spans="3:3" x14ac:dyDescent="0.3">
      <c r="C931" s="76"/>
    </row>
    <row r="932" spans="3:3" x14ac:dyDescent="0.3">
      <c r="C932" s="76"/>
    </row>
    <row r="933" spans="3:3" x14ac:dyDescent="0.3">
      <c r="C933" s="76"/>
    </row>
    <row r="934" spans="3:3" x14ac:dyDescent="0.3">
      <c r="C934" s="76"/>
    </row>
    <row r="935" spans="3:3" x14ac:dyDescent="0.3">
      <c r="C935" s="76"/>
    </row>
    <row r="936" spans="3:3" x14ac:dyDescent="0.3">
      <c r="C936" s="76"/>
    </row>
    <row r="937" spans="3:3" x14ac:dyDescent="0.3">
      <c r="C937" s="76"/>
    </row>
    <row r="938" spans="3:3" x14ac:dyDescent="0.3">
      <c r="C938" s="76"/>
    </row>
    <row r="939" spans="3:3" x14ac:dyDescent="0.3">
      <c r="C939" s="76"/>
    </row>
    <row r="940" spans="3:3" x14ac:dyDescent="0.3">
      <c r="C940" s="76"/>
    </row>
    <row r="941" spans="3:3" x14ac:dyDescent="0.3">
      <c r="C941" s="76"/>
    </row>
    <row r="942" spans="3:3" x14ac:dyDescent="0.3">
      <c r="C942" s="76"/>
    </row>
    <row r="943" spans="3:3" x14ac:dyDescent="0.3">
      <c r="C943" s="76"/>
    </row>
    <row r="944" spans="3:3" x14ac:dyDescent="0.3">
      <c r="C944" s="76"/>
    </row>
    <row r="945" spans="3:3" x14ac:dyDescent="0.3">
      <c r="C945" s="76"/>
    </row>
    <row r="946" spans="3:3" x14ac:dyDescent="0.3">
      <c r="C946" s="76"/>
    </row>
    <row r="947" spans="3:3" x14ac:dyDescent="0.3">
      <c r="C947" s="76"/>
    </row>
    <row r="948" spans="3:3" x14ac:dyDescent="0.3">
      <c r="C948" s="76"/>
    </row>
    <row r="949" spans="3:3" x14ac:dyDescent="0.3">
      <c r="C949" s="76"/>
    </row>
    <row r="950" spans="3:3" x14ac:dyDescent="0.3">
      <c r="C950" s="76"/>
    </row>
    <row r="951" spans="3:3" x14ac:dyDescent="0.3">
      <c r="C951" s="76"/>
    </row>
    <row r="952" spans="3:3" x14ac:dyDescent="0.3">
      <c r="C952" s="76"/>
    </row>
    <row r="953" spans="3:3" x14ac:dyDescent="0.3">
      <c r="C953" s="76"/>
    </row>
    <row r="954" spans="3:3" x14ac:dyDescent="0.3">
      <c r="C954" s="76"/>
    </row>
    <row r="955" spans="3:3" x14ac:dyDescent="0.3">
      <c r="C955" s="76"/>
    </row>
    <row r="956" spans="3:3" x14ac:dyDescent="0.3">
      <c r="C956" s="76"/>
    </row>
    <row r="957" spans="3:3" x14ac:dyDescent="0.3">
      <c r="C957" s="76"/>
    </row>
    <row r="958" spans="3:3" x14ac:dyDescent="0.3">
      <c r="C958" s="76"/>
    </row>
    <row r="959" spans="3:3" x14ac:dyDescent="0.3">
      <c r="C959" s="76"/>
    </row>
    <row r="960" spans="3:3" x14ac:dyDescent="0.3">
      <c r="C960" s="76"/>
    </row>
    <row r="961" spans="3:3" x14ac:dyDescent="0.3">
      <c r="C961" s="76"/>
    </row>
    <row r="962" spans="3:3" x14ac:dyDescent="0.3">
      <c r="C962" s="76"/>
    </row>
    <row r="963" spans="3:3" x14ac:dyDescent="0.3">
      <c r="C963" s="76"/>
    </row>
    <row r="964" spans="3:3" x14ac:dyDescent="0.3">
      <c r="C964" s="76"/>
    </row>
    <row r="965" spans="3:3" x14ac:dyDescent="0.3">
      <c r="C965" s="76"/>
    </row>
    <row r="966" spans="3:3" x14ac:dyDescent="0.3">
      <c r="C966" s="76"/>
    </row>
    <row r="967" spans="3:3" x14ac:dyDescent="0.3">
      <c r="C967" s="76"/>
    </row>
    <row r="968" spans="3:3" x14ac:dyDescent="0.3">
      <c r="C968" s="76"/>
    </row>
    <row r="969" spans="3:3" x14ac:dyDescent="0.3">
      <c r="C969" s="76"/>
    </row>
    <row r="970" spans="3:3" x14ac:dyDescent="0.3">
      <c r="C970" s="76"/>
    </row>
    <row r="971" spans="3:3" x14ac:dyDescent="0.3">
      <c r="C971" s="76"/>
    </row>
    <row r="972" spans="3:3" x14ac:dyDescent="0.3">
      <c r="C972" s="76"/>
    </row>
    <row r="973" spans="3:3" x14ac:dyDescent="0.3">
      <c r="C973" s="76"/>
    </row>
    <row r="974" spans="3:3" x14ac:dyDescent="0.3">
      <c r="C974" s="76"/>
    </row>
    <row r="975" spans="3:3" x14ac:dyDescent="0.3">
      <c r="C975" s="76"/>
    </row>
    <row r="976" spans="3:3" x14ac:dyDescent="0.3">
      <c r="C976" s="76"/>
    </row>
    <row r="977" spans="3:3" x14ac:dyDescent="0.3">
      <c r="C977" s="76"/>
    </row>
    <row r="978" spans="3:3" x14ac:dyDescent="0.3">
      <c r="C978" s="76"/>
    </row>
    <row r="979" spans="3:3" x14ac:dyDescent="0.3">
      <c r="C979" s="76"/>
    </row>
    <row r="980" spans="3:3" x14ac:dyDescent="0.3">
      <c r="C980" s="76"/>
    </row>
    <row r="981" spans="3:3" x14ac:dyDescent="0.3">
      <c r="C981" s="76"/>
    </row>
    <row r="982" spans="3:3" x14ac:dyDescent="0.3">
      <c r="C982" s="76"/>
    </row>
    <row r="983" spans="3:3" x14ac:dyDescent="0.3">
      <c r="C983" s="76"/>
    </row>
    <row r="984" spans="3:3" x14ac:dyDescent="0.3">
      <c r="C984" s="76"/>
    </row>
    <row r="985" spans="3:3" x14ac:dyDescent="0.3">
      <c r="C985" s="76"/>
    </row>
    <row r="986" spans="3:3" x14ac:dyDescent="0.3">
      <c r="C986" s="76"/>
    </row>
    <row r="987" spans="3:3" x14ac:dyDescent="0.3">
      <c r="C987" s="76"/>
    </row>
    <row r="988" spans="3:3" x14ac:dyDescent="0.3">
      <c r="C988" s="76"/>
    </row>
    <row r="989" spans="3:3" x14ac:dyDescent="0.3">
      <c r="C989" s="76"/>
    </row>
    <row r="990" spans="3:3" x14ac:dyDescent="0.3">
      <c r="C990" s="76"/>
    </row>
    <row r="991" spans="3:3" x14ac:dyDescent="0.3">
      <c r="C991" s="76"/>
    </row>
    <row r="992" spans="3:3" x14ac:dyDescent="0.3">
      <c r="C992" s="76"/>
    </row>
    <row r="993" spans="3:3" x14ac:dyDescent="0.3">
      <c r="C993" s="76"/>
    </row>
    <row r="994" spans="3:3" x14ac:dyDescent="0.3">
      <c r="C994" s="76"/>
    </row>
    <row r="995" spans="3:3" x14ac:dyDescent="0.3">
      <c r="C995" s="76"/>
    </row>
    <row r="996" spans="3:3" x14ac:dyDescent="0.3">
      <c r="C996" s="76"/>
    </row>
    <row r="997" spans="3:3" x14ac:dyDescent="0.3">
      <c r="C997" s="76"/>
    </row>
    <row r="998" spans="3:3" x14ac:dyDescent="0.3">
      <c r="C998" s="76"/>
    </row>
    <row r="999" spans="3:3" x14ac:dyDescent="0.3">
      <c r="C999" s="76"/>
    </row>
  </sheetData>
  <autoFilter ref="A1:H26" xr:uid="{97F10251-FDCB-4286-A465-C747F863DD76}">
    <sortState xmlns:xlrd2="http://schemas.microsoft.com/office/spreadsheetml/2017/richdata2" ref="A2:H26">
      <sortCondition ref="A2:A26"/>
    </sortState>
  </autoFilter>
  <conditionalFormatting sqref="C2:C26">
    <cfRule type="expression" dxfId="38" priority="1">
      <formula>EXACT("Учебное пособие",C2)</formula>
    </cfRule>
    <cfRule type="expression" dxfId="37" priority="2">
      <formula>EXACT("СИЗ",C2)</formula>
    </cfRule>
    <cfRule type="expression" dxfId="36" priority="3">
      <formula>EXACT("Охрана труда",C2)</formula>
    </cfRule>
    <cfRule type="expression" dxfId="35" priority="4">
      <formula>EXACT("Программное обеспечение",C2)</formula>
    </cfRule>
    <cfRule type="expression" dxfId="34" priority="5">
      <formula>EXACT("Оборудование IT",C2)</formula>
    </cfRule>
    <cfRule type="expression" dxfId="33" priority="6">
      <formula>EXACT("Мебель",C2)</formula>
    </cfRule>
    <cfRule type="expression" dxfId="32" priority="7">
      <formula>EXACT("Оборудование",C2)</formula>
    </cfRule>
  </conditionalFormatting>
  <conditionalFormatting sqref="C27:C999">
    <cfRule type="expression" dxfId="31" priority="15">
      <formula>EXACT("Учебные пособия",C27)</formula>
    </cfRule>
    <cfRule type="expression" dxfId="30" priority="16">
      <formula>EXACT("Техника безопасности",C27)</formula>
    </cfRule>
    <cfRule type="expression" dxfId="29" priority="17">
      <formula>EXACT("Охрана труда",C27)</formula>
    </cfRule>
    <cfRule type="expression" dxfId="28" priority="18">
      <formula>EXACT("Программное обеспечение",C27)</formula>
    </cfRule>
    <cfRule type="expression" dxfId="27" priority="19">
      <formula>EXACT("Оборудование IT",C27)</formula>
    </cfRule>
    <cfRule type="expression" dxfId="26" priority="20">
      <formula>EXACT("Мебель",C27)</formula>
    </cfRule>
    <cfRule type="expression" dxfId="25" priority="21">
      <formula>EXACT("Оборудование",C27)</formula>
    </cfRule>
  </conditionalFormatting>
  <conditionalFormatting sqref="G2:G26">
    <cfRule type="colorScale" priority="343">
      <colorScale>
        <cfvo type="min"/>
        <cfvo type="percentile" val="50"/>
        <cfvo type="max"/>
        <color rgb="FFF8696B"/>
        <color rgb="FFFFEB84"/>
        <color rgb="FF63BE7B"/>
      </colorScale>
    </cfRule>
  </conditionalFormatting>
  <conditionalFormatting sqref="H2:H26">
    <cfRule type="cellIs" dxfId="24" priority="46" operator="equal">
      <formula>"Вариативная часть"</formula>
    </cfRule>
    <cfRule type="cellIs" dxfId="23" priority="47" operator="equal">
      <formula>"Базовая часть"</formula>
    </cfRule>
  </conditionalFormatting>
  <dataValidations count="2">
    <dataValidation type="list" allowBlank="1" showInputMessage="1" showErrorMessage="1" sqref="H2:H26" xr:uid="{512806FB-9C28-446C-B2DB-622B7C79F8B0}">
      <formula1>"Базовая часть, Вариативная часть"</formula1>
    </dataValidation>
    <dataValidation allowBlank="1" showErrorMessage="1" sqref="A2:B26" xr:uid="{D9270669-BA4E-4145-A400-8AAB5576149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2FDDD73-DD48-4643-8FFF-2D6D132CB4D1}">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filterMode="1"/>
  <dimension ref="A1:H999"/>
  <sheetViews>
    <sheetView workbookViewId="0">
      <pane ySplit="1" topLeftCell="A2" activePane="bottomLeft" state="frozen"/>
      <selection activeCell="B72" sqref="B72"/>
      <selection pane="bottomLeft" activeCell="B72" sqref="B72"/>
    </sheetView>
  </sheetViews>
  <sheetFormatPr defaultRowHeight="15.6" x14ac:dyDescent="0.3"/>
  <cols>
    <col min="1" max="1" width="32.6640625" style="79" customWidth="1"/>
    <col min="2" max="2" width="100.6640625" style="43" customWidth="1"/>
    <col min="3" max="3" width="29.33203125" style="81" customWidth="1"/>
    <col min="4" max="4" width="14.44140625" style="81" customWidth="1"/>
    <col min="5" max="5" width="25.6640625" style="81" customWidth="1"/>
    <col min="6" max="6" width="14.33203125" style="81" customWidth="1"/>
    <col min="7" max="7" width="13.88671875" style="4" customWidth="1"/>
    <col min="8" max="8" width="20.88671875" style="4" customWidth="1"/>
    <col min="9" max="16384" width="8.88671875" style="43"/>
  </cols>
  <sheetData>
    <row r="1" spans="1:8" ht="31.2" x14ac:dyDescent="0.3">
      <c r="A1" s="67" t="s">
        <v>1</v>
      </c>
      <c r="B1" s="80" t="s">
        <v>9</v>
      </c>
      <c r="C1" s="69" t="s">
        <v>2</v>
      </c>
      <c r="D1" s="70"/>
      <c r="E1" s="71"/>
      <c r="F1" s="67" t="s">
        <v>7</v>
      </c>
      <c r="G1" s="67" t="s">
        <v>32</v>
      </c>
      <c r="H1" s="67" t="s">
        <v>33</v>
      </c>
    </row>
    <row r="2" spans="1:8" hidden="1" x14ac:dyDescent="0.3">
      <c r="A2" s="68" t="s">
        <v>19</v>
      </c>
      <c r="B2" s="72" t="s">
        <v>141</v>
      </c>
      <c r="C2" s="8" t="s">
        <v>8</v>
      </c>
      <c r="D2" s="73"/>
      <c r="E2" s="73"/>
      <c r="F2" s="73">
        <v>1</v>
      </c>
      <c r="G2" s="4">
        <f t="shared" ref="G2:G17" si="0">COUNTIF($A$2:$A$999,A2)</f>
        <v>6</v>
      </c>
      <c r="H2" s="4" t="s">
        <v>36</v>
      </c>
    </row>
    <row r="3" spans="1:8" hidden="1" x14ac:dyDescent="0.3">
      <c r="A3" s="68" t="s">
        <v>19</v>
      </c>
      <c r="B3" s="72" t="s">
        <v>141</v>
      </c>
      <c r="C3" s="8" t="s">
        <v>8</v>
      </c>
      <c r="D3" s="73"/>
      <c r="E3" s="73"/>
      <c r="F3" s="73">
        <v>1</v>
      </c>
      <c r="G3" s="4">
        <f t="shared" si="0"/>
        <v>6</v>
      </c>
      <c r="H3" s="4" t="s">
        <v>36</v>
      </c>
    </row>
    <row r="4" spans="1:8" hidden="1" x14ac:dyDescent="0.3">
      <c r="A4" s="68" t="s">
        <v>19</v>
      </c>
      <c r="B4" s="72" t="s">
        <v>238</v>
      </c>
      <c r="C4" s="8" t="s">
        <v>8</v>
      </c>
      <c r="D4" s="73"/>
      <c r="E4" s="73"/>
      <c r="F4" s="73">
        <v>1</v>
      </c>
      <c r="G4" s="4">
        <f t="shared" si="0"/>
        <v>6</v>
      </c>
      <c r="H4" s="4" t="s">
        <v>36</v>
      </c>
    </row>
    <row r="5" spans="1:8" hidden="1" x14ac:dyDescent="0.3">
      <c r="A5" s="68" t="s">
        <v>19</v>
      </c>
      <c r="B5" s="72" t="s">
        <v>238</v>
      </c>
      <c r="C5" s="8" t="s">
        <v>8</v>
      </c>
      <c r="D5" s="73"/>
      <c r="E5" s="73"/>
      <c r="F5" s="73">
        <v>1</v>
      </c>
      <c r="G5" s="4">
        <f t="shared" si="0"/>
        <v>6</v>
      </c>
      <c r="H5" s="4" t="s">
        <v>36</v>
      </c>
    </row>
    <row r="6" spans="1:8" hidden="1" x14ac:dyDescent="0.3">
      <c r="A6" s="68" t="s">
        <v>19</v>
      </c>
      <c r="B6" s="72" t="s">
        <v>316</v>
      </c>
      <c r="C6" s="8" t="s">
        <v>8</v>
      </c>
      <c r="D6" s="73"/>
      <c r="E6" s="73"/>
      <c r="F6" s="73">
        <v>1</v>
      </c>
      <c r="G6" s="4">
        <f t="shared" si="0"/>
        <v>6</v>
      </c>
      <c r="H6" s="4" t="s">
        <v>36</v>
      </c>
    </row>
    <row r="7" spans="1:8" hidden="1" x14ac:dyDescent="0.3">
      <c r="A7" s="68" t="s">
        <v>19</v>
      </c>
      <c r="B7" s="72" t="s">
        <v>375</v>
      </c>
      <c r="C7" s="8" t="s">
        <v>8</v>
      </c>
      <c r="D7" s="73"/>
      <c r="E7" s="73"/>
      <c r="F7" s="73">
        <v>1</v>
      </c>
      <c r="G7" s="4">
        <f t="shared" si="0"/>
        <v>6</v>
      </c>
      <c r="H7" s="4" t="s">
        <v>36</v>
      </c>
    </row>
    <row r="8" spans="1:8" ht="31.2" x14ac:dyDescent="0.3">
      <c r="A8" s="68" t="s">
        <v>278</v>
      </c>
      <c r="B8" s="72" t="s">
        <v>279</v>
      </c>
      <c r="C8" s="8" t="s">
        <v>73</v>
      </c>
      <c r="D8" s="73"/>
      <c r="E8" s="73"/>
      <c r="F8" s="73">
        <v>2</v>
      </c>
      <c r="G8" s="4">
        <f t="shared" si="0"/>
        <v>1</v>
      </c>
      <c r="H8" s="4" t="s">
        <v>36</v>
      </c>
    </row>
    <row r="9" spans="1:8" hidden="1" x14ac:dyDescent="0.3">
      <c r="A9" s="68" t="s">
        <v>20</v>
      </c>
      <c r="B9" s="72" t="s">
        <v>142</v>
      </c>
      <c r="C9" s="8" t="s">
        <v>8</v>
      </c>
      <c r="D9" s="73"/>
      <c r="E9" s="73"/>
      <c r="F9" s="73">
        <v>1</v>
      </c>
      <c r="G9" s="4">
        <f t="shared" si="0"/>
        <v>6</v>
      </c>
      <c r="H9" s="4" t="s">
        <v>36</v>
      </c>
    </row>
    <row r="10" spans="1:8" hidden="1" x14ac:dyDescent="0.3">
      <c r="A10" s="68" t="s">
        <v>20</v>
      </c>
      <c r="B10" s="72" t="s">
        <v>142</v>
      </c>
      <c r="C10" s="8" t="s">
        <v>8</v>
      </c>
      <c r="D10" s="73"/>
      <c r="E10" s="73"/>
      <c r="F10" s="73">
        <v>1</v>
      </c>
      <c r="G10" s="4">
        <f t="shared" si="0"/>
        <v>6</v>
      </c>
      <c r="H10" s="4" t="s">
        <v>36</v>
      </c>
    </row>
    <row r="11" spans="1:8" hidden="1" x14ac:dyDescent="0.3">
      <c r="A11" s="68" t="s">
        <v>20</v>
      </c>
      <c r="B11" s="72" t="s">
        <v>235</v>
      </c>
      <c r="C11" s="8" t="s">
        <v>8</v>
      </c>
      <c r="D11" s="73"/>
      <c r="E11" s="73"/>
      <c r="F11" s="73">
        <v>1</v>
      </c>
      <c r="G11" s="4">
        <f t="shared" si="0"/>
        <v>6</v>
      </c>
      <c r="H11" s="4" t="s">
        <v>36</v>
      </c>
    </row>
    <row r="12" spans="1:8" hidden="1" x14ac:dyDescent="0.3">
      <c r="A12" s="68" t="s">
        <v>20</v>
      </c>
      <c r="B12" s="72" t="s">
        <v>235</v>
      </c>
      <c r="C12" s="8" t="s">
        <v>8</v>
      </c>
      <c r="D12" s="73"/>
      <c r="E12" s="73"/>
      <c r="F12" s="73">
        <v>1</v>
      </c>
      <c r="G12" s="4">
        <f t="shared" si="0"/>
        <v>6</v>
      </c>
      <c r="H12" s="4" t="s">
        <v>36</v>
      </c>
    </row>
    <row r="13" spans="1:8" hidden="1" x14ac:dyDescent="0.3">
      <c r="A13" s="68" t="s">
        <v>20</v>
      </c>
      <c r="B13" s="72" t="s">
        <v>317</v>
      </c>
      <c r="C13" s="8" t="s">
        <v>8</v>
      </c>
      <c r="D13" s="73"/>
      <c r="E13" s="73"/>
      <c r="F13" s="73">
        <v>1</v>
      </c>
      <c r="G13" s="4">
        <f t="shared" si="0"/>
        <v>6</v>
      </c>
      <c r="H13" s="4" t="s">
        <v>36</v>
      </c>
    </row>
    <row r="14" spans="1:8" hidden="1" x14ac:dyDescent="0.3">
      <c r="A14" s="68" t="s">
        <v>20</v>
      </c>
      <c r="B14" s="72" t="s">
        <v>376</v>
      </c>
      <c r="C14" s="8" t="s">
        <v>8</v>
      </c>
      <c r="D14" s="73"/>
      <c r="E14" s="73"/>
      <c r="F14" s="73">
        <v>1</v>
      </c>
      <c r="G14" s="4">
        <f t="shared" si="0"/>
        <v>6</v>
      </c>
      <c r="H14" s="4" t="s">
        <v>36</v>
      </c>
    </row>
    <row r="15" spans="1:8" ht="31.2" x14ac:dyDescent="0.3">
      <c r="A15" s="68" t="s">
        <v>280</v>
      </c>
      <c r="B15" s="72" t="s">
        <v>281</v>
      </c>
      <c r="C15" s="8" t="s">
        <v>73</v>
      </c>
      <c r="D15" s="73"/>
      <c r="E15" s="73"/>
      <c r="F15" s="73">
        <v>2</v>
      </c>
      <c r="G15" s="4">
        <f t="shared" si="0"/>
        <v>1</v>
      </c>
      <c r="H15" s="4" t="s">
        <v>36</v>
      </c>
    </row>
    <row r="16" spans="1:8" hidden="1" x14ac:dyDescent="0.3">
      <c r="A16" s="68" t="s">
        <v>21</v>
      </c>
      <c r="B16" s="72" t="s">
        <v>236</v>
      </c>
      <c r="C16" s="8" t="s">
        <v>8</v>
      </c>
      <c r="D16" s="73"/>
      <c r="E16" s="73"/>
      <c r="F16" s="73">
        <v>1</v>
      </c>
      <c r="G16" s="4">
        <f t="shared" si="0"/>
        <v>2</v>
      </c>
      <c r="H16" s="4" t="s">
        <v>36</v>
      </c>
    </row>
    <row r="17" spans="1:8" hidden="1" x14ac:dyDescent="0.3">
      <c r="A17" s="68" t="s">
        <v>21</v>
      </c>
      <c r="B17" s="72" t="s">
        <v>236</v>
      </c>
      <c r="C17" s="8" t="s">
        <v>8</v>
      </c>
      <c r="D17" s="73"/>
      <c r="E17" s="73"/>
      <c r="F17" s="73">
        <v>1</v>
      </c>
      <c r="G17" s="4">
        <f t="shared" si="0"/>
        <v>2</v>
      </c>
      <c r="H17" s="4" t="s">
        <v>36</v>
      </c>
    </row>
    <row r="18" spans="1:8" x14ac:dyDescent="0.3">
      <c r="A18" s="74"/>
      <c r="B18" s="75"/>
      <c r="C18" s="76"/>
      <c r="D18" s="77"/>
      <c r="E18" s="77"/>
      <c r="F18" s="77"/>
    </row>
    <row r="19" spans="1:8" x14ac:dyDescent="0.3">
      <c r="A19" s="74"/>
      <c r="B19" s="75"/>
      <c r="C19" s="76"/>
      <c r="D19" s="77"/>
      <c r="E19" s="77"/>
      <c r="F19" s="77"/>
    </row>
    <row r="20" spans="1:8" x14ac:dyDescent="0.3">
      <c r="A20" s="74"/>
      <c r="B20" s="75"/>
      <c r="C20" s="76"/>
      <c r="D20" s="77"/>
      <c r="E20" s="77"/>
      <c r="F20" s="77"/>
    </row>
    <row r="21" spans="1:8" x14ac:dyDescent="0.3">
      <c r="A21" s="74"/>
      <c r="B21" s="75"/>
      <c r="C21" s="76"/>
      <c r="D21" s="77"/>
      <c r="E21" s="77"/>
      <c r="F21" s="77"/>
    </row>
    <row r="22" spans="1:8" x14ac:dyDescent="0.3">
      <c r="A22" s="74"/>
      <c r="B22" s="75"/>
      <c r="C22" s="76"/>
      <c r="D22" s="77"/>
      <c r="E22" s="77"/>
      <c r="F22" s="77"/>
    </row>
    <row r="23" spans="1:8" x14ac:dyDescent="0.3">
      <c r="A23" s="74"/>
      <c r="B23" s="75"/>
      <c r="C23" s="76"/>
      <c r="D23" s="77"/>
      <c r="E23" s="77"/>
      <c r="F23" s="77"/>
    </row>
    <row r="24" spans="1:8" x14ac:dyDescent="0.3">
      <c r="A24" s="74"/>
      <c r="B24" s="75"/>
      <c r="C24" s="76"/>
      <c r="D24" s="77"/>
      <c r="E24" s="77"/>
      <c r="F24" s="77"/>
    </row>
    <row r="25" spans="1:8" x14ac:dyDescent="0.3">
      <c r="A25" s="74"/>
      <c r="B25" s="75"/>
      <c r="C25" s="76"/>
      <c r="D25" s="77"/>
      <c r="E25" s="77"/>
      <c r="F25" s="77"/>
    </row>
    <row r="26" spans="1:8" x14ac:dyDescent="0.3">
      <c r="A26" s="74"/>
      <c r="B26" s="75"/>
      <c r="C26" s="76"/>
      <c r="D26" s="77"/>
      <c r="E26" s="77"/>
      <c r="F26" s="77"/>
    </row>
    <row r="27" spans="1:8" x14ac:dyDescent="0.3">
      <c r="A27" s="74"/>
      <c r="B27" s="75"/>
      <c r="C27" s="76"/>
      <c r="D27" s="77"/>
      <c r="E27" s="77"/>
      <c r="F27" s="77"/>
    </row>
    <row r="28" spans="1:8" x14ac:dyDescent="0.3">
      <c r="A28" s="74"/>
      <c r="B28" s="75"/>
      <c r="C28" s="76"/>
      <c r="D28" s="77"/>
      <c r="E28" s="77"/>
      <c r="F28" s="77"/>
    </row>
    <row r="29" spans="1:8" x14ac:dyDescent="0.3">
      <c r="A29" s="74"/>
      <c r="B29" s="75"/>
      <c r="C29" s="76"/>
      <c r="D29" s="77"/>
      <c r="E29" s="77"/>
      <c r="F29" s="77"/>
    </row>
    <row r="30" spans="1:8" x14ac:dyDescent="0.3">
      <c r="A30" s="74"/>
      <c r="B30" s="75"/>
      <c r="C30" s="76"/>
      <c r="D30" s="77"/>
      <c r="E30" s="77"/>
      <c r="F30" s="77"/>
    </row>
    <row r="31" spans="1:8" x14ac:dyDescent="0.3">
      <c r="A31" s="74"/>
      <c r="B31" s="75"/>
      <c r="C31" s="76"/>
      <c r="D31" s="77"/>
      <c r="E31" s="77"/>
      <c r="F31" s="77"/>
    </row>
    <row r="32" spans="1:8" x14ac:dyDescent="0.3">
      <c r="A32" s="74"/>
      <c r="B32" s="75"/>
      <c r="C32" s="76"/>
      <c r="D32" s="77"/>
      <c r="E32" s="77"/>
      <c r="F32" s="77"/>
    </row>
    <row r="33" spans="1:6" x14ac:dyDescent="0.3">
      <c r="A33" s="74"/>
      <c r="B33" s="75"/>
      <c r="C33" s="76"/>
      <c r="D33" s="77"/>
      <c r="E33" s="77"/>
      <c r="F33" s="77"/>
    </row>
    <row r="34" spans="1:6" x14ac:dyDescent="0.3">
      <c r="A34" s="74"/>
      <c r="B34" s="75"/>
      <c r="C34" s="76"/>
      <c r="D34" s="77"/>
      <c r="E34" s="77"/>
      <c r="F34" s="77"/>
    </row>
    <row r="35" spans="1:6" x14ac:dyDescent="0.3">
      <c r="A35" s="74"/>
      <c r="B35" s="75"/>
      <c r="C35" s="76"/>
      <c r="D35" s="77"/>
      <c r="E35" s="77"/>
      <c r="F35" s="77"/>
    </row>
    <row r="36" spans="1:6" x14ac:dyDescent="0.3">
      <c r="A36" s="74"/>
      <c r="B36" s="75"/>
      <c r="C36" s="76"/>
      <c r="D36" s="77"/>
      <c r="E36" s="77"/>
      <c r="F36" s="77"/>
    </row>
    <row r="37" spans="1:6" x14ac:dyDescent="0.3">
      <c r="A37" s="74"/>
      <c r="B37" s="75"/>
      <c r="C37" s="76"/>
      <c r="D37" s="77"/>
      <c r="E37" s="77"/>
      <c r="F37" s="77"/>
    </row>
    <row r="38" spans="1:6" x14ac:dyDescent="0.3">
      <c r="A38" s="74"/>
      <c r="B38" s="75"/>
      <c r="C38" s="76"/>
      <c r="D38" s="77"/>
      <c r="E38" s="77"/>
      <c r="F38" s="77"/>
    </row>
    <row r="39" spans="1:6" x14ac:dyDescent="0.3">
      <c r="A39" s="74"/>
      <c r="B39" s="78"/>
      <c r="C39" s="76"/>
      <c r="D39" s="77"/>
      <c r="E39" s="77"/>
      <c r="F39" s="77"/>
    </row>
    <row r="40" spans="1:6" x14ac:dyDescent="0.3">
      <c r="A40" s="74"/>
      <c r="B40" s="78"/>
      <c r="C40" s="76"/>
      <c r="D40" s="77"/>
      <c r="E40" s="77"/>
      <c r="F40" s="77"/>
    </row>
    <row r="41" spans="1:6" x14ac:dyDescent="0.3">
      <c r="A41" s="74"/>
      <c r="B41" s="78"/>
      <c r="C41" s="76"/>
      <c r="D41" s="77"/>
      <c r="E41" s="77"/>
      <c r="F41" s="77"/>
    </row>
    <row r="42" spans="1:6" x14ac:dyDescent="0.3">
      <c r="C42" s="76"/>
    </row>
    <row r="43" spans="1:6" x14ac:dyDescent="0.3">
      <c r="C43" s="76"/>
    </row>
    <row r="44" spans="1:6" x14ac:dyDescent="0.3">
      <c r="C44" s="76"/>
    </row>
    <row r="45" spans="1:6" x14ac:dyDescent="0.3">
      <c r="C45" s="76"/>
    </row>
    <row r="46" spans="1:6" x14ac:dyDescent="0.3">
      <c r="C46" s="76"/>
    </row>
    <row r="47" spans="1:6" x14ac:dyDescent="0.3">
      <c r="C47" s="76"/>
    </row>
    <row r="48" spans="1:6" x14ac:dyDescent="0.3">
      <c r="C48" s="76"/>
    </row>
    <row r="49" spans="3:3" x14ac:dyDescent="0.3">
      <c r="C49" s="76"/>
    </row>
    <row r="50" spans="3:3" x14ac:dyDescent="0.3">
      <c r="C50" s="76"/>
    </row>
    <row r="51" spans="3:3" x14ac:dyDescent="0.3">
      <c r="C51" s="76"/>
    </row>
    <row r="52" spans="3:3" x14ac:dyDescent="0.3">
      <c r="C52" s="76"/>
    </row>
    <row r="53" spans="3:3" x14ac:dyDescent="0.3">
      <c r="C53" s="76"/>
    </row>
    <row r="54" spans="3:3" x14ac:dyDescent="0.3">
      <c r="C54" s="76"/>
    </row>
    <row r="55" spans="3:3" x14ac:dyDescent="0.3">
      <c r="C55" s="76"/>
    </row>
    <row r="56" spans="3:3" x14ac:dyDescent="0.3">
      <c r="C56" s="76"/>
    </row>
    <row r="57" spans="3:3" x14ac:dyDescent="0.3">
      <c r="C57" s="76"/>
    </row>
    <row r="58" spans="3:3" x14ac:dyDescent="0.3">
      <c r="C58" s="76"/>
    </row>
    <row r="59" spans="3:3" x14ac:dyDescent="0.3">
      <c r="C59" s="76"/>
    </row>
    <row r="60" spans="3:3" x14ac:dyDescent="0.3">
      <c r="C60" s="76"/>
    </row>
    <row r="61" spans="3:3" x14ac:dyDescent="0.3">
      <c r="C61" s="76"/>
    </row>
    <row r="62" spans="3:3" x14ac:dyDescent="0.3">
      <c r="C62" s="76"/>
    </row>
    <row r="63" spans="3:3" x14ac:dyDescent="0.3">
      <c r="C63" s="76"/>
    </row>
    <row r="64" spans="3:3" x14ac:dyDescent="0.3">
      <c r="C64" s="76"/>
    </row>
    <row r="65" spans="3:3" x14ac:dyDescent="0.3">
      <c r="C65" s="76"/>
    </row>
    <row r="66" spans="3:3" x14ac:dyDescent="0.3">
      <c r="C66" s="76"/>
    </row>
    <row r="67" spans="3:3" x14ac:dyDescent="0.3">
      <c r="C67" s="76"/>
    </row>
    <row r="68" spans="3:3" x14ac:dyDescent="0.3">
      <c r="C68" s="76"/>
    </row>
    <row r="69" spans="3:3" x14ac:dyDescent="0.3">
      <c r="C69" s="76"/>
    </row>
    <row r="70" spans="3:3" x14ac:dyDescent="0.3">
      <c r="C70" s="76"/>
    </row>
    <row r="71" spans="3:3" x14ac:dyDescent="0.3">
      <c r="C71" s="76"/>
    </row>
    <row r="72" spans="3:3" x14ac:dyDescent="0.3">
      <c r="C72" s="76"/>
    </row>
    <row r="73" spans="3:3" x14ac:dyDescent="0.3">
      <c r="C73" s="76"/>
    </row>
    <row r="74" spans="3:3" x14ac:dyDescent="0.3">
      <c r="C74" s="76"/>
    </row>
    <row r="75" spans="3:3" x14ac:dyDescent="0.3">
      <c r="C75" s="76"/>
    </row>
    <row r="76" spans="3:3" x14ac:dyDescent="0.3">
      <c r="C76" s="76"/>
    </row>
    <row r="77" spans="3:3" x14ac:dyDescent="0.3">
      <c r="C77" s="76"/>
    </row>
    <row r="78" spans="3:3" x14ac:dyDescent="0.3">
      <c r="C78" s="76"/>
    </row>
    <row r="79" spans="3:3" x14ac:dyDescent="0.3">
      <c r="C79" s="76"/>
    </row>
    <row r="80" spans="3:3" x14ac:dyDescent="0.3">
      <c r="C80" s="76"/>
    </row>
    <row r="81" spans="3:3" x14ac:dyDescent="0.3">
      <c r="C81" s="76"/>
    </row>
    <row r="82" spans="3:3" x14ac:dyDescent="0.3">
      <c r="C82" s="76"/>
    </row>
    <row r="83" spans="3:3" x14ac:dyDescent="0.3">
      <c r="C83" s="76"/>
    </row>
    <row r="84" spans="3:3" x14ac:dyDescent="0.3">
      <c r="C84" s="76"/>
    </row>
    <row r="85" spans="3:3" x14ac:dyDescent="0.3">
      <c r="C85" s="76"/>
    </row>
    <row r="86" spans="3:3" x14ac:dyDescent="0.3">
      <c r="C86" s="76"/>
    </row>
    <row r="87" spans="3:3" x14ac:dyDescent="0.3">
      <c r="C87" s="76"/>
    </row>
    <row r="88" spans="3:3" x14ac:dyDescent="0.3">
      <c r="C88" s="76"/>
    </row>
    <row r="89" spans="3:3" x14ac:dyDescent="0.3">
      <c r="C89" s="76"/>
    </row>
    <row r="90" spans="3:3" x14ac:dyDescent="0.3">
      <c r="C90" s="76"/>
    </row>
    <row r="91" spans="3:3" x14ac:dyDescent="0.3">
      <c r="C91" s="76"/>
    </row>
    <row r="92" spans="3:3" x14ac:dyDescent="0.3">
      <c r="C92" s="76"/>
    </row>
    <row r="93" spans="3:3" x14ac:dyDescent="0.3">
      <c r="C93" s="76"/>
    </row>
    <row r="94" spans="3:3" x14ac:dyDescent="0.3">
      <c r="C94" s="76"/>
    </row>
    <row r="95" spans="3:3" x14ac:dyDescent="0.3">
      <c r="C95" s="76"/>
    </row>
    <row r="96" spans="3:3" x14ac:dyDescent="0.3">
      <c r="C96" s="76"/>
    </row>
    <row r="97" spans="3:3" x14ac:dyDescent="0.3">
      <c r="C97" s="76"/>
    </row>
    <row r="98" spans="3:3" x14ac:dyDescent="0.3">
      <c r="C98" s="76"/>
    </row>
    <row r="99" spans="3:3" x14ac:dyDescent="0.3">
      <c r="C99" s="76"/>
    </row>
    <row r="100" spans="3:3" x14ac:dyDescent="0.3">
      <c r="C100" s="76"/>
    </row>
    <row r="101" spans="3:3" x14ac:dyDescent="0.3">
      <c r="C101" s="76"/>
    </row>
    <row r="102" spans="3:3" x14ac:dyDescent="0.3">
      <c r="C102" s="76"/>
    </row>
    <row r="103" spans="3:3" x14ac:dyDescent="0.3">
      <c r="C103" s="76"/>
    </row>
    <row r="104" spans="3:3" x14ac:dyDescent="0.3">
      <c r="C104" s="76"/>
    </row>
    <row r="105" spans="3:3" x14ac:dyDescent="0.3">
      <c r="C105" s="76"/>
    </row>
    <row r="106" spans="3:3" x14ac:dyDescent="0.3">
      <c r="C106" s="76"/>
    </row>
    <row r="107" spans="3:3" x14ac:dyDescent="0.3">
      <c r="C107" s="76"/>
    </row>
    <row r="108" spans="3:3" x14ac:dyDescent="0.3">
      <c r="C108" s="76"/>
    </row>
    <row r="109" spans="3:3" x14ac:dyDescent="0.3">
      <c r="C109" s="76"/>
    </row>
    <row r="110" spans="3:3" x14ac:dyDescent="0.3">
      <c r="C110" s="76"/>
    </row>
    <row r="111" spans="3:3" x14ac:dyDescent="0.3">
      <c r="C111" s="76"/>
    </row>
    <row r="112" spans="3:3" x14ac:dyDescent="0.3">
      <c r="C112" s="76"/>
    </row>
    <row r="113" spans="3:3" x14ac:dyDescent="0.3">
      <c r="C113" s="76"/>
    </row>
    <row r="114" spans="3:3" x14ac:dyDescent="0.3">
      <c r="C114" s="76"/>
    </row>
    <row r="115" spans="3:3" x14ac:dyDescent="0.3">
      <c r="C115" s="76"/>
    </row>
    <row r="116" spans="3:3" x14ac:dyDescent="0.3">
      <c r="C116" s="76"/>
    </row>
    <row r="117" spans="3:3" x14ac:dyDescent="0.3">
      <c r="C117" s="76"/>
    </row>
    <row r="118" spans="3:3" x14ac:dyDescent="0.3">
      <c r="C118" s="76"/>
    </row>
    <row r="119" spans="3:3" x14ac:dyDescent="0.3">
      <c r="C119" s="76"/>
    </row>
    <row r="120" spans="3:3" x14ac:dyDescent="0.3">
      <c r="C120" s="76"/>
    </row>
    <row r="121" spans="3:3" x14ac:dyDescent="0.3">
      <c r="C121" s="76"/>
    </row>
    <row r="122" spans="3:3" x14ac:dyDescent="0.3">
      <c r="C122" s="76"/>
    </row>
    <row r="123" spans="3:3" x14ac:dyDescent="0.3">
      <c r="C123" s="76"/>
    </row>
    <row r="124" spans="3:3" x14ac:dyDescent="0.3">
      <c r="C124" s="76"/>
    </row>
    <row r="125" spans="3:3" x14ac:dyDescent="0.3">
      <c r="C125" s="76"/>
    </row>
    <row r="126" spans="3:3" x14ac:dyDescent="0.3">
      <c r="C126" s="76"/>
    </row>
    <row r="127" spans="3:3" x14ac:dyDescent="0.3">
      <c r="C127" s="76"/>
    </row>
    <row r="128" spans="3:3" x14ac:dyDescent="0.3">
      <c r="C128" s="76"/>
    </row>
    <row r="129" spans="3:3" x14ac:dyDescent="0.3">
      <c r="C129" s="76"/>
    </row>
    <row r="130" spans="3:3" x14ac:dyDescent="0.3">
      <c r="C130" s="76"/>
    </row>
    <row r="131" spans="3:3" x14ac:dyDescent="0.3">
      <c r="C131" s="76"/>
    </row>
    <row r="132" spans="3:3" x14ac:dyDescent="0.3">
      <c r="C132" s="76"/>
    </row>
    <row r="133" spans="3:3" x14ac:dyDescent="0.3">
      <c r="C133" s="76"/>
    </row>
    <row r="134" spans="3:3" x14ac:dyDescent="0.3">
      <c r="C134" s="76"/>
    </row>
    <row r="135" spans="3:3" x14ac:dyDescent="0.3">
      <c r="C135" s="76"/>
    </row>
    <row r="136" spans="3:3" x14ac:dyDescent="0.3">
      <c r="C136" s="76"/>
    </row>
    <row r="137" spans="3:3" x14ac:dyDescent="0.3">
      <c r="C137" s="76"/>
    </row>
    <row r="138" spans="3:3" x14ac:dyDescent="0.3">
      <c r="C138" s="76"/>
    </row>
    <row r="139" spans="3:3" x14ac:dyDescent="0.3">
      <c r="C139" s="76"/>
    </row>
    <row r="140" spans="3:3" x14ac:dyDescent="0.3">
      <c r="C140" s="76"/>
    </row>
    <row r="141" spans="3:3" x14ac:dyDescent="0.3">
      <c r="C141" s="76"/>
    </row>
    <row r="142" spans="3:3" x14ac:dyDescent="0.3">
      <c r="C142" s="76"/>
    </row>
    <row r="143" spans="3:3" x14ac:dyDescent="0.3">
      <c r="C143" s="76"/>
    </row>
    <row r="144" spans="3:3" x14ac:dyDescent="0.3">
      <c r="C144" s="76"/>
    </row>
    <row r="145" spans="3:3" x14ac:dyDescent="0.3">
      <c r="C145" s="76"/>
    </row>
    <row r="146" spans="3:3" x14ac:dyDescent="0.3">
      <c r="C146" s="76"/>
    </row>
    <row r="147" spans="3:3" x14ac:dyDescent="0.3">
      <c r="C147" s="76"/>
    </row>
    <row r="148" spans="3:3" x14ac:dyDescent="0.3">
      <c r="C148" s="76"/>
    </row>
    <row r="149" spans="3:3" x14ac:dyDescent="0.3">
      <c r="C149" s="76"/>
    </row>
    <row r="150" spans="3:3" x14ac:dyDescent="0.3">
      <c r="C150" s="76"/>
    </row>
    <row r="151" spans="3:3" x14ac:dyDescent="0.3">
      <c r="C151" s="76"/>
    </row>
    <row r="152" spans="3:3" x14ac:dyDescent="0.3">
      <c r="C152" s="76"/>
    </row>
    <row r="153" spans="3:3" x14ac:dyDescent="0.3">
      <c r="C153" s="76"/>
    </row>
    <row r="154" spans="3:3" x14ac:dyDescent="0.3">
      <c r="C154" s="76"/>
    </row>
    <row r="155" spans="3:3" x14ac:dyDescent="0.3">
      <c r="C155" s="76"/>
    </row>
    <row r="156" spans="3:3" x14ac:dyDescent="0.3">
      <c r="C156" s="76"/>
    </row>
    <row r="157" spans="3:3" x14ac:dyDescent="0.3">
      <c r="C157" s="76"/>
    </row>
    <row r="158" spans="3:3" x14ac:dyDescent="0.3">
      <c r="C158" s="76"/>
    </row>
    <row r="159" spans="3:3" x14ac:dyDescent="0.3">
      <c r="C159" s="76"/>
    </row>
    <row r="160" spans="3:3" x14ac:dyDescent="0.3">
      <c r="C160" s="76"/>
    </row>
    <row r="161" spans="3:3" x14ac:dyDescent="0.3">
      <c r="C161" s="76"/>
    </row>
    <row r="162" spans="3:3" x14ac:dyDescent="0.3">
      <c r="C162" s="76"/>
    </row>
    <row r="163" spans="3:3" x14ac:dyDescent="0.3">
      <c r="C163" s="76"/>
    </row>
    <row r="164" spans="3:3" x14ac:dyDescent="0.3">
      <c r="C164" s="76"/>
    </row>
    <row r="165" spans="3:3" x14ac:dyDescent="0.3">
      <c r="C165" s="76"/>
    </row>
    <row r="166" spans="3:3" x14ac:dyDescent="0.3">
      <c r="C166" s="76"/>
    </row>
    <row r="167" spans="3:3" x14ac:dyDescent="0.3">
      <c r="C167" s="76"/>
    </row>
    <row r="168" spans="3:3" x14ac:dyDescent="0.3">
      <c r="C168" s="76"/>
    </row>
    <row r="169" spans="3:3" x14ac:dyDescent="0.3">
      <c r="C169" s="76"/>
    </row>
    <row r="170" spans="3:3" x14ac:dyDescent="0.3">
      <c r="C170" s="76"/>
    </row>
    <row r="171" spans="3:3" x14ac:dyDescent="0.3">
      <c r="C171" s="76"/>
    </row>
    <row r="172" spans="3:3" x14ac:dyDescent="0.3">
      <c r="C172" s="76"/>
    </row>
    <row r="173" spans="3:3" x14ac:dyDescent="0.3">
      <c r="C173" s="76"/>
    </row>
    <row r="174" spans="3:3" x14ac:dyDescent="0.3">
      <c r="C174" s="76"/>
    </row>
    <row r="175" spans="3:3" x14ac:dyDescent="0.3">
      <c r="C175" s="76"/>
    </row>
    <row r="176" spans="3:3" x14ac:dyDescent="0.3">
      <c r="C176" s="76"/>
    </row>
    <row r="177" spans="3:3" x14ac:dyDescent="0.3">
      <c r="C177" s="76"/>
    </row>
    <row r="178" spans="3:3" x14ac:dyDescent="0.3">
      <c r="C178" s="76"/>
    </row>
    <row r="179" spans="3:3" x14ac:dyDescent="0.3">
      <c r="C179" s="76"/>
    </row>
    <row r="180" spans="3:3" x14ac:dyDescent="0.3">
      <c r="C180" s="76"/>
    </row>
    <row r="181" spans="3:3" x14ac:dyDescent="0.3">
      <c r="C181" s="76"/>
    </row>
    <row r="182" spans="3:3" x14ac:dyDescent="0.3">
      <c r="C182" s="76"/>
    </row>
    <row r="183" spans="3:3" x14ac:dyDescent="0.3">
      <c r="C183" s="76"/>
    </row>
    <row r="184" spans="3:3" x14ac:dyDescent="0.3">
      <c r="C184" s="76"/>
    </row>
    <row r="185" spans="3:3" x14ac:dyDescent="0.3">
      <c r="C185" s="76"/>
    </row>
    <row r="186" spans="3:3" x14ac:dyDescent="0.3">
      <c r="C186" s="76"/>
    </row>
    <row r="187" spans="3:3" x14ac:dyDescent="0.3">
      <c r="C187" s="76"/>
    </row>
    <row r="188" spans="3:3" x14ac:dyDescent="0.3">
      <c r="C188" s="76"/>
    </row>
    <row r="189" spans="3:3" x14ac:dyDescent="0.3">
      <c r="C189" s="76"/>
    </row>
    <row r="190" spans="3:3" x14ac:dyDescent="0.3">
      <c r="C190" s="76"/>
    </row>
    <row r="191" spans="3:3" x14ac:dyDescent="0.3">
      <c r="C191" s="76"/>
    </row>
    <row r="192" spans="3:3" x14ac:dyDescent="0.3">
      <c r="C192" s="76"/>
    </row>
    <row r="193" spans="3:3" x14ac:dyDescent="0.3">
      <c r="C193" s="76"/>
    </row>
    <row r="194" spans="3:3" x14ac:dyDescent="0.3">
      <c r="C194" s="76"/>
    </row>
    <row r="195" spans="3:3" x14ac:dyDescent="0.3">
      <c r="C195" s="76"/>
    </row>
    <row r="196" spans="3:3" x14ac:dyDescent="0.3">
      <c r="C196" s="76"/>
    </row>
    <row r="197" spans="3:3" x14ac:dyDescent="0.3">
      <c r="C197" s="76"/>
    </row>
    <row r="198" spans="3:3" x14ac:dyDescent="0.3">
      <c r="C198" s="76"/>
    </row>
    <row r="199" spans="3:3" x14ac:dyDescent="0.3">
      <c r="C199" s="76"/>
    </row>
    <row r="200" spans="3:3" x14ac:dyDescent="0.3">
      <c r="C200" s="76"/>
    </row>
    <row r="201" spans="3:3" x14ac:dyDescent="0.3">
      <c r="C201" s="76"/>
    </row>
    <row r="202" spans="3:3" x14ac:dyDescent="0.3">
      <c r="C202" s="76"/>
    </row>
    <row r="203" spans="3:3" x14ac:dyDescent="0.3">
      <c r="C203" s="76"/>
    </row>
    <row r="204" spans="3:3" x14ac:dyDescent="0.3">
      <c r="C204" s="76"/>
    </row>
    <row r="205" spans="3:3" x14ac:dyDescent="0.3">
      <c r="C205" s="76"/>
    </row>
    <row r="206" spans="3:3" x14ac:dyDescent="0.3">
      <c r="C206" s="76"/>
    </row>
    <row r="207" spans="3:3" x14ac:dyDescent="0.3">
      <c r="C207" s="76"/>
    </row>
    <row r="208" spans="3:3" x14ac:dyDescent="0.3">
      <c r="C208" s="76"/>
    </row>
    <row r="209" spans="3:3" x14ac:dyDescent="0.3">
      <c r="C209" s="76"/>
    </row>
    <row r="210" spans="3:3" x14ac:dyDescent="0.3">
      <c r="C210" s="76"/>
    </row>
    <row r="211" spans="3:3" x14ac:dyDescent="0.3">
      <c r="C211" s="76"/>
    </row>
    <row r="212" spans="3:3" x14ac:dyDescent="0.3">
      <c r="C212" s="76"/>
    </row>
    <row r="213" spans="3:3" x14ac:dyDescent="0.3">
      <c r="C213" s="76"/>
    </row>
    <row r="214" spans="3:3" x14ac:dyDescent="0.3">
      <c r="C214" s="76"/>
    </row>
    <row r="215" spans="3:3" x14ac:dyDescent="0.3">
      <c r="C215" s="76"/>
    </row>
    <row r="216" spans="3:3" x14ac:dyDescent="0.3">
      <c r="C216" s="76"/>
    </row>
    <row r="217" spans="3:3" x14ac:dyDescent="0.3">
      <c r="C217" s="76"/>
    </row>
    <row r="218" spans="3:3" x14ac:dyDescent="0.3">
      <c r="C218" s="76"/>
    </row>
    <row r="219" spans="3:3" x14ac:dyDescent="0.3">
      <c r="C219" s="76"/>
    </row>
    <row r="220" spans="3:3" x14ac:dyDescent="0.3">
      <c r="C220" s="76"/>
    </row>
    <row r="221" spans="3:3" x14ac:dyDescent="0.3">
      <c r="C221" s="76"/>
    </row>
    <row r="222" spans="3:3" x14ac:dyDescent="0.3">
      <c r="C222" s="76"/>
    </row>
    <row r="223" spans="3:3" x14ac:dyDescent="0.3">
      <c r="C223" s="76"/>
    </row>
    <row r="224" spans="3:3" x14ac:dyDescent="0.3">
      <c r="C224" s="76"/>
    </row>
    <row r="225" spans="3:3" x14ac:dyDescent="0.3">
      <c r="C225" s="76"/>
    </row>
    <row r="226" spans="3:3" x14ac:dyDescent="0.3">
      <c r="C226" s="76"/>
    </row>
    <row r="227" spans="3:3" x14ac:dyDescent="0.3">
      <c r="C227" s="76"/>
    </row>
    <row r="228" spans="3:3" x14ac:dyDescent="0.3">
      <c r="C228" s="76"/>
    </row>
    <row r="229" spans="3:3" x14ac:dyDescent="0.3">
      <c r="C229" s="76"/>
    </row>
    <row r="230" spans="3:3" x14ac:dyDescent="0.3">
      <c r="C230" s="76"/>
    </row>
    <row r="231" spans="3:3" x14ac:dyDescent="0.3">
      <c r="C231" s="76"/>
    </row>
    <row r="232" spans="3:3" x14ac:dyDescent="0.3">
      <c r="C232" s="76"/>
    </row>
    <row r="233" spans="3:3" x14ac:dyDescent="0.3">
      <c r="C233" s="76"/>
    </row>
    <row r="234" spans="3:3" x14ac:dyDescent="0.3">
      <c r="C234" s="76"/>
    </row>
    <row r="235" spans="3:3" x14ac:dyDescent="0.3">
      <c r="C235" s="76"/>
    </row>
    <row r="236" spans="3:3" x14ac:dyDescent="0.3">
      <c r="C236" s="76"/>
    </row>
    <row r="237" spans="3:3" x14ac:dyDescent="0.3">
      <c r="C237" s="76"/>
    </row>
    <row r="238" spans="3:3" x14ac:dyDescent="0.3">
      <c r="C238" s="76"/>
    </row>
    <row r="239" spans="3:3" x14ac:dyDescent="0.3">
      <c r="C239" s="76"/>
    </row>
    <row r="240" spans="3:3" x14ac:dyDescent="0.3">
      <c r="C240" s="76"/>
    </row>
    <row r="241" spans="3:3" x14ac:dyDescent="0.3">
      <c r="C241" s="76"/>
    </row>
    <row r="242" spans="3:3" x14ac:dyDescent="0.3">
      <c r="C242" s="76"/>
    </row>
    <row r="243" spans="3:3" x14ac:dyDescent="0.3">
      <c r="C243" s="76"/>
    </row>
    <row r="244" spans="3:3" x14ac:dyDescent="0.3">
      <c r="C244" s="76"/>
    </row>
    <row r="245" spans="3:3" x14ac:dyDescent="0.3">
      <c r="C245" s="76"/>
    </row>
    <row r="246" spans="3:3" x14ac:dyDescent="0.3">
      <c r="C246" s="76"/>
    </row>
    <row r="247" spans="3:3" x14ac:dyDescent="0.3">
      <c r="C247" s="76"/>
    </row>
    <row r="248" spans="3:3" x14ac:dyDescent="0.3">
      <c r="C248" s="76"/>
    </row>
    <row r="249" spans="3:3" x14ac:dyDescent="0.3">
      <c r="C249" s="76"/>
    </row>
    <row r="250" spans="3:3" x14ac:dyDescent="0.3">
      <c r="C250" s="76"/>
    </row>
    <row r="251" spans="3:3" x14ac:dyDescent="0.3">
      <c r="C251" s="76"/>
    </row>
    <row r="252" spans="3:3" x14ac:dyDescent="0.3">
      <c r="C252" s="76"/>
    </row>
    <row r="253" spans="3:3" x14ac:dyDescent="0.3">
      <c r="C253" s="76"/>
    </row>
    <row r="254" spans="3:3" x14ac:dyDescent="0.3">
      <c r="C254" s="76"/>
    </row>
    <row r="255" spans="3:3" x14ac:dyDescent="0.3">
      <c r="C255" s="76"/>
    </row>
    <row r="256" spans="3:3" x14ac:dyDescent="0.3">
      <c r="C256" s="76"/>
    </row>
    <row r="257" spans="3:3" x14ac:dyDescent="0.3">
      <c r="C257" s="76"/>
    </row>
    <row r="258" spans="3:3" x14ac:dyDescent="0.3">
      <c r="C258" s="76"/>
    </row>
    <row r="259" spans="3:3" x14ac:dyDescent="0.3">
      <c r="C259" s="76"/>
    </row>
    <row r="260" spans="3:3" x14ac:dyDescent="0.3">
      <c r="C260" s="76"/>
    </row>
    <row r="261" spans="3:3" x14ac:dyDescent="0.3">
      <c r="C261" s="76"/>
    </row>
    <row r="262" spans="3:3" x14ac:dyDescent="0.3">
      <c r="C262" s="76"/>
    </row>
    <row r="263" spans="3:3" x14ac:dyDescent="0.3">
      <c r="C263" s="76"/>
    </row>
    <row r="264" spans="3:3" x14ac:dyDescent="0.3">
      <c r="C264" s="76"/>
    </row>
    <row r="265" spans="3:3" x14ac:dyDescent="0.3">
      <c r="C265" s="76"/>
    </row>
    <row r="266" spans="3:3" x14ac:dyDescent="0.3">
      <c r="C266" s="76"/>
    </row>
    <row r="267" spans="3:3" x14ac:dyDescent="0.3">
      <c r="C267" s="76"/>
    </row>
    <row r="268" spans="3:3" x14ac:dyDescent="0.3">
      <c r="C268" s="76"/>
    </row>
    <row r="269" spans="3:3" x14ac:dyDescent="0.3">
      <c r="C269" s="76"/>
    </row>
    <row r="270" spans="3:3" x14ac:dyDescent="0.3">
      <c r="C270" s="76"/>
    </row>
    <row r="271" spans="3:3" x14ac:dyDescent="0.3">
      <c r="C271" s="76"/>
    </row>
    <row r="272" spans="3:3" x14ac:dyDescent="0.3">
      <c r="C272" s="76"/>
    </row>
    <row r="273" spans="3:3" x14ac:dyDescent="0.3">
      <c r="C273" s="76"/>
    </row>
    <row r="274" spans="3:3" x14ac:dyDescent="0.3">
      <c r="C274" s="76"/>
    </row>
    <row r="275" spans="3:3" x14ac:dyDescent="0.3">
      <c r="C275" s="76"/>
    </row>
    <row r="276" spans="3:3" x14ac:dyDescent="0.3">
      <c r="C276" s="76"/>
    </row>
    <row r="277" spans="3:3" x14ac:dyDescent="0.3">
      <c r="C277" s="76"/>
    </row>
    <row r="278" spans="3:3" x14ac:dyDescent="0.3">
      <c r="C278" s="76"/>
    </row>
    <row r="279" spans="3:3" x14ac:dyDescent="0.3">
      <c r="C279" s="76"/>
    </row>
    <row r="280" spans="3:3" x14ac:dyDescent="0.3">
      <c r="C280" s="76"/>
    </row>
    <row r="281" spans="3:3" x14ac:dyDescent="0.3">
      <c r="C281" s="76"/>
    </row>
    <row r="282" spans="3:3" x14ac:dyDescent="0.3">
      <c r="C282" s="76"/>
    </row>
    <row r="283" spans="3:3" x14ac:dyDescent="0.3">
      <c r="C283" s="76"/>
    </row>
    <row r="284" spans="3:3" x14ac:dyDescent="0.3">
      <c r="C284" s="76"/>
    </row>
    <row r="285" spans="3:3" x14ac:dyDescent="0.3">
      <c r="C285" s="76"/>
    </row>
    <row r="286" spans="3:3" x14ac:dyDescent="0.3">
      <c r="C286" s="76"/>
    </row>
    <row r="287" spans="3:3" x14ac:dyDescent="0.3">
      <c r="C287" s="76"/>
    </row>
    <row r="288" spans="3:3" x14ac:dyDescent="0.3">
      <c r="C288" s="76"/>
    </row>
    <row r="289" spans="3:3" x14ac:dyDescent="0.3">
      <c r="C289" s="76"/>
    </row>
    <row r="290" spans="3:3" x14ac:dyDescent="0.3">
      <c r="C290" s="76"/>
    </row>
    <row r="291" spans="3:3" x14ac:dyDescent="0.3">
      <c r="C291" s="76"/>
    </row>
    <row r="292" spans="3:3" x14ac:dyDescent="0.3">
      <c r="C292" s="76"/>
    </row>
    <row r="293" spans="3:3" x14ac:dyDescent="0.3">
      <c r="C293" s="76"/>
    </row>
    <row r="294" spans="3:3" x14ac:dyDescent="0.3">
      <c r="C294" s="76"/>
    </row>
    <row r="295" spans="3:3" x14ac:dyDescent="0.3">
      <c r="C295" s="76"/>
    </row>
    <row r="296" spans="3:3" x14ac:dyDescent="0.3">
      <c r="C296" s="76"/>
    </row>
    <row r="297" spans="3:3" x14ac:dyDescent="0.3">
      <c r="C297" s="76"/>
    </row>
    <row r="298" spans="3:3" x14ac:dyDescent="0.3">
      <c r="C298" s="76"/>
    </row>
    <row r="299" spans="3:3" x14ac:dyDescent="0.3">
      <c r="C299" s="76"/>
    </row>
    <row r="300" spans="3:3" x14ac:dyDescent="0.3">
      <c r="C300" s="76"/>
    </row>
    <row r="301" spans="3:3" x14ac:dyDescent="0.3">
      <c r="C301" s="76"/>
    </row>
    <row r="302" spans="3:3" x14ac:dyDescent="0.3">
      <c r="C302" s="76"/>
    </row>
    <row r="303" spans="3:3" x14ac:dyDescent="0.3">
      <c r="C303" s="76"/>
    </row>
    <row r="304" spans="3:3" x14ac:dyDescent="0.3">
      <c r="C304" s="76"/>
    </row>
    <row r="305" spans="3:3" x14ac:dyDescent="0.3">
      <c r="C305" s="76"/>
    </row>
    <row r="306" spans="3:3" x14ac:dyDescent="0.3">
      <c r="C306" s="76"/>
    </row>
    <row r="307" spans="3:3" x14ac:dyDescent="0.3">
      <c r="C307" s="76"/>
    </row>
    <row r="308" spans="3:3" x14ac:dyDescent="0.3">
      <c r="C308" s="76"/>
    </row>
    <row r="309" spans="3:3" x14ac:dyDescent="0.3">
      <c r="C309" s="76"/>
    </row>
    <row r="310" spans="3:3" x14ac:dyDescent="0.3">
      <c r="C310" s="76"/>
    </row>
    <row r="311" spans="3:3" x14ac:dyDescent="0.3">
      <c r="C311" s="76"/>
    </row>
    <row r="312" spans="3:3" x14ac:dyDescent="0.3">
      <c r="C312" s="76"/>
    </row>
    <row r="313" spans="3:3" x14ac:dyDescent="0.3">
      <c r="C313" s="76"/>
    </row>
    <row r="314" spans="3:3" x14ac:dyDescent="0.3">
      <c r="C314" s="76"/>
    </row>
    <row r="315" spans="3:3" x14ac:dyDescent="0.3">
      <c r="C315" s="76"/>
    </row>
    <row r="316" spans="3:3" x14ac:dyDescent="0.3">
      <c r="C316" s="76"/>
    </row>
    <row r="317" spans="3:3" x14ac:dyDescent="0.3">
      <c r="C317" s="76"/>
    </row>
    <row r="318" spans="3:3" x14ac:dyDescent="0.3">
      <c r="C318" s="76"/>
    </row>
    <row r="319" spans="3:3" x14ac:dyDescent="0.3">
      <c r="C319" s="76"/>
    </row>
    <row r="320" spans="3:3" x14ac:dyDescent="0.3">
      <c r="C320" s="76"/>
    </row>
    <row r="321" spans="3:3" x14ac:dyDescent="0.3">
      <c r="C321" s="76"/>
    </row>
    <row r="322" spans="3:3" x14ac:dyDescent="0.3">
      <c r="C322" s="76"/>
    </row>
    <row r="323" spans="3:3" x14ac:dyDescent="0.3">
      <c r="C323" s="76"/>
    </row>
    <row r="324" spans="3:3" x14ac:dyDescent="0.3">
      <c r="C324" s="76"/>
    </row>
    <row r="325" spans="3:3" x14ac:dyDescent="0.3">
      <c r="C325" s="76"/>
    </row>
    <row r="326" spans="3:3" x14ac:dyDescent="0.3">
      <c r="C326" s="76"/>
    </row>
    <row r="327" spans="3:3" x14ac:dyDescent="0.3">
      <c r="C327" s="76"/>
    </row>
    <row r="328" spans="3:3" x14ac:dyDescent="0.3">
      <c r="C328" s="76"/>
    </row>
    <row r="329" spans="3:3" x14ac:dyDescent="0.3">
      <c r="C329" s="76"/>
    </row>
    <row r="330" spans="3:3" x14ac:dyDescent="0.3">
      <c r="C330" s="76"/>
    </row>
    <row r="331" spans="3:3" x14ac:dyDescent="0.3">
      <c r="C331" s="76"/>
    </row>
    <row r="332" spans="3:3" x14ac:dyDescent="0.3">
      <c r="C332" s="76"/>
    </row>
    <row r="333" spans="3:3" x14ac:dyDescent="0.3">
      <c r="C333" s="76"/>
    </row>
    <row r="334" spans="3:3" x14ac:dyDescent="0.3">
      <c r="C334" s="76"/>
    </row>
    <row r="335" spans="3:3" x14ac:dyDescent="0.3">
      <c r="C335" s="76"/>
    </row>
    <row r="336" spans="3:3" x14ac:dyDescent="0.3">
      <c r="C336" s="76"/>
    </row>
    <row r="337" spans="3:3" x14ac:dyDescent="0.3">
      <c r="C337" s="76"/>
    </row>
    <row r="338" spans="3:3" x14ac:dyDescent="0.3">
      <c r="C338" s="76"/>
    </row>
    <row r="339" spans="3:3" x14ac:dyDescent="0.3">
      <c r="C339" s="76"/>
    </row>
    <row r="340" spans="3:3" x14ac:dyDescent="0.3">
      <c r="C340" s="76"/>
    </row>
    <row r="341" spans="3:3" x14ac:dyDescent="0.3">
      <c r="C341" s="76"/>
    </row>
    <row r="342" spans="3:3" x14ac:dyDescent="0.3">
      <c r="C342" s="76"/>
    </row>
    <row r="343" spans="3:3" x14ac:dyDescent="0.3">
      <c r="C343" s="76"/>
    </row>
    <row r="344" spans="3:3" x14ac:dyDescent="0.3">
      <c r="C344" s="76"/>
    </row>
    <row r="345" spans="3:3" x14ac:dyDescent="0.3">
      <c r="C345" s="76"/>
    </row>
    <row r="346" spans="3:3" x14ac:dyDescent="0.3">
      <c r="C346" s="76"/>
    </row>
    <row r="347" spans="3:3" x14ac:dyDescent="0.3">
      <c r="C347" s="76"/>
    </row>
    <row r="348" spans="3:3" x14ac:dyDescent="0.3">
      <c r="C348" s="76"/>
    </row>
    <row r="349" spans="3:3" x14ac:dyDescent="0.3">
      <c r="C349" s="76"/>
    </row>
    <row r="350" spans="3:3" x14ac:dyDescent="0.3">
      <c r="C350" s="76"/>
    </row>
    <row r="351" spans="3:3" x14ac:dyDescent="0.3">
      <c r="C351" s="76"/>
    </row>
    <row r="352" spans="3:3" x14ac:dyDescent="0.3">
      <c r="C352" s="76"/>
    </row>
    <row r="353" spans="3:3" x14ac:dyDescent="0.3">
      <c r="C353" s="76"/>
    </row>
    <row r="354" spans="3:3" x14ac:dyDescent="0.3">
      <c r="C354" s="76"/>
    </row>
    <row r="355" spans="3:3" x14ac:dyDescent="0.3">
      <c r="C355" s="76"/>
    </row>
    <row r="356" spans="3:3" x14ac:dyDescent="0.3">
      <c r="C356" s="76"/>
    </row>
    <row r="357" spans="3:3" x14ac:dyDescent="0.3">
      <c r="C357" s="76"/>
    </row>
    <row r="358" spans="3:3" x14ac:dyDescent="0.3">
      <c r="C358" s="76"/>
    </row>
    <row r="359" spans="3:3" x14ac:dyDescent="0.3">
      <c r="C359" s="76"/>
    </row>
    <row r="360" spans="3:3" x14ac:dyDescent="0.3">
      <c r="C360" s="76"/>
    </row>
    <row r="361" spans="3:3" x14ac:dyDescent="0.3">
      <c r="C361" s="76"/>
    </row>
    <row r="362" spans="3:3" x14ac:dyDescent="0.3">
      <c r="C362" s="76"/>
    </row>
    <row r="363" spans="3:3" x14ac:dyDescent="0.3">
      <c r="C363" s="76"/>
    </row>
    <row r="364" spans="3:3" x14ac:dyDescent="0.3">
      <c r="C364" s="76"/>
    </row>
    <row r="365" spans="3:3" x14ac:dyDescent="0.3">
      <c r="C365" s="76"/>
    </row>
    <row r="366" spans="3:3" x14ac:dyDescent="0.3">
      <c r="C366" s="76"/>
    </row>
    <row r="367" spans="3:3" x14ac:dyDescent="0.3">
      <c r="C367" s="76"/>
    </row>
    <row r="368" spans="3:3" x14ac:dyDescent="0.3">
      <c r="C368" s="76"/>
    </row>
    <row r="369" spans="3:3" x14ac:dyDescent="0.3">
      <c r="C369" s="76"/>
    </row>
    <row r="370" spans="3:3" x14ac:dyDescent="0.3">
      <c r="C370" s="76"/>
    </row>
    <row r="371" spans="3:3" x14ac:dyDescent="0.3">
      <c r="C371" s="76"/>
    </row>
    <row r="372" spans="3:3" x14ac:dyDescent="0.3">
      <c r="C372" s="76"/>
    </row>
    <row r="373" spans="3:3" x14ac:dyDescent="0.3">
      <c r="C373" s="76"/>
    </row>
    <row r="374" spans="3:3" x14ac:dyDescent="0.3">
      <c r="C374" s="76"/>
    </row>
    <row r="375" spans="3:3" x14ac:dyDescent="0.3">
      <c r="C375" s="76"/>
    </row>
    <row r="376" spans="3:3" x14ac:dyDescent="0.3">
      <c r="C376" s="76"/>
    </row>
    <row r="377" spans="3:3" x14ac:dyDescent="0.3">
      <c r="C377" s="76"/>
    </row>
    <row r="378" spans="3:3" x14ac:dyDescent="0.3">
      <c r="C378" s="76"/>
    </row>
    <row r="379" spans="3:3" x14ac:dyDescent="0.3">
      <c r="C379" s="76"/>
    </row>
    <row r="380" spans="3:3" x14ac:dyDescent="0.3">
      <c r="C380" s="76"/>
    </row>
    <row r="381" spans="3:3" x14ac:dyDescent="0.3">
      <c r="C381" s="76"/>
    </row>
    <row r="382" spans="3:3" x14ac:dyDescent="0.3">
      <c r="C382" s="76"/>
    </row>
    <row r="383" spans="3:3" x14ac:dyDescent="0.3">
      <c r="C383" s="76"/>
    </row>
    <row r="384" spans="3:3" x14ac:dyDescent="0.3">
      <c r="C384" s="76"/>
    </row>
    <row r="385" spans="3:3" x14ac:dyDescent="0.3">
      <c r="C385" s="76"/>
    </row>
    <row r="386" spans="3:3" x14ac:dyDescent="0.3">
      <c r="C386" s="76"/>
    </row>
    <row r="387" spans="3:3" x14ac:dyDescent="0.3">
      <c r="C387" s="76"/>
    </row>
    <row r="388" spans="3:3" x14ac:dyDescent="0.3">
      <c r="C388" s="76"/>
    </row>
    <row r="389" spans="3:3" x14ac:dyDescent="0.3">
      <c r="C389" s="76"/>
    </row>
    <row r="390" spans="3:3" x14ac:dyDescent="0.3">
      <c r="C390" s="76"/>
    </row>
    <row r="391" spans="3:3" x14ac:dyDescent="0.3">
      <c r="C391" s="76"/>
    </row>
    <row r="392" spans="3:3" x14ac:dyDescent="0.3">
      <c r="C392" s="76"/>
    </row>
    <row r="393" spans="3:3" x14ac:dyDescent="0.3">
      <c r="C393" s="76"/>
    </row>
    <row r="394" spans="3:3" x14ac:dyDescent="0.3">
      <c r="C394" s="76"/>
    </row>
    <row r="395" spans="3:3" x14ac:dyDescent="0.3">
      <c r="C395" s="76"/>
    </row>
    <row r="396" spans="3:3" x14ac:dyDescent="0.3">
      <c r="C396" s="76"/>
    </row>
    <row r="397" spans="3:3" x14ac:dyDescent="0.3">
      <c r="C397" s="76"/>
    </row>
    <row r="398" spans="3:3" x14ac:dyDescent="0.3">
      <c r="C398" s="76"/>
    </row>
    <row r="399" spans="3:3" x14ac:dyDescent="0.3">
      <c r="C399" s="76"/>
    </row>
    <row r="400" spans="3:3" x14ac:dyDescent="0.3">
      <c r="C400" s="76"/>
    </row>
    <row r="401" spans="3:3" x14ac:dyDescent="0.3">
      <c r="C401" s="76"/>
    </row>
    <row r="402" spans="3:3" x14ac:dyDescent="0.3">
      <c r="C402" s="76"/>
    </row>
    <row r="403" spans="3:3" x14ac:dyDescent="0.3">
      <c r="C403" s="76"/>
    </row>
    <row r="404" spans="3:3" x14ac:dyDescent="0.3">
      <c r="C404" s="76"/>
    </row>
    <row r="405" spans="3:3" x14ac:dyDescent="0.3">
      <c r="C405" s="76"/>
    </row>
    <row r="406" spans="3:3" x14ac:dyDescent="0.3">
      <c r="C406" s="76"/>
    </row>
    <row r="407" spans="3:3" x14ac:dyDescent="0.3">
      <c r="C407" s="76"/>
    </row>
    <row r="408" spans="3:3" x14ac:dyDescent="0.3">
      <c r="C408" s="76"/>
    </row>
    <row r="409" spans="3:3" x14ac:dyDescent="0.3">
      <c r="C409" s="76"/>
    </row>
    <row r="410" spans="3:3" x14ac:dyDescent="0.3">
      <c r="C410" s="76"/>
    </row>
    <row r="411" spans="3:3" x14ac:dyDescent="0.3">
      <c r="C411" s="76"/>
    </row>
    <row r="412" spans="3:3" x14ac:dyDescent="0.3">
      <c r="C412" s="76"/>
    </row>
    <row r="413" spans="3:3" x14ac:dyDescent="0.3">
      <c r="C413" s="76"/>
    </row>
    <row r="414" spans="3:3" x14ac:dyDescent="0.3">
      <c r="C414" s="76"/>
    </row>
    <row r="415" spans="3:3" x14ac:dyDescent="0.3">
      <c r="C415" s="76"/>
    </row>
    <row r="416" spans="3:3" x14ac:dyDescent="0.3">
      <c r="C416" s="76"/>
    </row>
    <row r="417" spans="3:3" x14ac:dyDescent="0.3">
      <c r="C417" s="76"/>
    </row>
    <row r="418" spans="3:3" x14ac:dyDescent="0.3">
      <c r="C418" s="76"/>
    </row>
    <row r="419" spans="3:3" x14ac:dyDescent="0.3">
      <c r="C419" s="76"/>
    </row>
    <row r="420" spans="3:3" x14ac:dyDescent="0.3">
      <c r="C420" s="76"/>
    </row>
    <row r="421" spans="3:3" x14ac:dyDescent="0.3">
      <c r="C421" s="76"/>
    </row>
    <row r="422" spans="3:3" x14ac:dyDescent="0.3">
      <c r="C422" s="76"/>
    </row>
    <row r="423" spans="3:3" x14ac:dyDescent="0.3">
      <c r="C423" s="76"/>
    </row>
    <row r="424" spans="3:3" x14ac:dyDescent="0.3">
      <c r="C424" s="76"/>
    </row>
    <row r="425" spans="3:3" x14ac:dyDescent="0.3">
      <c r="C425" s="76"/>
    </row>
    <row r="426" spans="3:3" x14ac:dyDescent="0.3">
      <c r="C426" s="76"/>
    </row>
    <row r="427" spans="3:3" x14ac:dyDescent="0.3">
      <c r="C427" s="76"/>
    </row>
    <row r="428" spans="3:3" x14ac:dyDescent="0.3">
      <c r="C428" s="76"/>
    </row>
    <row r="429" spans="3:3" x14ac:dyDescent="0.3">
      <c r="C429" s="76"/>
    </row>
    <row r="430" spans="3:3" x14ac:dyDescent="0.3">
      <c r="C430" s="76"/>
    </row>
    <row r="431" spans="3:3" x14ac:dyDescent="0.3">
      <c r="C431" s="76"/>
    </row>
    <row r="432" spans="3:3" x14ac:dyDescent="0.3">
      <c r="C432" s="76"/>
    </row>
    <row r="433" spans="3:3" x14ac:dyDescent="0.3">
      <c r="C433" s="76"/>
    </row>
    <row r="434" spans="3:3" x14ac:dyDescent="0.3">
      <c r="C434" s="76"/>
    </row>
    <row r="435" spans="3:3" x14ac:dyDescent="0.3">
      <c r="C435" s="76"/>
    </row>
    <row r="436" spans="3:3" x14ac:dyDescent="0.3">
      <c r="C436" s="76"/>
    </row>
    <row r="437" spans="3:3" x14ac:dyDescent="0.3">
      <c r="C437" s="76"/>
    </row>
    <row r="438" spans="3:3" x14ac:dyDescent="0.3">
      <c r="C438" s="76"/>
    </row>
    <row r="439" spans="3:3" x14ac:dyDescent="0.3">
      <c r="C439" s="76"/>
    </row>
    <row r="440" spans="3:3" x14ac:dyDescent="0.3">
      <c r="C440" s="76"/>
    </row>
    <row r="441" spans="3:3" x14ac:dyDescent="0.3">
      <c r="C441" s="76"/>
    </row>
    <row r="442" spans="3:3" x14ac:dyDescent="0.3">
      <c r="C442" s="76"/>
    </row>
    <row r="443" spans="3:3" x14ac:dyDescent="0.3">
      <c r="C443" s="76"/>
    </row>
    <row r="444" spans="3:3" x14ac:dyDescent="0.3">
      <c r="C444" s="76"/>
    </row>
    <row r="445" spans="3:3" x14ac:dyDescent="0.3">
      <c r="C445" s="76"/>
    </row>
    <row r="446" spans="3:3" x14ac:dyDescent="0.3">
      <c r="C446" s="76"/>
    </row>
    <row r="447" spans="3:3" x14ac:dyDescent="0.3">
      <c r="C447" s="76"/>
    </row>
    <row r="448" spans="3:3" x14ac:dyDescent="0.3">
      <c r="C448" s="76"/>
    </row>
    <row r="449" spans="3:3" x14ac:dyDescent="0.3">
      <c r="C449" s="76"/>
    </row>
    <row r="450" spans="3:3" x14ac:dyDescent="0.3">
      <c r="C450" s="76"/>
    </row>
    <row r="451" spans="3:3" x14ac:dyDescent="0.3">
      <c r="C451" s="76"/>
    </row>
    <row r="452" spans="3:3" x14ac:dyDescent="0.3">
      <c r="C452" s="76"/>
    </row>
    <row r="453" spans="3:3" x14ac:dyDescent="0.3">
      <c r="C453" s="76"/>
    </row>
    <row r="454" spans="3:3" x14ac:dyDescent="0.3">
      <c r="C454" s="76"/>
    </row>
    <row r="455" spans="3:3" x14ac:dyDescent="0.3">
      <c r="C455" s="76"/>
    </row>
    <row r="456" spans="3:3" x14ac:dyDescent="0.3">
      <c r="C456" s="76"/>
    </row>
    <row r="457" spans="3:3" x14ac:dyDescent="0.3">
      <c r="C457" s="76"/>
    </row>
    <row r="458" spans="3:3" x14ac:dyDescent="0.3">
      <c r="C458" s="76"/>
    </row>
    <row r="459" spans="3:3" x14ac:dyDescent="0.3">
      <c r="C459" s="76"/>
    </row>
    <row r="460" spans="3:3" x14ac:dyDescent="0.3">
      <c r="C460" s="76"/>
    </row>
    <row r="461" spans="3:3" x14ac:dyDescent="0.3">
      <c r="C461" s="76"/>
    </row>
    <row r="462" spans="3:3" x14ac:dyDescent="0.3">
      <c r="C462" s="76"/>
    </row>
    <row r="463" spans="3:3" x14ac:dyDescent="0.3">
      <c r="C463" s="76"/>
    </row>
    <row r="464" spans="3:3" x14ac:dyDescent="0.3">
      <c r="C464" s="76"/>
    </row>
    <row r="465" spans="3:3" x14ac:dyDescent="0.3">
      <c r="C465" s="76"/>
    </row>
    <row r="466" spans="3:3" x14ac:dyDescent="0.3">
      <c r="C466" s="76"/>
    </row>
    <row r="467" spans="3:3" x14ac:dyDescent="0.3">
      <c r="C467" s="76"/>
    </row>
    <row r="468" spans="3:3" x14ac:dyDescent="0.3">
      <c r="C468" s="76"/>
    </row>
    <row r="469" spans="3:3" x14ac:dyDescent="0.3">
      <c r="C469" s="76"/>
    </row>
    <row r="470" spans="3:3" x14ac:dyDescent="0.3">
      <c r="C470" s="76"/>
    </row>
    <row r="471" spans="3:3" x14ac:dyDescent="0.3">
      <c r="C471" s="76"/>
    </row>
    <row r="472" spans="3:3" x14ac:dyDescent="0.3">
      <c r="C472" s="76"/>
    </row>
    <row r="473" spans="3:3" x14ac:dyDescent="0.3">
      <c r="C473" s="76"/>
    </row>
    <row r="474" spans="3:3" x14ac:dyDescent="0.3">
      <c r="C474" s="76"/>
    </row>
    <row r="475" spans="3:3" x14ac:dyDescent="0.3">
      <c r="C475" s="76"/>
    </row>
    <row r="476" spans="3:3" x14ac:dyDescent="0.3">
      <c r="C476" s="76"/>
    </row>
    <row r="477" spans="3:3" x14ac:dyDescent="0.3">
      <c r="C477" s="76"/>
    </row>
    <row r="478" spans="3:3" x14ac:dyDescent="0.3">
      <c r="C478" s="76"/>
    </row>
    <row r="479" spans="3:3" x14ac:dyDescent="0.3">
      <c r="C479" s="76"/>
    </row>
    <row r="480" spans="3:3" x14ac:dyDescent="0.3">
      <c r="C480" s="76"/>
    </row>
    <row r="481" spans="3:3" x14ac:dyDescent="0.3">
      <c r="C481" s="76"/>
    </row>
    <row r="482" spans="3:3" x14ac:dyDescent="0.3">
      <c r="C482" s="76"/>
    </row>
    <row r="483" spans="3:3" x14ac:dyDescent="0.3">
      <c r="C483" s="76"/>
    </row>
    <row r="484" spans="3:3" x14ac:dyDescent="0.3">
      <c r="C484" s="76"/>
    </row>
    <row r="485" spans="3:3" x14ac:dyDescent="0.3">
      <c r="C485" s="76"/>
    </row>
    <row r="486" spans="3:3" x14ac:dyDescent="0.3">
      <c r="C486" s="76"/>
    </row>
    <row r="487" spans="3:3" x14ac:dyDescent="0.3">
      <c r="C487" s="76"/>
    </row>
    <row r="488" spans="3:3" x14ac:dyDescent="0.3">
      <c r="C488" s="76"/>
    </row>
    <row r="489" spans="3:3" x14ac:dyDescent="0.3">
      <c r="C489" s="76"/>
    </row>
    <row r="490" spans="3:3" x14ac:dyDescent="0.3">
      <c r="C490" s="76"/>
    </row>
    <row r="491" spans="3:3" x14ac:dyDescent="0.3">
      <c r="C491" s="76"/>
    </row>
    <row r="492" spans="3:3" x14ac:dyDescent="0.3">
      <c r="C492" s="76"/>
    </row>
    <row r="493" spans="3:3" x14ac:dyDescent="0.3">
      <c r="C493" s="76"/>
    </row>
    <row r="494" spans="3:3" x14ac:dyDescent="0.3">
      <c r="C494" s="76"/>
    </row>
    <row r="495" spans="3:3" x14ac:dyDescent="0.3">
      <c r="C495" s="76"/>
    </row>
    <row r="496" spans="3:3" x14ac:dyDescent="0.3">
      <c r="C496" s="76"/>
    </row>
    <row r="497" spans="3:3" x14ac:dyDescent="0.3">
      <c r="C497" s="76"/>
    </row>
    <row r="498" spans="3:3" x14ac:dyDescent="0.3">
      <c r="C498" s="76"/>
    </row>
    <row r="499" spans="3:3" x14ac:dyDescent="0.3">
      <c r="C499" s="76"/>
    </row>
    <row r="500" spans="3:3" x14ac:dyDescent="0.3">
      <c r="C500" s="76"/>
    </row>
    <row r="501" spans="3:3" x14ac:dyDescent="0.3">
      <c r="C501" s="76"/>
    </row>
    <row r="502" spans="3:3" x14ac:dyDescent="0.3">
      <c r="C502" s="76"/>
    </row>
    <row r="503" spans="3:3" x14ac:dyDescent="0.3">
      <c r="C503" s="76"/>
    </row>
    <row r="504" spans="3:3" x14ac:dyDescent="0.3">
      <c r="C504" s="76"/>
    </row>
    <row r="505" spans="3:3" x14ac:dyDescent="0.3">
      <c r="C505" s="76"/>
    </row>
    <row r="506" spans="3:3" x14ac:dyDescent="0.3">
      <c r="C506" s="76"/>
    </row>
    <row r="507" spans="3:3" x14ac:dyDescent="0.3">
      <c r="C507" s="76"/>
    </row>
    <row r="508" spans="3:3" x14ac:dyDescent="0.3">
      <c r="C508" s="76"/>
    </row>
    <row r="509" spans="3:3" x14ac:dyDescent="0.3">
      <c r="C509" s="76"/>
    </row>
    <row r="510" spans="3:3" x14ac:dyDescent="0.3">
      <c r="C510" s="76"/>
    </row>
    <row r="511" spans="3:3" x14ac:dyDescent="0.3">
      <c r="C511" s="76"/>
    </row>
    <row r="512" spans="3:3" x14ac:dyDescent="0.3">
      <c r="C512" s="76"/>
    </row>
    <row r="513" spans="3:3" x14ac:dyDescent="0.3">
      <c r="C513" s="76"/>
    </row>
    <row r="514" spans="3:3" x14ac:dyDescent="0.3">
      <c r="C514" s="76"/>
    </row>
    <row r="515" spans="3:3" x14ac:dyDescent="0.3">
      <c r="C515" s="76"/>
    </row>
    <row r="516" spans="3:3" x14ac:dyDescent="0.3">
      <c r="C516" s="76"/>
    </row>
    <row r="517" spans="3:3" x14ac:dyDescent="0.3">
      <c r="C517" s="76"/>
    </row>
    <row r="518" spans="3:3" x14ac:dyDescent="0.3">
      <c r="C518" s="76"/>
    </row>
    <row r="519" spans="3:3" x14ac:dyDescent="0.3">
      <c r="C519" s="76"/>
    </row>
    <row r="520" spans="3:3" x14ac:dyDescent="0.3">
      <c r="C520" s="76"/>
    </row>
    <row r="521" spans="3:3" x14ac:dyDescent="0.3">
      <c r="C521" s="76"/>
    </row>
    <row r="522" spans="3:3" x14ac:dyDescent="0.3">
      <c r="C522" s="76"/>
    </row>
    <row r="523" spans="3:3" x14ac:dyDescent="0.3">
      <c r="C523" s="76"/>
    </row>
    <row r="524" spans="3:3" x14ac:dyDescent="0.3">
      <c r="C524" s="76"/>
    </row>
    <row r="525" spans="3:3" x14ac:dyDescent="0.3">
      <c r="C525" s="76"/>
    </row>
    <row r="526" spans="3:3" x14ac:dyDescent="0.3">
      <c r="C526" s="76"/>
    </row>
    <row r="527" spans="3:3" x14ac:dyDescent="0.3">
      <c r="C527" s="76"/>
    </row>
    <row r="528" spans="3:3" x14ac:dyDescent="0.3">
      <c r="C528" s="76"/>
    </row>
    <row r="529" spans="3:3" x14ac:dyDescent="0.3">
      <c r="C529" s="76"/>
    </row>
    <row r="530" spans="3:3" x14ac:dyDescent="0.3">
      <c r="C530" s="76"/>
    </row>
    <row r="531" spans="3:3" x14ac:dyDescent="0.3">
      <c r="C531" s="76"/>
    </row>
    <row r="532" spans="3:3" x14ac:dyDescent="0.3">
      <c r="C532" s="76"/>
    </row>
    <row r="533" spans="3:3" x14ac:dyDescent="0.3">
      <c r="C533" s="76"/>
    </row>
    <row r="534" spans="3:3" x14ac:dyDescent="0.3">
      <c r="C534" s="76"/>
    </row>
    <row r="535" spans="3:3" x14ac:dyDescent="0.3">
      <c r="C535" s="76"/>
    </row>
    <row r="536" spans="3:3" x14ac:dyDescent="0.3">
      <c r="C536" s="76"/>
    </row>
    <row r="537" spans="3:3" x14ac:dyDescent="0.3">
      <c r="C537" s="76"/>
    </row>
    <row r="538" spans="3:3" x14ac:dyDescent="0.3">
      <c r="C538" s="76"/>
    </row>
    <row r="539" spans="3:3" x14ac:dyDescent="0.3">
      <c r="C539" s="76"/>
    </row>
    <row r="540" spans="3:3" x14ac:dyDescent="0.3">
      <c r="C540" s="76"/>
    </row>
    <row r="541" spans="3:3" x14ac:dyDescent="0.3">
      <c r="C541" s="76"/>
    </row>
    <row r="542" spans="3:3" x14ac:dyDescent="0.3">
      <c r="C542" s="76"/>
    </row>
    <row r="543" spans="3:3" x14ac:dyDescent="0.3">
      <c r="C543" s="76"/>
    </row>
    <row r="544" spans="3:3" x14ac:dyDescent="0.3">
      <c r="C544" s="76"/>
    </row>
    <row r="545" spans="3:3" x14ac:dyDescent="0.3">
      <c r="C545" s="76"/>
    </row>
    <row r="546" spans="3:3" x14ac:dyDescent="0.3">
      <c r="C546" s="76"/>
    </row>
    <row r="547" spans="3:3" x14ac:dyDescent="0.3">
      <c r="C547" s="76"/>
    </row>
    <row r="548" spans="3:3" x14ac:dyDescent="0.3">
      <c r="C548" s="76"/>
    </row>
    <row r="549" spans="3:3" x14ac:dyDescent="0.3">
      <c r="C549" s="76"/>
    </row>
    <row r="550" spans="3:3" x14ac:dyDescent="0.3">
      <c r="C550" s="76"/>
    </row>
    <row r="551" spans="3:3" x14ac:dyDescent="0.3">
      <c r="C551" s="76"/>
    </row>
    <row r="552" spans="3:3" x14ac:dyDescent="0.3">
      <c r="C552" s="76"/>
    </row>
    <row r="553" spans="3:3" x14ac:dyDescent="0.3">
      <c r="C553" s="76"/>
    </row>
    <row r="554" spans="3:3" x14ac:dyDescent="0.3">
      <c r="C554" s="76"/>
    </row>
    <row r="555" spans="3:3" x14ac:dyDescent="0.3">
      <c r="C555" s="76"/>
    </row>
    <row r="556" spans="3:3" x14ac:dyDescent="0.3">
      <c r="C556" s="76"/>
    </row>
    <row r="557" spans="3:3" x14ac:dyDescent="0.3">
      <c r="C557" s="76"/>
    </row>
    <row r="558" spans="3:3" x14ac:dyDescent="0.3">
      <c r="C558" s="76"/>
    </row>
    <row r="559" spans="3:3" x14ac:dyDescent="0.3">
      <c r="C559" s="76"/>
    </row>
    <row r="560" spans="3:3" x14ac:dyDescent="0.3">
      <c r="C560" s="76"/>
    </row>
    <row r="561" spans="3:3" x14ac:dyDescent="0.3">
      <c r="C561" s="76"/>
    </row>
    <row r="562" spans="3:3" x14ac:dyDescent="0.3">
      <c r="C562" s="76"/>
    </row>
    <row r="563" spans="3:3" x14ac:dyDescent="0.3">
      <c r="C563" s="76"/>
    </row>
    <row r="564" spans="3:3" x14ac:dyDescent="0.3">
      <c r="C564" s="76"/>
    </row>
    <row r="565" spans="3:3" x14ac:dyDescent="0.3">
      <c r="C565" s="76"/>
    </row>
    <row r="566" spans="3:3" x14ac:dyDescent="0.3">
      <c r="C566" s="76"/>
    </row>
    <row r="567" spans="3:3" x14ac:dyDescent="0.3">
      <c r="C567" s="76"/>
    </row>
    <row r="568" spans="3:3" x14ac:dyDescent="0.3">
      <c r="C568" s="76"/>
    </row>
    <row r="569" spans="3:3" x14ac:dyDescent="0.3">
      <c r="C569" s="76"/>
    </row>
    <row r="570" spans="3:3" x14ac:dyDescent="0.3">
      <c r="C570" s="76"/>
    </row>
    <row r="571" spans="3:3" x14ac:dyDescent="0.3">
      <c r="C571" s="76"/>
    </row>
    <row r="572" spans="3:3" x14ac:dyDescent="0.3">
      <c r="C572" s="76"/>
    </row>
    <row r="573" spans="3:3" x14ac:dyDescent="0.3">
      <c r="C573" s="76"/>
    </row>
    <row r="574" spans="3:3" x14ac:dyDescent="0.3">
      <c r="C574" s="76"/>
    </row>
    <row r="575" spans="3:3" x14ac:dyDescent="0.3">
      <c r="C575" s="76"/>
    </row>
    <row r="576" spans="3:3" x14ac:dyDescent="0.3">
      <c r="C576" s="76"/>
    </row>
    <row r="577" spans="3:3" x14ac:dyDescent="0.3">
      <c r="C577" s="76"/>
    </row>
    <row r="578" spans="3:3" x14ac:dyDescent="0.3">
      <c r="C578" s="76"/>
    </row>
    <row r="579" spans="3:3" x14ac:dyDescent="0.3">
      <c r="C579" s="76"/>
    </row>
    <row r="580" spans="3:3" x14ac:dyDescent="0.3">
      <c r="C580" s="76"/>
    </row>
    <row r="581" spans="3:3" x14ac:dyDescent="0.3">
      <c r="C581" s="76"/>
    </row>
    <row r="582" spans="3:3" x14ac:dyDescent="0.3">
      <c r="C582" s="76"/>
    </row>
    <row r="583" spans="3:3" x14ac:dyDescent="0.3">
      <c r="C583" s="76"/>
    </row>
    <row r="584" spans="3:3" x14ac:dyDescent="0.3">
      <c r="C584" s="76"/>
    </row>
    <row r="585" spans="3:3" x14ac:dyDescent="0.3">
      <c r="C585" s="76"/>
    </row>
    <row r="586" spans="3:3" x14ac:dyDescent="0.3">
      <c r="C586" s="76"/>
    </row>
    <row r="587" spans="3:3" x14ac:dyDescent="0.3">
      <c r="C587" s="76"/>
    </row>
    <row r="588" spans="3:3" x14ac:dyDescent="0.3">
      <c r="C588" s="76"/>
    </row>
    <row r="589" spans="3:3" x14ac:dyDescent="0.3">
      <c r="C589" s="76"/>
    </row>
    <row r="590" spans="3:3" x14ac:dyDescent="0.3">
      <c r="C590" s="76"/>
    </row>
    <row r="591" spans="3:3" x14ac:dyDescent="0.3">
      <c r="C591" s="76"/>
    </row>
    <row r="592" spans="3:3" x14ac:dyDescent="0.3">
      <c r="C592" s="76"/>
    </row>
    <row r="593" spans="3:3" x14ac:dyDescent="0.3">
      <c r="C593" s="76"/>
    </row>
    <row r="594" spans="3:3" x14ac:dyDescent="0.3">
      <c r="C594" s="76"/>
    </row>
    <row r="595" spans="3:3" x14ac:dyDescent="0.3">
      <c r="C595" s="76"/>
    </row>
    <row r="596" spans="3:3" x14ac:dyDescent="0.3">
      <c r="C596" s="76"/>
    </row>
    <row r="597" spans="3:3" x14ac:dyDescent="0.3">
      <c r="C597" s="76"/>
    </row>
    <row r="598" spans="3:3" x14ac:dyDescent="0.3">
      <c r="C598" s="76"/>
    </row>
    <row r="599" spans="3:3" x14ac:dyDescent="0.3">
      <c r="C599" s="76"/>
    </row>
    <row r="600" spans="3:3" x14ac:dyDescent="0.3">
      <c r="C600" s="76"/>
    </row>
    <row r="601" spans="3:3" x14ac:dyDescent="0.3">
      <c r="C601" s="76"/>
    </row>
    <row r="602" spans="3:3" x14ac:dyDescent="0.3">
      <c r="C602" s="76"/>
    </row>
    <row r="603" spans="3:3" x14ac:dyDescent="0.3">
      <c r="C603" s="76"/>
    </row>
    <row r="604" spans="3:3" x14ac:dyDescent="0.3">
      <c r="C604" s="76"/>
    </row>
    <row r="605" spans="3:3" x14ac:dyDescent="0.3">
      <c r="C605" s="76"/>
    </row>
    <row r="606" spans="3:3" x14ac:dyDescent="0.3">
      <c r="C606" s="76"/>
    </row>
    <row r="607" spans="3:3" x14ac:dyDescent="0.3">
      <c r="C607" s="76"/>
    </row>
    <row r="608" spans="3:3" x14ac:dyDescent="0.3">
      <c r="C608" s="76"/>
    </row>
    <row r="609" spans="3:3" x14ac:dyDescent="0.3">
      <c r="C609" s="76"/>
    </row>
    <row r="610" spans="3:3" x14ac:dyDescent="0.3">
      <c r="C610" s="76"/>
    </row>
    <row r="611" spans="3:3" x14ac:dyDescent="0.3">
      <c r="C611" s="76"/>
    </row>
    <row r="612" spans="3:3" x14ac:dyDescent="0.3">
      <c r="C612" s="76"/>
    </row>
    <row r="613" spans="3:3" x14ac:dyDescent="0.3">
      <c r="C613" s="76"/>
    </row>
    <row r="614" spans="3:3" x14ac:dyDescent="0.3">
      <c r="C614" s="76"/>
    </row>
    <row r="615" spans="3:3" x14ac:dyDescent="0.3">
      <c r="C615" s="76"/>
    </row>
    <row r="616" spans="3:3" x14ac:dyDescent="0.3">
      <c r="C616" s="76"/>
    </row>
    <row r="617" spans="3:3" x14ac:dyDescent="0.3">
      <c r="C617" s="76"/>
    </row>
    <row r="618" spans="3:3" x14ac:dyDescent="0.3">
      <c r="C618" s="76"/>
    </row>
    <row r="619" spans="3:3" x14ac:dyDescent="0.3">
      <c r="C619" s="76"/>
    </row>
    <row r="620" spans="3:3" x14ac:dyDescent="0.3">
      <c r="C620" s="76"/>
    </row>
    <row r="621" spans="3:3" x14ac:dyDescent="0.3">
      <c r="C621" s="76"/>
    </row>
    <row r="622" spans="3:3" x14ac:dyDescent="0.3">
      <c r="C622" s="76"/>
    </row>
    <row r="623" spans="3:3" x14ac:dyDescent="0.3">
      <c r="C623" s="76"/>
    </row>
    <row r="624" spans="3:3" x14ac:dyDescent="0.3">
      <c r="C624" s="76"/>
    </row>
    <row r="625" spans="3:3" x14ac:dyDescent="0.3">
      <c r="C625" s="76"/>
    </row>
    <row r="626" spans="3:3" x14ac:dyDescent="0.3">
      <c r="C626" s="76"/>
    </row>
    <row r="627" spans="3:3" x14ac:dyDescent="0.3">
      <c r="C627" s="76"/>
    </row>
    <row r="628" spans="3:3" x14ac:dyDescent="0.3">
      <c r="C628" s="76"/>
    </row>
    <row r="629" spans="3:3" x14ac:dyDescent="0.3">
      <c r="C629" s="76"/>
    </row>
    <row r="630" spans="3:3" x14ac:dyDescent="0.3">
      <c r="C630" s="76"/>
    </row>
    <row r="631" spans="3:3" x14ac:dyDescent="0.3">
      <c r="C631" s="76"/>
    </row>
    <row r="632" spans="3:3" x14ac:dyDescent="0.3">
      <c r="C632" s="76"/>
    </row>
    <row r="633" spans="3:3" x14ac:dyDescent="0.3">
      <c r="C633" s="76"/>
    </row>
    <row r="634" spans="3:3" x14ac:dyDescent="0.3">
      <c r="C634" s="76"/>
    </row>
    <row r="635" spans="3:3" x14ac:dyDescent="0.3">
      <c r="C635" s="76"/>
    </row>
    <row r="636" spans="3:3" x14ac:dyDescent="0.3">
      <c r="C636" s="76"/>
    </row>
    <row r="637" spans="3:3" x14ac:dyDescent="0.3">
      <c r="C637" s="76"/>
    </row>
    <row r="638" spans="3:3" x14ac:dyDescent="0.3">
      <c r="C638" s="76"/>
    </row>
    <row r="639" spans="3:3" x14ac:dyDescent="0.3">
      <c r="C639" s="76"/>
    </row>
    <row r="640" spans="3:3" x14ac:dyDescent="0.3">
      <c r="C640" s="76"/>
    </row>
    <row r="641" spans="3:3" x14ac:dyDescent="0.3">
      <c r="C641" s="76"/>
    </row>
    <row r="642" spans="3:3" x14ac:dyDescent="0.3">
      <c r="C642" s="76"/>
    </row>
    <row r="643" spans="3:3" x14ac:dyDescent="0.3">
      <c r="C643" s="76"/>
    </row>
    <row r="644" spans="3:3" x14ac:dyDescent="0.3">
      <c r="C644" s="76"/>
    </row>
    <row r="645" spans="3:3" x14ac:dyDescent="0.3">
      <c r="C645" s="76"/>
    </row>
    <row r="646" spans="3:3" x14ac:dyDescent="0.3">
      <c r="C646" s="76"/>
    </row>
    <row r="647" spans="3:3" x14ac:dyDescent="0.3">
      <c r="C647" s="76"/>
    </row>
    <row r="648" spans="3:3" x14ac:dyDescent="0.3">
      <c r="C648" s="76"/>
    </row>
    <row r="649" spans="3:3" x14ac:dyDescent="0.3">
      <c r="C649" s="76"/>
    </row>
    <row r="650" spans="3:3" x14ac:dyDescent="0.3">
      <c r="C650" s="76"/>
    </row>
    <row r="651" spans="3:3" x14ac:dyDescent="0.3">
      <c r="C651" s="76"/>
    </row>
    <row r="652" spans="3:3" x14ac:dyDescent="0.3">
      <c r="C652" s="76"/>
    </row>
    <row r="653" spans="3:3" x14ac:dyDescent="0.3">
      <c r="C653" s="76"/>
    </row>
    <row r="654" spans="3:3" x14ac:dyDescent="0.3">
      <c r="C654" s="76"/>
    </row>
    <row r="655" spans="3:3" x14ac:dyDescent="0.3">
      <c r="C655" s="76"/>
    </row>
    <row r="656" spans="3:3" x14ac:dyDescent="0.3">
      <c r="C656" s="76"/>
    </row>
    <row r="657" spans="3:3" x14ac:dyDescent="0.3">
      <c r="C657" s="76"/>
    </row>
    <row r="658" spans="3:3" x14ac:dyDescent="0.3">
      <c r="C658" s="76"/>
    </row>
    <row r="659" spans="3:3" x14ac:dyDescent="0.3">
      <c r="C659" s="76"/>
    </row>
    <row r="660" spans="3:3" x14ac:dyDescent="0.3">
      <c r="C660" s="76"/>
    </row>
    <row r="661" spans="3:3" x14ac:dyDescent="0.3">
      <c r="C661" s="76"/>
    </row>
    <row r="662" spans="3:3" x14ac:dyDescent="0.3">
      <c r="C662" s="76"/>
    </row>
    <row r="663" spans="3:3" x14ac:dyDescent="0.3">
      <c r="C663" s="76"/>
    </row>
    <row r="664" spans="3:3" x14ac:dyDescent="0.3">
      <c r="C664" s="76"/>
    </row>
    <row r="665" spans="3:3" x14ac:dyDescent="0.3">
      <c r="C665" s="76"/>
    </row>
    <row r="666" spans="3:3" x14ac:dyDescent="0.3">
      <c r="C666" s="76"/>
    </row>
    <row r="667" spans="3:3" x14ac:dyDescent="0.3">
      <c r="C667" s="76"/>
    </row>
    <row r="668" spans="3:3" x14ac:dyDescent="0.3">
      <c r="C668" s="76"/>
    </row>
    <row r="669" spans="3:3" x14ac:dyDescent="0.3">
      <c r="C669" s="76"/>
    </row>
    <row r="670" spans="3:3" x14ac:dyDescent="0.3">
      <c r="C670" s="76"/>
    </row>
    <row r="671" spans="3:3" x14ac:dyDescent="0.3">
      <c r="C671" s="76"/>
    </row>
    <row r="672" spans="3:3" x14ac:dyDescent="0.3">
      <c r="C672" s="76"/>
    </row>
    <row r="673" spans="3:3" x14ac:dyDescent="0.3">
      <c r="C673" s="76"/>
    </row>
    <row r="674" spans="3:3" x14ac:dyDescent="0.3">
      <c r="C674" s="76"/>
    </row>
    <row r="675" spans="3:3" x14ac:dyDescent="0.3">
      <c r="C675" s="76"/>
    </row>
    <row r="676" spans="3:3" x14ac:dyDescent="0.3">
      <c r="C676" s="76"/>
    </row>
    <row r="677" spans="3:3" x14ac:dyDescent="0.3">
      <c r="C677" s="76"/>
    </row>
    <row r="678" spans="3:3" x14ac:dyDescent="0.3">
      <c r="C678" s="76"/>
    </row>
    <row r="679" spans="3:3" x14ac:dyDescent="0.3">
      <c r="C679" s="76"/>
    </row>
    <row r="680" spans="3:3" x14ac:dyDescent="0.3">
      <c r="C680" s="76"/>
    </row>
    <row r="681" spans="3:3" x14ac:dyDescent="0.3">
      <c r="C681" s="76"/>
    </row>
    <row r="682" spans="3:3" x14ac:dyDescent="0.3">
      <c r="C682" s="76"/>
    </row>
    <row r="683" spans="3:3" x14ac:dyDescent="0.3">
      <c r="C683" s="76"/>
    </row>
    <row r="684" spans="3:3" x14ac:dyDescent="0.3">
      <c r="C684" s="76"/>
    </row>
    <row r="685" spans="3:3" x14ac:dyDescent="0.3">
      <c r="C685" s="76"/>
    </row>
    <row r="686" spans="3:3" x14ac:dyDescent="0.3">
      <c r="C686" s="76"/>
    </row>
    <row r="687" spans="3:3" x14ac:dyDescent="0.3">
      <c r="C687" s="76"/>
    </row>
    <row r="688" spans="3:3" x14ac:dyDescent="0.3">
      <c r="C688" s="76"/>
    </row>
    <row r="689" spans="3:3" x14ac:dyDescent="0.3">
      <c r="C689" s="76"/>
    </row>
    <row r="690" spans="3:3" x14ac:dyDescent="0.3">
      <c r="C690" s="76"/>
    </row>
    <row r="691" spans="3:3" x14ac:dyDescent="0.3">
      <c r="C691" s="76"/>
    </row>
    <row r="692" spans="3:3" x14ac:dyDescent="0.3">
      <c r="C692" s="76"/>
    </row>
    <row r="693" spans="3:3" x14ac:dyDescent="0.3">
      <c r="C693" s="76"/>
    </row>
    <row r="694" spans="3:3" x14ac:dyDescent="0.3">
      <c r="C694" s="76"/>
    </row>
    <row r="695" spans="3:3" x14ac:dyDescent="0.3">
      <c r="C695" s="76"/>
    </row>
    <row r="696" spans="3:3" x14ac:dyDescent="0.3">
      <c r="C696" s="76"/>
    </row>
    <row r="697" spans="3:3" x14ac:dyDescent="0.3">
      <c r="C697" s="76"/>
    </row>
    <row r="698" spans="3:3" x14ac:dyDescent="0.3">
      <c r="C698" s="76"/>
    </row>
    <row r="699" spans="3:3" x14ac:dyDescent="0.3">
      <c r="C699" s="76"/>
    </row>
    <row r="700" spans="3:3" x14ac:dyDescent="0.3">
      <c r="C700" s="76"/>
    </row>
    <row r="701" spans="3:3" x14ac:dyDescent="0.3">
      <c r="C701" s="76"/>
    </row>
    <row r="702" spans="3:3" x14ac:dyDescent="0.3">
      <c r="C702" s="76"/>
    </row>
    <row r="703" spans="3:3" x14ac:dyDescent="0.3">
      <c r="C703" s="76"/>
    </row>
    <row r="704" spans="3:3" x14ac:dyDescent="0.3">
      <c r="C704" s="76"/>
    </row>
    <row r="705" spans="3:3" x14ac:dyDescent="0.3">
      <c r="C705" s="76"/>
    </row>
    <row r="706" spans="3:3" x14ac:dyDescent="0.3">
      <c r="C706" s="76"/>
    </row>
    <row r="707" spans="3:3" x14ac:dyDescent="0.3">
      <c r="C707" s="76"/>
    </row>
    <row r="708" spans="3:3" x14ac:dyDescent="0.3">
      <c r="C708" s="76"/>
    </row>
    <row r="709" spans="3:3" x14ac:dyDescent="0.3">
      <c r="C709" s="76"/>
    </row>
    <row r="710" spans="3:3" x14ac:dyDescent="0.3">
      <c r="C710" s="76"/>
    </row>
    <row r="711" spans="3:3" x14ac:dyDescent="0.3">
      <c r="C711" s="76"/>
    </row>
    <row r="712" spans="3:3" x14ac:dyDescent="0.3">
      <c r="C712" s="76"/>
    </row>
    <row r="713" spans="3:3" x14ac:dyDescent="0.3">
      <c r="C713" s="76"/>
    </row>
    <row r="714" spans="3:3" x14ac:dyDescent="0.3">
      <c r="C714" s="76"/>
    </row>
    <row r="715" spans="3:3" x14ac:dyDescent="0.3">
      <c r="C715" s="76"/>
    </row>
    <row r="716" spans="3:3" x14ac:dyDescent="0.3">
      <c r="C716" s="76"/>
    </row>
    <row r="717" spans="3:3" x14ac:dyDescent="0.3">
      <c r="C717" s="76"/>
    </row>
    <row r="718" spans="3:3" x14ac:dyDescent="0.3">
      <c r="C718" s="76"/>
    </row>
    <row r="719" spans="3:3" x14ac:dyDescent="0.3">
      <c r="C719" s="76"/>
    </row>
    <row r="720" spans="3:3" x14ac:dyDescent="0.3">
      <c r="C720" s="76"/>
    </row>
    <row r="721" spans="3:3" x14ac:dyDescent="0.3">
      <c r="C721" s="76"/>
    </row>
    <row r="722" spans="3:3" x14ac:dyDescent="0.3">
      <c r="C722" s="76"/>
    </row>
    <row r="723" spans="3:3" x14ac:dyDescent="0.3">
      <c r="C723" s="76"/>
    </row>
    <row r="724" spans="3:3" x14ac:dyDescent="0.3">
      <c r="C724" s="76"/>
    </row>
    <row r="725" spans="3:3" x14ac:dyDescent="0.3">
      <c r="C725" s="76"/>
    </row>
    <row r="726" spans="3:3" x14ac:dyDescent="0.3">
      <c r="C726" s="76"/>
    </row>
    <row r="727" spans="3:3" x14ac:dyDescent="0.3">
      <c r="C727" s="76"/>
    </row>
    <row r="728" spans="3:3" x14ac:dyDescent="0.3">
      <c r="C728" s="76"/>
    </row>
    <row r="729" spans="3:3" x14ac:dyDescent="0.3">
      <c r="C729" s="76"/>
    </row>
    <row r="730" spans="3:3" x14ac:dyDescent="0.3">
      <c r="C730" s="76"/>
    </row>
    <row r="731" spans="3:3" x14ac:dyDescent="0.3">
      <c r="C731" s="76"/>
    </row>
    <row r="732" spans="3:3" x14ac:dyDescent="0.3">
      <c r="C732" s="76"/>
    </row>
    <row r="733" spans="3:3" x14ac:dyDescent="0.3">
      <c r="C733" s="76"/>
    </row>
    <row r="734" spans="3:3" x14ac:dyDescent="0.3">
      <c r="C734" s="76"/>
    </row>
    <row r="735" spans="3:3" x14ac:dyDescent="0.3">
      <c r="C735" s="76"/>
    </row>
    <row r="736" spans="3:3" x14ac:dyDescent="0.3">
      <c r="C736" s="76"/>
    </row>
    <row r="737" spans="3:3" x14ac:dyDescent="0.3">
      <c r="C737" s="76"/>
    </row>
    <row r="738" spans="3:3" x14ac:dyDescent="0.3">
      <c r="C738" s="76"/>
    </row>
    <row r="739" spans="3:3" x14ac:dyDescent="0.3">
      <c r="C739" s="76"/>
    </row>
    <row r="740" spans="3:3" x14ac:dyDescent="0.3">
      <c r="C740" s="76"/>
    </row>
    <row r="741" spans="3:3" x14ac:dyDescent="0.3">
      <c r="C741" s="76"/>
    </row>
    <row r="742" spans="3:3" x14ac:dyDescent="0.3">
      <c r="C742" s="76"/>
    </row>
    <row r="743" spans="3:3" x14ac:dyDescent="0.3">
      <c r="C743" s="76"/>
    </row>
    <row r="744" spans="3:3" x14ac:dyDescent="0.3">
      <c r="C744" s="76"/>
    </row>
    <row r="745" spans="3:3" x14ac:dyDescent="0.3">
      <c r="C745" s="76"/>
    </row>
    <row r="746" spans="3:3" x14ac:dyDescent="0.3">
      <c r="C746" s="76"/>
    </row>
    <row r="747" spans="3:3" x14ac:dyDescent="0.3">
      <c r="C747" s="76"/>
    </row>
    <row r="748" spans="3:3" x14ac:dyDescent="0.3">
      <c r="C748" s="76"/>
    </row>
    <row r="749" spans="3:3" x14ac:dyDescent="0.3">
      <c r="C749" s="76"/>
    </row>
    <row r="750" spans="3:3" x14ac:dyDescent="0.3">
      <c r="C750" s="76"/>
    </row>
    <row r="751" spans="3:3" x14ac:dyDescent="0.3">
      <c r="C751" s="76"/>
    </row>
    <row r="752" spans="3:3" x14ac:dyDescent="0.3">
      <c r="C752" s="76"/>
    </row>
    <row r="753" spans="3:3" x14ac:dyDescent="0.3">
      <c r="C753" s="76"/>
    </row>
    <row r="754" spans="3:3" x14ac:dyDescent="0.3">
      <c r="C754" s="76"/>
    </row>
    <row r="755" spans="3:3" x14ac:dyDescent="0.3">
      <c r="C755" s="76"/>
    </row>
    <row r="756" spans="3:3" x14ac:dyDescent="0.3">
      <c r="C756" s="76"/>
    </row>
    <row r="757" spans="3:3" x14ac:dyDescent="0.3">
      <c r="C757" s="76"/>
    </row>
    <row r="758" spans="3:3" x14ac:dyDescent="0.3">
      <c r="C758" s="76"/>
    </row>
    <row r="759" spans="3:3" x14ac:dyDescent="0.3">
      <c r="C759" s="76"/>
    </row>
    <row r="760" spans="3:3" x14ac:dyDescent="0.3">
      <c r="C760" s="76"/>
    </row>
    <row r="761" spans="3:3" x14ac:dyDescent="0.3">
      <c r="C761" s="76"/>
    </row>
    <row r="762" spans="3:3" x14ac:dyDescent="0.3">
      <c r="C762" s="76"/>
    </row>
    <row r="763" spans="3:3" x14ac:dyDescent="0.3">
      <c r="C763" s="76"/>
    </row>
    <row r="764" spans="3:3" x14ac:dyDescent="0.3">
      <c r="C764" s="76"/>
    </row>
    <row r="765" spans="3:3" x14ac:dyDescent="0.3">
      <c r="C765" s="76"/>
    </row>
    <row r="766" spans="3:3" x14ac:dyDescent="0.3">
      <c r="C766" s="76"/>
    </row>
    <row r="767" spans="3:3" x14ac:dyDescent="0.3">
      <c r="C767" s="76"/>
    </row>
    <row r="768" spans="3:3" x14ac:dyDescent="0.3">
      <c r="C768" s="76"/>
    </row>
    <row r="769" spans="3:3" x14ac:dyDescent="0.3">
      <c r="C769" s="76"/>
    </row>
    <row r="770" spans="3:3" x14ac:dyDescent="0.3">
      <c r="C770" s="76"/>
    </row>
    <row r="771" spans="3:3" x14ac:dyDescent="0.3">
      <c r="C771" s="76"/>
    </row>
    <row r="772" spans="3:3" x14ac:dyDescent="0.3">
      <c r="C772" s="76"/>
    </row>
    <row r="773" spans="3:3" x14ac:dyDescent="0.3">
      <c r="C773" s="76"/>
    </row>
    <row r="774" spans="3:3" x14ac:dyDescent="0.3">
      <c r="C774" s="76"/>
    </row>
    <row r="775" spans="3:3" x14ac:dyDescent="0.3">
      <c r="C775" s="76"/>
    </row>
    <row r="776" spans="3:3" x14ac:dyDescent="0.3">
      <c r="C776" s="76"/>
    </row>
    <row r="777" spans="3:3" x14ac:dyDescent="0.3">
      <c r="C777" s="76"/>
    </row>
    <row r="778" spans="3:3" x14ac:dyDescent="0.3">
      <c r="C778" s="76"/>
    </row>
    <row r="779" spans="3:3" x14ac:dyDescent="0.3">
      <c r="C779" s="76"/>
    </row>
    <row r="780" spans="3:3" x14ac:dyDescent="0.3">
      <c r="C780" s="76"/>
    </row>
    <row r="781" spans="3:3" x14ac:dyDescent="0.3">
      <c r="C781" s="76"/>
    </row>
    <row r="782" spans="3:3" x14ac:dyDescent="0.3">
      <c r="C782" s="76"/>
    </row>
    <row r="783" spans="3:3" x14ac:dyDescent="0.3">
      <c r="C783" s="76"/>
    </row>
    <row r="784" spans="3:3" x14ac:dyDescent="0.3">
      <c r="C784" s="76"/>
    </row>
    <row r="785" spans="3:3" x14ac:dyDescent="0.3">
      <c r="C785" s="76"/>
    </row>
    <row r="786" spans="3:3" x14ac:dyDescent="0.3">
      <c r="C786" s="76"/>
    </row>
    <row r="787" spans="3:3" x14ac:dyDescent="0.3">
      <c r="C787" s="76"/>
    </row>
    <row r="788" spans="3:3" x14ac:dyDescent="0.3">
      <c r="C788" s="76"/>
    </row>
    <row r="789" spans="3:3" x14ac:dyDescent="0.3">
      <c r="C789" s="76"/>
    </row>
    <row r="790" spans="3:3" x14ac:dyDescent="0.3">
      <c r="C790" s="76"/>
    </row>
    <row r="791" spans="3:3" x14ac:dyDescent="0.3">
      <c r="C791" s="76"/>
    </row>
    <row r="792" spans="3:3" x14ac:dyDescent="0.3">
      <c r="C792" s="76"/>
    </row>
    <row r="793" spans="3:3" x14ac:dyDescent="0.3">
      <c r="C793" s="76"/>
    </row>
    <row r="794" spans="3:3" x14ac:dyDescent="0.3">
      <c r="C794" s="76"/>
    </row>
    <row r="795" spans="3:3" x14ac:dyDescent="0.3">
      <c r="C795" s="76"/>
    </row>
    <row r="796" spans="3:3" x14ac:dyDescent="0.3">
      <c r="C796" s="76"/>
    </row>
    <row r="797" spans="3:3" x14ac:dyDescent="0.3">
      <c r="C797" s="76"/>
    </row>
    <row r="798" spans="3:3" x14ac:dyDescent="0.3">
      <c r="C798" s="76"/>
    </row>
    <row r="799" spans="3:3" x14ac:dyDescent="0.3">
      <c r="C799" s="76"/>
    </row>
    <row r="800" spans="3:3" x14ac:dyDescent="0.3">
      <c r="C800" s="76"/>
    </row>
    <row r="801" spans="3:3" x14ac:dyDescent="0.3">
      <c r="C801" s="76"/>
    </row>
    <row r="802" spans="3:3" x14ac:dyDescent="0.3">
      <c r="C802" s="76"/>
    </row>
    <row r="803" spans="3:3" x14ac:dyDescent="0.3">
      <c r="C803" s="76"/>
    </row>
    <row r="804" spans="3:3" x14ac:dyDescent="0.3">
      <c r="C804" s="76"/>
    </row>
    <row r="805" spans="3:3" x14ac:dyDescent="0.3">
      <c r="C805" s="76"/>
    </row>
    <row r="806" spans="3:3" x14ac:dyDescent="0.3">
      <c r="C806" s="76"/>
    </row>
    <row r="807" spans="3:3" x14ac:dyDescent="0.3">
      <c r="C807" s="76"/>
    </row>
    <row r="808" spans="3:3" x14ac:dyDescent="0.3">
      <c r="C808" s="76"/>
    </row>
    <row r="809" spans="3:3" x14ac:dyDescent="0.3">
      <c r="C809" s="76"/>
    </row>
    <row r="810" spans="3:3" x14ac:dyDescent="0.3">
      <c r="C810" s="76"/>
    </row>
    <row r="811" spans="3:3" x14ac:dyDescent="0.3">
      <c r="C811" s="76"/>
    </row>
    <row r="812" spans="3:3" x14ac:dyDescent="0.3">
      <c r="C812" s="76"/>
    </row>
    <row r="813" spans="3:3" x14ac:dyDescent="0.3">
      <c r="C813" s="76"/>
    </row>
    <row r="814" spans="3:3" x14ac:dyDescent="0.3">
      <c r="C814" s="76"/>
    </row>
    <row r="815" spans="3:3" x14ac:dyDescent="0.3">
      <c r="C815" s="76"/>
    </row>
    <row r="816" spans="3:3" x14ac:dyDescent="0.3">
      <c r="C816" s="76"/>
    </row>
    <row r="817" spans="3:3" x14ac:dyDescent="0.3">
      <c r="C817" s="76"/>
    </row>
    <row r="818" spans="3:3" x14ac:dyDescent="0.3">
      <c r="C818" s="76"/>
    </row>
    <row r="819" spans="3:3" x14ac:dyDescent="0.3">
      <c r="C819" s="76"/>
    </row>
    <row r="820" spans="3:3" x14ac:dyDescent="0.3">
      <c r="C820" s="76"/>
    </row>
    <row r="821" spans="3:3" x14ac:dyDescent="0.3">
      <c r="C821" s="76"/>
    </row>
    <row r="822" spans="3:3" x14ac:dyDescent="0.3">
      <c r="C822" s="76"/>
    </row>
    <row r="823" spans="3:3" x14ac:dyDescent="0.3">
      <c r="C823" s="76"/>
    </row>
    <row r="824" spans="3:3" x14ac:dyDescent="0.3">
      <c r="C824" s="76"/>
    </row>
    <row r="825" spans="3:3" x14ac:dyDescent="0.3">
      <c r="C825" s="76"/>
    </row>
    <row r="826" spans="3:3" x14ac:dyDescent="0.3">
      <c r="C826" s="76"/>
    </row>
    <row r="827" spans="3:3" x14ac:dyDescent="0.3">
      <c r="C827" s="76"/>
    </row>
    <row r="828" spans="3:3" x14ac:dyDescent="0.3">
      <c r="C828" s="76"/>
    </row>
    <row r="829" spans="3:3" x14ac:dyDescent="0.3">
      <c r="C829" s="76"/>
    </row>
    <row r="830" spans="3:3" x14ac:dyDescent="0.3">
      <c r="C830" s="76"/>
    </row>
    <row r="831" spans="3:3" x14ac:dyDescent="0.3">
      <c r="C831" s="76"/>
    </row>
    <row r="832" spans="3:3" x14ac:dyDescent="0.3">
      <c r="C832" s="76"/>
    </row>
    <row r="833" spans="3:3" x14ac:dyDescent="0.3">
      <c r="C833" s="76"/>
    </row>
    <row r="834" spans="3:3" x14ac:dyDescent="0.3">
      <c r="C834" s="76"/>
    </row>
    <row r="835" spans="3:3" x14ac:dyDescent="0.3">
      <c r="C835" s="76"/>
    </row>
    <row r="836" spans="3:3" x14ac:dyDescent="0.3">
      <c r="C836" s="76"/>
    </row>
    <row r="837" spans="3:3" x14ac:dyDescent="0.3">
      <c r="C837" s="76"/>
    </row>
    <row r="838" spans="3:3" x14ac:dyDescent="0.3">
      <c r="C838" s="76"/>
    </row>
    <row r="839" spans="3:3" x14ac:dyDescent="0.3">
      <c r="C839" s="76"/>
    </row>
    <row r="840" spans="3:3" x14ac:dyDescent="0.3">
      <c r="C840" s="76"/>
    </row>
    <row r="841" spans="3:3" x14ac:dyDescent="0.3">
      <c r="C841" s="76"/>
    </row>
    <row r="842" spans="3:3" x14ac:dyDescent="0.3">
      <c r="C842" s="76"/>
    </row>
    <row r="843" spans="3:3" x14ac:dyDescent="0.3">
      <c r="C843" s="76"/>
    </row>
    <row r="844" spans="3:3" x14ac:dyDescent="0.3">
      <c r="C844" s="76"/>
    </row>
    <row r="845" spans="3:3" x14ac:dyDescent="0.3">
      <c r="C845" s="76"/>
    </row>
    <row r="846" spans="3:3" x14ac:dyDescent="0.3">
      <c r="C846" s="76"/>
    </row>
    <row r="847" spans="3:3" x14ac:dyDescent="0.3">
      <c r="C847" s="76"/>
    </row>
    <row r="848" spans="3:3" x14ac:dyDescent="0.3">
      <c r="C848" s="76"/>
    </row>
    <row r="849" spans="3:3" x14ac:dyDescent="0.3">
      <c r="C849" s="76"/>
    </row>
    <row r="850" spans="3:3" x14ac:dyDescent="0.3">
      <c r="C850" s="76"/>
    </row>
    <row r="851" spans="3:3" x14ac:dyDescent="0.3">
      <c r="C851" s="76"/>
    </row>
    <row r="852" spans="3:3" x14ac:dyDescent="0.3">
      <c r="C852" s="76"/>
    </row>
    <row r="853" spans="3:3" x14ac:dyDescent="0.3">
      <c r="C853" s="76"/>
    </row>
    <row r="854" spans="3:3" x14ac:dyDescent="0.3">
      <c r="C854" s="76"/>
    </row>
    <row r="855" spans="3:3" x14ac:dyDescent="0.3">
      <c r="C855" s="76"/>
    </row>
    <row r="856" spans="3:3" x14ac:dyDescent="0.3">
      <c r="C856" s="76"/>
    </row>
    <row r="857" spans="3:3" x14ac:dyDescent="0.3">
      <c r="C857" s="76"/>
    </row>
    <row r="858" spans="3:3" x14ac:dyDescent="0.3">
      <c r="C858" s="76"/>
    </row>
    <row r="859" spans="3:3" x14ac:dyDescent="0.3">
      <c r="C859" s="76"/>
    </row>
    <row r="860" spans="3:3" x14ac:dyDescent="0.3">
      <c r="C860" s="76"/>
    </row>
    <row r="861" spans="3:3" x14ac:dyDescent="0.3">
      <c r="C861" s="76"/>
    </row>
    <row r="862" spans="3:3" x14ac:dyDescent="0.3">
      <c r="C862" s="76"/>
    </row>
    <row r="863" spans="3:3" x14ac:dyDescent="0.3">
      <c r="C863" s="76"/>
    </row>
    <row r="864" spans="3:3" x14ac:dyDescent="0.3">
      <c r="C864" s="76"/>
    </row>
    <row r="865" spans="3:3" x14ac:dyDescent="0.3">
      <c r="C865" s="76"/>
    </row>
    <row r="866" spans="3:3" x14ac:dyDescent="0.3">
      <c r="C866" s="76"/>
    </row>
    <row r="867" spans="3:3" x14ac:dyDescent="0.3">
      <c r="C867" s="76"/>
    </row>
    <row r="868" spans="3:3" x14ac:dyDescent="0.3">
      <c r="C868" s="76"/>
    </row>
    <row r="869" spans="3:3" x14ac:dyDescent="0.3">
      <c r="C869" s="76"/>
    </row>
    <row r="870" spans="3:3" x14ac:dyDescent="0.3">
      <c r="C870" s="76"/>
    </row>
    <row r="871" spans="3:3" x14ac:dyDescent="0.3">
      <c r="C871" s="76"/>
    </row>
    <row r="872" spans="3:3" x14ac:dyDescent="0.3">
      <c r="C872" s="76"/>
    </row>
    <row r="873" spans="3:3" x14ac:dyDescent="0.3">
      <c r="C873" s="76"/>
    </row>
    <row r="874" spans="3:3" x14ac:dyDescent="0.3">
      <c r="C874" s="76"/>
    </row>
    <row r="875" spans="3:3" x14ac:dyDescent="0.3">
      <c r="C875" s="76"/>
    </row>
    <row r="876" spans="3:3" x14ac:dyDescent="0.3">
      <c r="C876" s="76"/>
    </row>
    <row r="877" spans="3:3" x14ac:dyDescent="0.3">
      <c r="C877" s="76"/>
    </row>
    <row r="878" spans="3:3" x14ac:dyDescent="0.3">
      <c r="C878" s="76"/>
    </row>
    <row r="879" spans="3:3" x14ac:dyDescent="0.3">
      <c r="C879" s="76"/>
    </row>
    <row r="880" spans="3:3" x14ac:dyDescent="0.3">
      <c r="C880" s="76"/>
    </row>
    <row r="881" spans="3:3" x14ac:dyDescent="0.3">
      <c r="C881" s="76"/>
    </row>
    <row r="882" spans="3:3" x14ac:dyDescent="0.3">
      <c r="C882" s="76"/>
    </row>
    <row r="883" spans="3:3" x14ac:dyDescent="0.3">
      <c r="C883" s="76"/>
    </row>
    <row r="884" spans="3:3" x14ac:dyDescent="0.3">
      <c r="C884" s="76"/>
    </row>
    <row r="885" spans="3:3" x14ac:dyDescent="0.3">
      <c r="C885" s="76"/>
    </row>
    <row r="886" spans="3:3" x14ac:dyDescent="0.3">
      <c r="C886" s="76"/>
    </row>
    <row r="887" spans="3:3" x14ac:dyDescent="0.3">
      <c r="C887" s="76"/>
    </row>
    <row r="888" spans="3:3" x14ac:dyDescent="0.3">
      <c r="C888" s="76"/>
    </row>
    <row r="889" spans="3:3" x14ac:dyDescent="0.3">
      <c r="C889" s="76"/>
    </row>
    <row r="890" spans="3:3" x14ac:dyDescent="0.3">
      <c r="C890" s="76"/>
    </row>
    <row r="891" spans="3:3" x14ac:dyDescent="0.3">
      <c r="C891" s="76"/>
    </row>
    <row r="892" spans="3:3" x14ac:dyDescent="0.3">
      <c r="C892" s="76"/>
    </row>
    <row r="893" spans="3:3" x14ac:dyDescent="0.3">
      <c r="C893" s="76"/>
    </row>
    <row r="894" spans="3:3" x14ac:dyDescent="0.3">
      <c r="C894" s="76"/>
    </row>
    <row r="895" spans="3:3" x14ac:dyDescent="0.3">
      <c r="C895" s="76"/>
    </row>
    <row r="896" spans="3:3" x14ac:dyDescent="0.3">
      <c r="C896" s="76"/>
    </row>
    <row r="897" spans="3:3" x14ac:dyDescent="0.3">
      <c r="C897" s="76"/>
    </row>
    <row r="898" spans="3:3" x14ac:dyDescent="0.3">
      <c r="C898" s="76"/>
    </row>
    <row r="899" spans="3:3" x14ac:dyDescent="0.3">
      <c r="C899" s="76"/>
    </row>
    <row r="900" spans="3:3" x14ac:dyDescent="0.3">
      <c r="C900" s="76"/>
    </row>
    <row r="901" spans="3:3" x14ac:dyDescent="0.3">
      <c r="C901" s="76"/>
    </row>
    <row r="902" spans="3:3" x14ac:dyDescent="0.3">
      <c r="C902" s="76"/>
    </row>
    <row r="903" spans="3:3" x14ac:dyDescent="0.3">
      <c r="C903" s="76"/>
    </row>
    <row r="904" spans="3:3" x14ac:dyDescent="0.3">
      <c r="C904" s="76"/>
    </row>
    <row r="905" spans="3:3" x14ac:dyDescent="0.3">
      <c r="C905" s="76"/>
    </row>
    <row r="906" spans="3:3" x14ac:dyDescent="0.3">
      <c r="C906" s="76"/>
    </row>
    <row r="907" spans="3:3" x14ac:dyDescent="0.3">
      <c r="C907" s="76"/>
    </row>
    <row r="908" spans="3:3" x14ac:dyDescent="0.3">
      <c r="C908" s="76"/>
    </row>
    <row r="909" spans="3:3" x14ac:dyDescent="0.3">
      <c r="C909" s="76"/>
    </row>
    <row r="910" spans="3:3" x14ac:dyDescent="0.3">
      <c r="C910" s="76"/>
    </row>
    <row r="911" spans="3:3" x14ac:dyDescent="0.3">
      <c r="C911" s="76"/>
    </row>
    <row r="912" spans="3:3" x14ac:dyDescent="0.3">
      <c r="C912" s="76"/>
    </row>
    <row r="913" spans="3:3" x14ac:dyDescent="0.3">
      <c r="C913" s="76"/>
    </row>
    <row r="914" spans="3:3" x14ac:dyDescent="0.3">
      <c r="C914" s="76"/>
    </row>
    <row r="915" spans="3:3" x14ac:dyDescent="0.3">
      <c r="C915" s="76"/>
    </row>
    <row r="916" spans="3:3" x14ac:dyDescent="0.3">
      <c r="C916" s="76"/>
    </row>
    <row r="917" spans="3:3" x14ac:dyDescent="0.3">
      <c r="C917" s="76"/>
    </row>
    <row r="918" spans="3:3" x14ac:dyDescent="0.3">
      <c r="C918" s="76"/>
    </row>
    <row r="919" spans="3:3" x14ac:dyDescent="0.3">
      <c r="C919" s="76"/>
    </row>
    <row r="920" spans="3:3" x14ac:dyDescent="0.3">
      <c r="C920" s="76"/>
    </row>
    <row r="921" spans="3:3" x14ac:dyDescent="0.3">
      <c r="C921" s="76"/>
    </row>
    <row r="922" spans="3:3" x14ac:dyDescent="0.3">
      <c r="C922" s="76"/>
    </row>
    <row r="923" spans="3:3" x14ac:dyDescent="0.3">
      <c r="C923" s="76"/>
    </row>
    <row r="924" spans="3:3" x14ac:dyDescent="0.3">
      <c r="C924" s="76"/>
    </row>
    <row r="925" spans="3:3" x14ac:dyDescent="0.3">
      <c r="C925" s="76"/>
    </row>
    <row r="926" spans="3:3" x14ac:dyDescent="0.3">
      <c r="C926" s="76"/>
    </row>
    <row r="927" spans="3:3" x14ac:dyDescent="0.3">
      <c r="C927" s="76"/>
    </row>
    <row r="928" spans="3:3" x14ac:dyDescent="0.3">
      <c r="C928" s="76"/>
    </row>
    <row r="929" spans="3:3" x14ac:dyDescent="0.3">
      <c r="C929" s="76"/>
    </row>
    <row r="930" spans="3:3" x14ac:dyDescent="0.3">
      <c r="C930" s="76"/>
    </row>
    <row r="931" spans="3:3" x14ac:dyDescent="0.3">
      <c r="C931" s="76"/>
    </row>
    <row r="932" spans="3:3" x14ac:dyDescent="0.3">
      <c r="C932" s="76"/>
    </row>
    <row r="933" spans="3:3" x14ac:dyDescent="0.3">
      <c r="C933" s="76"/>
    </row>
    <row r="934" spans="3:3" x14ac:dyDescent="0.3">
      <c r="C934" s="76"/>
    </row>
    <row r="935" spans="3:3" x14ac:dyDescent="0.3">
      <c r="C935" s="76"/>
    </row>
    <row r="936" spans="3:3" x14ac:dyDescent="0.3">
      <c r="C936" s="76"/>
    </row>
    <row r="937" spans="3:3" x14ac:dyDescent="0.3">
      <c r="C937" s="76"/>
    </row>
    <row r="938" spans="3:3" x14ac:dyDescent="0.3">
      <c r="C938" s="76"/>
    </row>
    <row r="939" spans="3:3" x14ac:dyDescent="0.3">
      <c r="C939" s="76"/>
    </row>
    <row r="940" spans="3:3" x14ac:dyDescent="0.3">
      <c r="C940" s="76"/>
    </row>
    <row r="941" spans="3:3" x14ac:dyDescent="0.3">
      <c r="C941" s="76"/>
    </row>
    <row r="942" spans="3:3" x14ac:dyDescent="0.3">
      <c r="C942" s="76"/>
    </row>
    <row r="943" spans="3:3" x14ac:dyDescent="0.3">
      <c r="C943" s="76"/>
    </row>
    <row r="944" spans="3:3" x14ac:dyDescent="0.3">
      <c r="C944" s="76"/>
    </row>
    <row r="945" spans="3:3" x14ac:dyDescent="0.3">
      <c r="C945" s="76"/>
    </row>
    <row r="946" spans="3:3" x14ac:dyDescent="0.3">
      <c r="C946" s="76"/>
    </row>
    <row r="947" spans="3:3" x14ac:dyDescent="0.3">
      <c r="C947" s="76"/>
    </row>
    <row r="948" spans="3:3" x14ac:dyDescent="0.3">
      <c r="C948" s="76"/>
    </row>
    <row r="949" spans="3:3" x14ac:dyDescent="0.3">
      <c r="C949" s="76"/>
    </row>
    <row r="950" spans="3:3" x14ac:dyDescent="0.3">
      <c r="C950" s="76"/>
    </row>
    <row r="951" spans="3:3" x14ac:dyDescent="0.3">
      <c r="C951" s="76"/>
    </row>
    <row r="952" spans="3:3" x14ac:dyDescent="0.3">
      <c r="C952" s="76"/>
    </row>
    <row r="953" spans="3:3" x14ac:dyDescent="0.3">
      <c r="C953" s="76"/>
    </row>
    <row r="954" spans="3:3" x14ac:dyDescent="0.3">
      <c r="C954" s="76"/>
    </row>
    <row r="955" spans="3:3" x14ac:dyDescent="0.3">
      <c r="C955" s="76"/>
    </row>
    <row r="956" spans="3:3" x14ac:dyDescent="0.3">
      <c r="C956" s="76"/>
    </row>
    <row r="957" spans="3:3" x14ac:dyDescent="0.3">
      <c r="C957" s="76"/>
    </row>
    <row r="958" spans="3:3" x14ac:dyDescent="0.3">
      <c r="C958" s="76"/>
    </row>
    <row r="959" spans="3:3" x14ac:dyDescent="0.3">
      <c r="C959" s="76"/>
    </row>
    <row r="960" spans="3:3" x14ac:dyDescent="0.3">
      <c r="C960" s="76"/>
    </row>
    <row r="961" spans="3:3" x14ac:dyDescent="0.3">
      <c r="C961" s="76"/>
    </row>
    <row r="962" spans="3:3" x14ac:dyDescent="0.3">
      <c r="C962" s="76"/>
    </row>
    <row r="963" spans="3:3" x14ac:dyDescent="0.3">
      <c r="C963" s="76"/>
    </row>
    <row r="964" spans="3:3" x14ac:dyDescent="0.3">
      <c r="C964" s="76"/>
    </row>
    <row r="965" spans="3:3" x14ac:dyDescent="0.3">
      <c r="C965" s="76"/>
    </row>
    <row r="966" spans="3:3" x14ac:dyDescent="0.3">
      <c r="C966" s="76"/>
    </row>
    <row r="967" spans="3:3" x14ac:dyDescent="0.3">
      <c r="C967" s="76"/>
    </row>
    <row r="968" spans="3:3" x14ac:dyDescent="0.3">
      <c r="C968" s="76"/>
    </row>
    <row r="969" spans="3:3" x14ac:dyDescent="0.3">
      <c r="C969" s="76"/>
    </row>
    <row r="970" spans="3:3" x14ac:dyDescent="0.3">
      <c r="C970" s="76"/>
    </row>
    <row r="971" spans="3:3" x14ac:dyDescent="0.3">
      <c r="C971" s="76"/>
    </row>
    <row r="972" spans="3:3" x14ac:dyDescent="0.3">
      <c r="C972" s="76"/>
    </row>
    <row r="973" spans="3:3" x14ac:dyDescent="0.3">
      <c r="C973" s="76"/>
    </row>
    <row r="974" spans="3:3" x14ac:dyDescent="0.3">
      <c r="C974" s="76"/>
    </row>
    <row r="975" spans="3:3" x14ac:dyDescent="0.3">
      <c r="C975" s="76"/>
    </row>
    <row r="976" spans="3:3" x14ac:dyDescent="0.3">
      <c r="C976" s="76"/>
    </row>
    <row r="977" spans="3:3" x14ac:dyDescent="0.3">
      <c r="C977" s="76"/>
    </row>
    <row r="978" spans="3:3" x14ac:dyDescent="0.3">
      <c r="C978" s="76"/>
    </row>
    <row r="979" spans="3:3" x14ac:dyDescent="0.3">
      <c r="C979" s="76"/>
    </row>
    <row r="980" spans="3:3" x14ac:dyDescent="0.3">
      <c r="C980" s="76"/>
    </row>
    <row r="981" spans="3:3" x14ac:dyDescent="0.3">
      <c r="C981" s="76"/>
    </row>
    <row r="982" spans="3:3" x14ac:dyDescent="0.3">
      <c r="C982" s="76"/>
    </row>
    <row r="983" spans="3:3" x14ac:dyDescent="0.3">
      <c r="C983" s="76"/>
    </row>
    <row r="984" spans="3:3" x14ac:dyDescent="0.3">
      <c r="C984" s="76"/>
    </row>
    <row r="985" spans="3:3" x14ac:dyDescent="0.3">
      <c r="C985" s="76"/>
    </row>
    <row r="986" spans="3:3" x14ac:dyDescent="0.3">
      <c r="C986" s="76"/>
    </row>
    <row r="987" spans="3:3" x14ac:dyDescent="0.3">
      <c r="C987" s="76"/>
    </row>
    <row r="988" spans="3:3" x14ac:dyDescent="0.3">
      <c r="C988" s="76"/>
    </row>
    <row r="989" spans="3:3" x14ac:dyDescent="0.3">
      <c r="C989" s="76"/>
    </row>
    <row r="990" spans="3:3" x14ac:dyDescent="0.3">
      <c r="C990" s="76"/>
    </row>
    <row r="991" spans="3:3" x14ac:dyDescent="0.3">
      <c r="C991" s="76"/>
    </row>
    <row r="992" spans="3:3" x14ac:dyDescent="0.3">
      <c r="C992" s="76"/>
    </row>
    <row r="993" spans="3:3" x14ac:dyDescent="0.3">
      <c r="C993" s="76"/>
    </row>
    <row r="994" spans="3:3" x14ac:dyDescent="0.3">
      <c r="C994" s="76"/>
    </row>
    <row r="995" spans="3:3" x14ac:dyDescent="0.3">
      <c r="C995" s="76"/>
    </row>
    <row r="996" spans="3:3" x14ac:dyDescent="0.3">
      <c r="C996" s="76"/>
    </row>
    <row r="997" spans="3:3" x14ac:dyDescent="0.3">
      <c r="C997" s="76"/>
    </row>
    <row r="998" spans="3:3" x14ac:dyDescent="0.3">
      <c r="C998" s="76"/>
    </row>
    <row r="999" spans="3:3" x14ac:dyDescent="0.3">
      <c r="C999" s="76"/>
    </row>
  </sheetData>
  <autoFilter ref="A1:H17" xr:uid="{6E043B89-60E6-4362-A6B7-D2324202873B}">
    <filterColumn colId="2">
      <filters>
        <filter val="СИЗ"/>
      </filters>
    </filterColumn>
    <sortState xmlns:xlrd2="http://schemas.microsoft.com/office/spreadsheetml/2017/richdata2" ref="A2:H17">
      <sortCondition ref="A2:A17"/>
    </sortState>
  </autoFilter>
  <conditionalFormatting sqref="C2:C17">
    <cfRule type="expression" dxfId="22" priority="1">
      <formula>EXACT("Учебное пособие",C2)</formula>
    </cfRule>
    <cfRule type="expression" dxfId="21" priority="2">
      <formula>EXACT("СИЗ",C2)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C18:C999">
    <cfRule type="expression" dxfId="15" priority="15">
      <formula>EXACT("Учебные пособия",C18)</formula>
    </cfRule>
    <cfRule type="expression" dxfId="14" priority="16">
      <formula>EXACT("Техника безопасности",C18)</formula>
    </cfRule>
    <cfRule type="expression" dxfId="13" priority="17">
      <formula>EXACT("Охрана труда",C18)</formula>
    </cfRule>
    <cfRule type="expression" dxfId="12" priority="18">
      <formula>EXACT("Программное обеспечение",C18)</formula>
    </cfRule>
    <cfRule type="expression" dxfId="11" priority="19">
      <formula>EXACT("Оборудование IT",C18)</formula>
    </cfRule>
    <cfRule type="expression" dxfId="10" priority="20">
      <formula>EXACT("Мебель",C18)</formula>
    </cfRule>
    <cfRule type="expression" dxfId="9" priority="21">
      <formula>EXACT("Оборудование",C18)</formula>
    </cfRule>
  </conditionalFormatting>
  <conditionalFormatting sqref="G2:G17">
    <cfRule type="colorScale" priority="344">
      <colorScale>
        <cfvo type="min"/>
        <cfvo type="percentile" val="50"/>
        <cfvo type="max"/>
        <color rgb="FFF8696B"/>
        <color rgb="FFFFEB84"/>
        <color rgb="FF63BE7B"/>
      </colorScale>
    </cfRule>
  </conditionalFormatting>
  <conditionalFormatting sqref="H2:H17">
    <cfRule type="cellIs" dxfId="8" priority="47" operator="equal">
      <formula>"Вариативная часть"</formula>
    </cfRule>
    <cfRule type="cellIs" dxfId="7" priority="48" operator="equal">
      <formula>"Базовая часть"</formula>
    </cfRule>
  </conditionalFormatting>
  <dataValidations count="3">
    <dataValidation type="list" allowBlank="1" showInputMessage="1" showErrorMessage="1" sqref="H2:H1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7" xr:uid="{DB40500F-5FCB-493C-A390-5F921B666F8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21433F5-95B1-4D2D-B533-7F5EADBF28FA}">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7"/>
  <sheetViews>
    <sheetView workbookViewId="0">
      <selection activeCell="B72" sqref="B72"/>
    </sheetView>
  </sheetViews>
  <sheetFormatPr defaultColWidth="9.109375" defaultRowHeight="15.6" x14ac:dyDescent="0.3"/>
  <cols>
    <col min="1" max="1" width="22" style="43" customWidth="1"/>
    <col min="2" max="2" width="9" style="43"/>
    <col min="3" max="3" width="27" style="43" customWidth="1"/>
    <col min="4" max="4" width="12.88671875" style="43" bestFit="1" customWidth="1"/>
    <col min="5" max="5" width="49.33203125" style="43" customWidth="1"/>
    <col min="6" max="6" width="8.88671875" style="43" bestFit="1" customWidth="1"/>
    <col min="7" max="7" width="66" style="43" customWidth="1"/>
    <col min="8" max="8" width="71.88671875" style="43" customWidth="1"/>
    <col min="9" max="9" width="46.109375" style="43" customWidth="1"/>
    <col min="10" max="16384" width="9.109375" style="43"/>
  </cols>
  <sheetData>
    <row r="1" spans="1:10" x14ac:dyDescent="0.3">
      <c r="A1" s="58" t="s">
        <v>71</v>
      </c>
      <c r="B1" s="58" t="s">
        <v>64</v>
      </c>
      <c r="C1" s="58" t="s">
        <v>65</v>
      </c>
      <c r="D1" s="58" t="s">
        <v>74</v>
      </c>
      <c r="E1" s="58" t="s">
        <v>66</v>
      </c>
      <c r="F1" s="58" t="s">
        <v>75</v>
      </c>
      <c r="G1" s="58" t="s">
        <v>46</v>
      </c>
      <c r="H1" s="58" t="s">
        <v>67</v>
      </c>
      <c r="I1" s="58" t="s">
        <v>68</v>
      </c>
      <c r="J1" s="43" t="str">
        <f>_xlfn.TEXTJOIN("
",TRUE,H2:H99)</f>
        <v>13.02.07 Электроснабжение
13.02.07 Электроснабжение
13.02.07 Электроснабжение
13.02.07 Электроснабжение
13.02.07 Электроснабжение
13.02.07 Электроснабжение</v>
      </c>
    </row>
    <row r="2" spans="1:10" ht="43.2" x14ac:dyDescent="0.3">
      <c r="A2" s="59" t="s">
        <v>79</v>
      </c>
      <c r="B2" s="59">
        <v>2025</v>
      </c>
      <c r="C2" s="59" t="s">
        <v>80</v>
      </c>
      <c r="D2" s="59">
        <v>557</v>
      </c>
      <c r="E2" s="60" t="s">
        <v>81</v>
      </c>
      <c r="F2" s="61">
        <v>9</v>
      </c>
      <c r="G2" s="59" t="s">
        <v>82</v>
      </c>
      <c r="H2" s="62" t="s">
        <v>83</v>
      </c>
      <c r="I2" s="63" t="s">
        <v>84</v>
      </c>
    </row>
    <row r="3" spans="1:10" ht="43.2" x14ac:dyDescent="0.3">
      <c r="A3" s="59" t="s">
        <v>79</v>
      </c>
      <c r="B3" s="59">
        <v>2025</v>
      </c>
      <c r="C3" s="59" t="s">
        <v>80</v>
      </c>
      <c r="D3" s="59">
        <v>557</v>
      </c>
      <c r="E3" s="60" t="s">
        <v>81</v>
      </c>
      <c r="F3" s="61">
        <v>15</v>
      </c>
      <c r="G3" s="59" t="s">
        <v>85</v>
      </c>
      <c r="H3" s="62" t="s">
        <v>83</v>
      </c>
      <c r="I3" s="63" t="s">
        <v>84</v>
      </c>
    </row>
    <row r="4" spans="1:10" ht="43.2" x14ac:dyDescent="0.3">
      <c r="A4" s="59" t="s">
        <v>79</v>
      </c>
      <c r="B4" s="59">
        <v>2025</v>
      </c>
      <c r="C4" s="59" t="s">
        <v>86</v>
      </c>
      <c r="D4" s="59">
        <v>568</v>
      </c>
      <c r="E4" s="60" t="s">
        <v>87</v>
      </c>
      <c r="F4" s="61">
        <v>9</v>
      </c>
      <c r="G4" s="59" t="s">
        <v>88</v>
      </c>
      <c r="H4" s="62" t="s">
        <v>83</v>
      </c>
      <c r="I4" s="63" t="s">
        <v>84</v>
      </c>
    </row>
    <row r="5" spans="1:10" ht="43.2" x14ac:dyDescent="0.3">
      <c r="A5" s="59" t="s">
        <v>79</v>
      </c>
      <c r="B5" s="59">
        <v>2025</v>
      </c>
      <c r="C5" s="59" t="s">
        <v>86</v>
      </c>
      <c r="D5" s="59">
        <v>568</v>
      </c>
      <c r="E5" s="60" t="s">
        <v>87</v>
      </c>
      <c r="F5" s="61">
        <v>12</v>
      </c>
      <c r="G5" s="59" t="s">
        <v>89</v>
      </c>
      <c r="H5" s="62" t="s">
        <v>83</v>
      </c>
      <c r="I5" s="63" t="s">
        <v>84</v>
      </c>
    </row>
    <row r="6" spans="1:10" ht="28.8" x14ac:dyDescent="0.3">
      <c r="A6" s="59" t="s">
        <v>79</v>
      </c>
      <c r="B6" s="59">
        <v>2025</v>
      </c>
      <c r="C6" s="59" t="s">
        <v>90</v>
      </c>
      <c r="D6" s="59">
        <v>608</v>
      </c>
      <c r="E6" s="60" t="s">
        <v>91</v>
      </c>
      <c r="F6" s="61">
        <v>11</v>
      </c>
      <c r="G6" s="59" t="s">
        <v>92</v>
      </c>
      <c r="H6" s="62" t="s">
        <v>83</v>
      </c>
      <c r="I6" s="63" t="s">
        <v>84</v>
      </c>
    </row>
    <row r="7" spans="1:10" ht="57.6" x14ac:dyDescent="0.3">
      <c r="A7" s="59" t="s">
        <v>79</v>
      </c>
      <c r="B7" s="59">
        <v>2025</v>
      </c>
      <c r="C7" s="59" t="s">
        <v>319</v>
      </c>
      <c r="D7" s="59">
        <v>547</v>
      </c>
      <c r="E7" s="60" t="s">
        <v>320</v>
      </c>
      <c r="F7" s="61">
        <v>10</v>
      </c>
      <c r="G7" s="59" t="s">
        <v>321</v>
      </c>
      <c r="H7" s="62" t="s">
        <v>83</v>
      </c>
      <c r="I7" s="83" t="s">
        <v>321</v>
      </c>
    </row>
  </sheetData>
  <conditionalFormatting sqref="D2:D6">
    <cfRule type="colorScale" priority="2">
      <colorScale>
        <cfvo type="min"/>
        <cfvo type="percentile" val="50"/>
        <cfvo type="max"/>
        <color rgb="FF63BE7B"/>
        <color rgb="FFFFEB84"/>
        <color rgb="FFF8696B"/>
      </colorScale>
    </cfRule>
  </conditionalFormatting>
  <conditionalFormatting sqref="D7">
    <cfRule type="colorScale" priority="1">
      <colorScale>
        <cfvo type="min"/>
        <cfvo type="percentile" val="50"/>
        <cfvo type="max"/>
        <color rgb="FF63BE7B"/>
        <color rgb="FFFFEB84"/>
        <color rgb="FFF8696B"/>
      </colorScale>
    </cfRule>
  </conditionalFormatting>
  <hyperlinks>
    <hyperlink ref="E2" r:id="rId1" xr:uid="{0A05FE70-D4F1-4E3F-B2F0-85D57E91E796}"/>
    <hyperlink ref="E3" r:id="rId2" xr:uid="{62CB0CA6-ED7E-4A27-AAFE-41D9DFBADC25}"/>
    <hyperlink ref="E4" r:id="rId3" xr:uid="{530FBBF1-7D8A-4B9F-A10E-932927669B5C}"/>
    <hyperlink ref="E5" r:id="rId4" xr:uid="{14E45DA1-90E4-4C38-B8E2-FA0F712E17F6}"/>
    <hyperlink ref="E6" r:id="rId5" xr:uid="{F78DBAA5-296D-4EBD-AED4-C0591089F4E6}"/>
    <hyperlink ref="E7" r:id="rId6" xr:uid="{EF4A4A32-2365-44E0-9DA5-267E4391B9F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37"/>
  <sheetViews>
    <sheetView topLeftCell="A125" workbookViewId="0">
      <selection activeCell="B72" sqref="B72"/>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26" t="s">
        <v>93</v>
      </c>
      <c r="B1" s="126"/>
      <c r="C1" s="126"/>
      <c r="D1" s="126"/>
      <c r="E1" s="126"/>
      <c r="F1" s="126"/>
      <c r="G1" s="126"/>
      <c r="H1" s="126"/>
    </row>
    <row r="2" spans="1:8" ht="21" customHeight="1" x14ac:dyDescent="0.3">
      <c r="A2" s="127" t="s">
        <v>94</v>
      </c>
      <c r="B2" s="127"/>
      <c r="C2" s="127"/>
      <c r="D2" s="127"/>
      <c r="E2" s="127"/>
      <c r="F2" s="127"/>
      <c r="G2" s="127"/>
      <c r="H2" s="127"/>
    </row>
    <row r="3" spans="1:8" ht="15.75" customHeight="1" x14ac:dyDescent="0.3">
      <c r="A3" s="128" t="s">
        <v>95</v>
      </c>
      <c r="B3" s="128"/>
      <c r="C3" s="128"/>
      <c r="D3" s="128"/>
      <c r="E3" s="128"/>
      <c r="F3" s="128"/>
      <c r="G3" s="128"/>
      <c r="H3" s="128"/>
    </row>
    <row r="4" spans="1:8" ht="15" customHeight="1" x14ac:dyDescent="0.3">
      <c r="A4" s="129" t="s">
        <v>96</v>
      </c>
      <c r="B4" s="129"/>
      <c r="C4" s="129"/>
      <c r="D4" s="129"/>
      <c r="E4" s="129"/>
      <c r="F4" s="129"/>
      <c r="G4" s="129"/>
      <c r="H4" s="129"/>
    </row>
    <row r="5" spans="1:8" ht="15" customHeight="1" x14ac:dyDescent="0.3">
      <c r="A5" s="129" t="s">
        <v>97</v>
      </c>
      <c r="B5" s="129"/>
      <c r="C5" s="129"/>
      <c r="D5" s="129"/>
      <c r="E5" s="129"/>
      <c r="F5" s="129"/>
      <c r="G5" s="129"/>
      <c r="H5" s="129"/>
    </row>
    <row r="6" spans="1:8" ht="15" customHeight="1" x14ac:dyDescent="0.3">
      <c r="A6" s="125" t="s">
        <v>98</v>
      </c>
      <c r="B6" s="125"/>
      <c r="C6" s="125"/>
      <c r="D6" s="125"/>
      <c r="E6" s="125"/>
      <c r="F6" s="125"/>
      <c r="G6" s="125"/>
      <c r="H6" s="125"/>
    </row>
    <row r="7" spans="1:8" ht="18.600000000000001" x14ac:dyDescent="0.3">
      <c r="A7" s="64">
        <v>9</v>
      </c>
      <c r="B7" s="64" t="s">
        <v>46</v>
      </c>
      <c r="C7" s="122" t="s">
        <v>82</v>
      </c>
      <c r="D7" s="122"/>
      <c r="E7" s="122"/>
      <c r="F7" s="122"/>
      <c r="G7" s="122"/>
      <c r="H7" s="122"/>
    </row>
    <row r="8" spans="1:8" ht="18.600000000000001" x14ac:dyDescent="0.3">
      <c r="A8" s="122" t="s">
        <v>99</v>
      </c>
      <c r="B8" s="122"/>
      <c r="C8" s="122" t="s">
        <v>98</v>
      </c>
      <c r="D8" s="122"/>
      <c r="E8" s="122"/>
      <c r="F8" s="122"/>
      <c r="G8" s="122"/>
      <c r="H8" s="122"/>
    </row>
    <row r="9" spans="1:8" ht="18.600000000000001" x14ac:dyDescent="0.3">
      <c r="A9" s="122" t="s">
        <v>47</v>
      </c>
      <c r="B9" s="122"/>
      <c r="C9" s="122"/>
      <c r="D9" s="122"/>
      <c r="E9" s="122"/>
      <c r="F9" s="122"/>
      <c r="G9" s="122"/>
      <c r="H9" s="122"/>
    </row>
    <row r="10" spans="1:8" ht="18.600000000000001" x14ac:dyDescent="0.3">
      <c r="A10" s="122" t="s">
        <v>48</v>
      </c>
      <c r="B10" s="122"/>
      <c r="C10" s="122" t="s">
        <v>83</v>
      </c>
      <c r="D10" s="122"/>
      <c r="E10" s="122"/>
      <c r="F10" s="122"/>
      <c r="G10" s="122"/>
      <c r="H10" s="122"/>
    </row>
    <row r="11" spans="1:8" x14ac:dyDescent="0.3">
      <c r="A11" s="123" t="s">
        <v>12</v>
      </c>
      <c r="B11" s="123"/>
      <c r="C11" s="123"/>
      <c r="D11" s="124"/>
      <c r="E11" s="123"/>
      <c r="F11" s="123"/>
      <c r="G11" s="123"/>
      <c r="H11" s="124"/>
    </row>
    <row r="12" spans="1:8" x14ac:dyDescent="0.3">
      <c r="A12" s="120" t="s">
        <v>100</v>
      </c>
      <c r="B12" s="120"/>
      <c r="C12" s="120"/>
      <c r="D12" s="121"/>
      <c r="E12" s="120"/>
      <c r="F12" s="120"/>
      <c r="G12" s="120"/>
      <c r="H12" s="121"/>
    </row>
    <row r="13" spans="1:8" x14ac:dyDescent="0.3">
      <c r="A13" s="120" t="s">
        <v>101</v>
      </c>
      <c r="B13" s="120"/>
      <c r="C13" s="120"/>
      <c r="D13" s="121"/>
      <c r="E13" s="120"/>
      <c r="F13" s="120"/>
      <c r="G13" s="120"/>
      <c r="H13" s="121"/>
    </row>
    <row r="14" spans="1:8" x14ac:dyDescent="0.3">
      <c r="A14" s="120" t="s">
        <v>102</v>
      </c>
      <c r="B14" s="120"/>
      <c r="C14" s="120"/>
      <c r="D14" s="121"/>
      <c r="E14" s="120"/>
      <c r="F14" s="120"/>
      <c r="G14" s="120"/>
      <c r="H14" s="121"/>
    </row>
    <row r="15" spans="1:8" x14ac:dyDescent="0.3">
      <c r="A15" s="120" t="s">
        <v>103</v>
      </c>
      <c r="B15" s="120"/>
      <c r="C15" s="120"/>
      <c r="D15" s="121"/>
      <c r="E15" s="120"/>
      <c r="F15" s="120"/>
      <c r="G15" s="120"/>
      <c r="H15" s="121"/>
    </row>
    <row r="16" spans="1:8" x14ac:dyDescent="0.3">
      <c r="A16" s="120" t="s">
        <v>104</v>
      </c>
      <c r="B16" s="120"/>
      <c r="C16" s="120"/>
      <c r="D16" s="121"/>
      <c r="E16" s="120"/>
      <c r="F16" s="120"/>
      <c r="G16" s="120"/>
      <c r="H16" s="121"/>
    </row>
    <row r="17" spans="1:8" x14ac:dyDescent="0.3">
      <c r="A17" s="120" t="s">
        <v>105</v>
      </c>
      <c r="B17" s="120"/>
      <c r="C17" s="120"/>
      <c r="D17" s="121"/>
      <c r="E17" s="120"/>
      <c r="F17" s="120"/>
      <c r="G17" s="120"/>
      <c r="H17" s="121"/>
    </row>
    <row r="18" spans="1:8" x14ac:dyDescent="0.3">
      <c r="A18" s="120" t="s">
        <v>106</v>
      </c>
      <c r="B18" s="120"/>
      <c r="C18" s="120"/>
      <c r="D18" s="121"/>
      <c r="E18" s="120"/>
      <c r="F18" s="120"/>
      <c r="G18" s="120"/>
      <c r="H18" s="121"/>
    </row>
    <row r="19" spans="1:8" x14ac:dyDescent="0.3">
      <c r="A19" s="120" t="s">
        <v>107</v>
      </c>
      <c r="B19" s="120"/>
      <c r="C19" s="120"/>
      <c r="D19" s="121"/>
      <c r="E19" s="120"/>
      <c r="F19" s="120"/>
      <c r="G19" s="120"/>
      <c r="H19" s="121"/>
    </row>
    <row r="20" spans="1:8" x14ac:dyDescent="0.3">
      <c r="A20" s="118" t="s">
        <v>11</v>
      </c>
      <c r="B20" s="118"/>
      <c r="C20" s="118"/>
      <c r="D20" s="118"/>
      <c r="E20" s="118"/>
      <c r="F20" s="118"/>
      <c r="G20" s="118"/>
      <c r="H20" s="118"/>
    </row>
    <row r="21" spans="1:8" ht="41.4" x14ac:dyDescent="0.3">
      <c r="A21" s="65" t="s">
        <v>0</v>
      </c>
      <c r="B21" s="65" t="s">
        <v>108</v>
      </c>
      <c r="C21" s="65" t="s">
        <v>9</v>
      </c>
      <c r="D21" s="119" t="s">
        <v>2</v>
      </c>
      <c r="E21" s="119"/>
      <c r="F21" s="119"/>
      <c r="G21" s="65" t="s">
        <v>56</v>
      </c>
      <c r="H21" s="65" t="s">
        <v>109</v>
      </c>
    </row>
    <row r="22" spans="1:8" ht="69" x14ac:dyDescent="0.3">
      <c r="A22" s="66">
        <v>1</v>
      </c>
      <c r="B22" s="66" t="s">
        <v>40</v>
      </c>
      <c r="C22" s="66" t="s">
        <v>110</v>
      </c>
      <c r="D22" s="117" t="s">
        <v>5</v>
      </c>
      <c r="E22" s="117"/>
      <c r="F22" s="117"/>
      <c r="G22" s="66">
        <v>1</v>
      </c>
      <c r="H22" s="66" t="s">
        <v>111</v>
      </c>
    </row>
    <row r="23" spans="1:8" ht="276" x14ac:dyDescent="0.3">
      <c r="A23" s="66">
        <v>2</v>
      </c>
      <c r="B23" s="66" t="s">
        <v>112</v>
      </c>
      <c r="C23" s="66" t="s">
        <v>113</v>
      </c>
      <c r="D23" s="117" t="s">
        <v>10</v>
      </c>
      <c r="E23" s="117"/>
      <c r="F23" s="117"/>
      <c r="G23" s="66">
        <v>1</v>
      </c>
      <c r="H23" s="66" t="s">
        <v>111</v>
      </c>
    </row>
    <row r="24" spans="1:8" ht="69" x14ac:dyDescent="0.3">
      <c r="A24" s="66">
        <v>3</v>
      </c>
      <c r="B24" s="66" t="s">
        <v>114</v>
      </c>
      <c r="C24" s="66" t="s">
        <v>115</v>
      </c>
      <c r="D24" s="117" t="s">
        <v>10</v>
      </c>
      <c r="E24" s="117"/>
      <c r="F24" s="117"/>
      <c r="G24" s="66">
        <v>1</v>
      </c>
      <c r="H24" s="66" t="s">
        <v>111</v>
      </c>
    </row>
    <row r="25" spans="1:8" ht="69" x14ac:dyDescent="0.3">
      <c r="A25" s="66">
        <v>4</v>
      </c>
      <c r="B25" s="66" t="s">
        <v>116</v>
      </c>
      <c r="C25" s="66" t="s">
        <v>117</v>
      </c>
      <c r="D25" s="117" t="s">
        <v>10</v>
      </c>
      <c r="E25" s="117"/>
      <c r="F25" s="117"/>
      <c r="G25" s="66">
        <v>1</v>
      </c>
      <c r="H25" s="66" t="s">
        <v>118</v>
      </c>
    </row>
    <row r="26" spans="1:8" ht="110.4" x14ac:dyDescent="0.3">
      <c r="A26" s="66">
        <v>5</v>
      </c>
      <c r="B26" s="66" t="s">
        <v>119</v>
      </c>
      <c r="C26" s="66" t="s">
        <v>120</v>
      </c>
      <c r="D26" s="117" t="s">
        <v>10</v>
      </c>
      <c r="E26" s="117"/>
      <c r="F26" s="117"/>
      <c r="G26" s="66">
        <v>1</v>
      </c>
      <c r="H26" s="66" t="s">
        <v>111</v>
      </c>
    </row>
    <row r="27" spans="1:8" ht="41.4" x14ac:dyDescent="0.3">
      <c r="A27" s="66">
        <v>6</v>
      </c>
      <c r="B27" s="66" t="s">
        <v>121</v>
      </c>
      <c r="C27" s="66" t="s">
        <v>122</v>
      </c>
      <c r="D27" s="117" t="s">
        <v>10</v>
      </c>
      <c r="E27" s="117"/>
      <c r="F27" s="117"/>
      <c r="G27" s="66">
        <v>1</v>
      </c>
      <c r="H27" s="66" t="s">
        <v>111</v>
      </c>
    </row>
    <row r="28" spans="1:8" ht="165.6" x14ac:dyDescent="0.3">
      <c r="A28" s="66">
        <v>7</v>
      </c>
      <c r="B28" s="66" t="s">
        <v>123</v>
      </c>
      <c r="C28" s="66" t="s">
        <v>124</v>
      </c>
      <c r="D28" s="117" t="s">
        <v>10</v>
      </c>
      <c r="E28" s="117"/>
      <c r="F28" s="117"/>
      <c r="G28" s="66">
        <v>1</v>
      </c>
      <c r="H28" s="66" t="s">
        <v>111</v>
      </c>
    </row>
    <row r="29" spans="1:8" ht="179.4" x14ac:dyDescent="0.3">
      <c r="A29" s="66">
        <v>8</v>
      </c>
      <c r="B29" s="66" t="s">
        <v>125</v>
      </c>
      <c r="C29" s="66" t="s">
        <v>126</v>
      </c>
      <c r="D29" s="117" t="s">
        <v>10</v>
      </c>
      <c r="E29" s="117"/>
      <c r="F29" s="117"/>
      <c r="G29" s="66">
        <v>1</v>
      </c>
      <c r="H29" s="66" t="s">
        <v>111</v>
      </c>
    </row>
    <row r="30" spans="1:8" ht="41.4" x14ac:dyDescent="0.3">
      <c r="A30" s="66">
        <v>9</v>
      </c>
      <c r="B30" s="66" t="s">
        <v>30</v>
      </c>
      <c r="C30" s="66" t="s">
        <v>127</v>
      </c>
      <c r="D30" s="117" t="s">
        <v>10</v>
      </c>
      <c r="E30" s="117"/>
      <c r="F30" s="117"/>
      <c r="G30" s="66">
        <v>1</v>
      </c>
      <c r="H30" s="66" t="s">
        <v>111</v>
      </c>
    </row>
    <row r="31" spans="1:8" ht="110.4" x14ac:dyDescent="0.3">
      <c r="A31" s="66">
        <v>10</v>
      </c>
      <c r="B31" s="66" t="s">
        <v>128</v>
      </c>
      <c r="C31" s="66" t="s">
        <v>129</v>
      </c>
      <c r="D31" s="117" t="s">
        <v>10</v>
      </c>
      <c r="E31" s="117"/>
      <c r="F31" s="117"/>
      <c r="G31" s="66">
        <v>1</v>
      </c>
      <c r="H31" s="66" t="s">
        <v>111</v>
      </c>
    </row>
    <row r="32" spans="1:8" ht="82.8" x14ac:dyDescent="0.3">
      <c r="A32" s="66">
        <v>11</v>
      </c>
      <c r="B32" s="66" t="s">
        <v>130</v>
      </c>
      <c r="C32" s="66" t="s">
        <v>131</v>
      </c>
      <c r="D32" s="117" t="s">
        <v>10</v>
      </c>
      <c r="E32" s="117"/>
      <c r="F32" s="117"/>
      <c r="G32" s="66">
        <v>1</v>
      </c>
      <c r="H32" s="66" t="s">
        <v>111</v>
      </c>
    </row>
    <row r="33" spans="1:8" ht="96.6" x14ac:dyDescent="0.3">
      <c r="A33" s="66">
        <v>12</v>
      </c>
      <c r="B33" s="66" t="s">
        <v>76</v>
      </c>
      <c r="C33" s="66" t="s">
        <v>132</v>
      </c>
      <c r="D33" s="117" t="s">
        <v>6</v>
      </c>
      <c r="E33" s="117"/>
      <c r="F33" s="117"/>
      <c r="G33" s="66">
        <v>13</v>
      </c>
      <c r="H33" s="66" t="s">
        <v>111</v>
      </c>
    </row>
    <row r="34" spans="1:8" ht="82.8" x14ac:dyDescent="0.3">
      <c r="A34" s="66">
        <v>13</v>
      </c>
      <c r="B34" s="66" t="s">
        <v>77</v>
      </c>
      <c r="C34" s="66" t="s">
        <v>133</v>
      </c>
      <c r="D34" s="117" t="s">
        <v>6</v>
      </c>
      <c r="E34" s="117"/>
      <c r="F34" s="117"/>
      <c r="G34" s="66">
        <v>26</v>
      </c>
      <c r="H34" s="66" t="s">
        <v>111</v>
      </c>
    </row>
    <row r="35" spans="1:8" ht="27.6" x14ac:dyDescent="0.3">
      <c r="A35" s="66">
        <v>14</v>
      </c>
      <c r="B35" s="66" t="s">
        <v>134</v>
      </c>
      <c r="C35" s="66" t="s">
        <v>135</v>
      </c>
      <c r="D35" s="117" t="s">
        <v>6</v>
      </c>
      <c r="E35" s="117"/>
      <c r="F35" s="117"/>
      <c r="G35" s="66">
        <v>26</v>
      </c>
      <c r="H35" s="66" t="s">
        <v>118</v>
      </c>
    </row>
    <row r="36" spans="1:8" x14ac:dyDescent="0.3">
      <c r="A36" s="118" t="s">
        <v>14</v>
      </c>
      <c r="B36" s="118"/>
      <c r="C36" s="118"/>
      <c r="D36" s="118"/>
      <c r="E36" s="118"/>
      <c r="F36" s="118"/>
      <c r="G36" s="118"/>
      <c r="H36" s="118"/>
    </row>
    <row r="37" spans="1:8" ht="41.4" x14ac:dyDescent="0.3">
      <c r="A37" s="65" t="s">
        <v>0</v>
      </c>
      <c r="B37" s="65" t="s">
        <v>108</v>
      </c>
      <c r="C37" s="65" t="s">
        <v>9</v>
      </c>
      <c r="D37" s="119" t="s">
        <v>2</v>
      </c>
      <c r="E37" s="119"/>
      <c r="F37" s="119"/>
      <c r="G37" s="65" t="s">
        <v>56</v>
      </c>
      <c r="H37" s="65" t="s">
        <v>109</v>
      </c>
    </row>
    <row r="38" spans="1:8" ht="179.4" x14ac:dyDescent="0.3">
      <c r="A38" s="66">
        <v>1</v>
      </c>
      <c r="B38" s="66" t="s">
        <v>42</v>
      </c>
      <c r="C38" s="66" t="s">
        <v>136</v>
      </c>
      <c r="D38" s="117" t="s">
        <v>5</v>
      </c>
      <c r="E38" s="117"/>
      <c r="F38" s="117"/>
      <c r="G38" s="66">
        <v>1</v>
      </c>
      <c r="H38" s="66" t="s">
        <v>111</v>
      </c>
    </row>
    <row r="39" spans="1:8" ht="27.6" x14ac:dyDescent="0.3">
      <c r="A39" s="66">
        <v>2</v>
      </c>
      <c r="B39" s="66" t="s">
        <v>137</v>
      </c>
      <c r="C39" s="66" t="s">
        <v>138</v>
      </c>
      <c r="D39" s="117" t="s">
        <v>6</v>
      </c>
      <c r="E39" s="117"/>
      <c r="F39" s="117"/>
      <c r="G39" s="66">
        <v>1</v>
      </c>
      <c r="H39" s="66" t="s">
        <v>111</v>
      </c>
    </row>
    <row r="40" spans="1:8" ht="69" x14ac:dyDescent="0.3">
      <c r="A40" s="66">
        <v>3</v>
      </c>
      <c r="B40" s="66" t="s">
        <v>139</v>
      </c>
      <c r="C40" s="66" t="s">
        <v>140</v>
      </c>
      <c r="D40" s="117" t="s">
        <v>6</v>
      </c>
      <c r="E40" s="117"/>
      <c r="F40" s="117"/>
      <c r="G40" s="66">
        <v>1</v>
      </c>
      <c r="H40" s="66" t="s">
        <v>111</v>
      </c>
    </row>
    <row r="41" spans="1:8" x14ac:dyDescent="0.3">
      <c r="A41" s="118" t="s">
        <v>13</v>
      </c>
      <c r="B41" s="118"/>
      <c r="C41" s="118"/>
      <c r="D41" s="118"/>
      <c r="E41" s="118"/>
      <c r="F41" s="118"/>
      <c r="G41" s="118"/>
      <c r="H41" s="118"/>
    </row>
    <row r="42" spans="1:8" ht="41.4" x14ac:dyDescent="0.3">
      <c r="A42" s="65" t="s">
        <v>0</v>
      </c>
      <c r="B42" s="65" t="s">
        <v>108</v>
      </c>
      <c r="C42" s="65" t="s">
        <v>9</v>
      </c>
      <c r="D42" s="119" t="s">
        <v>2</v>
      </c>
      <c r="E42" s="119"/>
      <c r="F42" s="119"/>
      <c r="G42" s="65" t="s">
        <v>56</v>
      </c>
      <c r="H42" s="65" t="s">
        <v>109</v>
      </c>
    </row>
    <row r="43" spans="1:8" ht="41.4" x14ac:dyDescent="0.3">
      <c r="A43" s="66">
        <v>1</v>
      </c>
      <c r="B43" s="66" t="s">
        <v>19</v>
      </c>
      <c r="C43" s="66" t="s">
        <v>141</v>
      </c>
      <c r="D43" s="117" t="s">
        <v>8</v>
      </c>
      <c r="E43" s="117"/>
      <c r="F43" s="117"/>
      <c r="G43" s="66">
        <v>1</v>
      </c>
      <c r="H43" s="66" t="s">
        <v>118</v>
      </c>
    </row>
    <row r="44" spans="1:8" ht="42" thickBot="1" x14ac:dyDescent="0.35">
      <c r="A44" s="66">
        <v>2</v>
      </c>
      <c r="B44" s="66" t="s">
        <v>20</v>
      </c>
      <c r="C44" s="66" t="s">
        <v>142</v>
      </c>
      <c r="D44" s="117" t="s">
        <v>8</v>
      </c>
      <c r="E44" s="117"/>
      <c r="F44" s="117"/>
      <c r="G44" s="66">
        <v>1</v>
      </c>
      <c r="H44" s="66" t="s">
        <v>118</v>
      </c>
    </row>
    <row r="45" spans="1:8" ht="19.649999999999999" customHeight="1" x14ac:dyDescent="0.3">
      <c r="A45" s="126" t="s">
        <v>93</v>
      </c>
      <c r="B45" s="126"/>
      <c r="C45" s="126"/>
      <c r="D45" s="126"/>
      <c r="E45" s="126"/>
      <c r="F45" s="126"/>
      <c r="G45" s="126"/>
      <c r="H45" s="126"/>
    </row>
    <row r="46" spans="1:8" ht="21" customHeight="1" x14ac:dyDescent="0.3">
      <c r="A46" s="127" t="s">
        <v>94</v>
      </c>
      <c r="B46" s="127"/>
      <c r="C46" s="127"/>
      <c r="D46" s="127"/>
      <c r="E46" s="127"/>
      <c r="F46" s="127"/>
      <c r="G46" s="127"/>
      <c r="H46" s="127"/>
    </row>
    <row r="47" spans="1:8" ht="15.75" customHeight="1" x14ac:dyDescent="0.3">
      <c r="A47" s="128" t="s">
        <v>95</v>
      </c>
      <c r="B47" s="128"/>
      <c r="C47" s="128"/>
      <c r="D47" s="128"/>
      <c r="E47" s="128"/>
      <c r="F47" s="128"/>
      <c r="G47" s="128"/>
      <c r="H47" s="128"/>
    </row>
    <row r="48" spans="1:8" ht="15" customHeight="1" x14ac:dyDescent="0.3">
      <c r="A48" s="129" t="s">
        <v>96</v>
      </c>
      <c r="B48" s="129"/>
      <c r="C48" s="129"/>
      <c r="D48" s="129"/>
      <c r="E48" s="129"/>
      <c r="F48" s="129"/>
      <c r="G48" s="129"/>
      <c r="H48" s="129"/>
    </row>
    <row r="49" spans="1:8" ht="15" customHeight="1" x14ac:dyDescent="0.3">
      <c r="A49" s="129" t="s">
        <v>97</v>
      </c>
      <c r="B49" s="129"/>
      <c r="C49" s="129"/>
      <c r="D49" s="129"/>
      <c r="E49" s="129"/>
      <c r="F49" s="129"/>
      <c r="G49" s="129"/>
      <c r="H49" s="129"/>
    </row>
    <row r="50" spans="1:8" ht="15" customHeight="1" x14ac:dyDescent="0.3">
      <c r="A50" s="125" t="s">
        <v>98</v>
      </c>
      <c r="B50" s="125"/>
      <c r="C50" s="125"/>
      <c r="D50" s="125"/>
      <c r="E50" s="125"/>
      <c r="F50" s="125"/>
      <c r="G50" s="125"/>
      <c r="H50" s="125"/>
    </row>
    <row r="51" spans="1:8" ht="18.600000000000001" x14ac:dyDescent="0.3">
      <c r="A51" s="64">
        <v>15</v>
      </c>
      <c r="B51" s="64" t="s">
        <v>46</v>
      </c>
      <c r="C51" s="122" t="s">
        <v>85</v>
      </c>
      <c r="D51" s="122"/>
      <c r="E51" s="122"/>
      <c r="F51" s="122"/>
      <c r="G51" s="122"/>
      <c r="H51" s="122"/>
    </row>
    <row r="52" spans="1:8" ht="18.600000000000001" x14ac:dyDescent="0.3">
      <c r="A52" s="122" t="s">
        <v>99</v>
      </c>
      <c r="B52" s="122"/>
      <c r="C52" s="122" t="s">
        <v>98</v>
      </c>
      <c r="D52" s="122"/>
      <c r="E52" s="122"/>
      <c r="F52" s="122"/>
      <c r="G52" s="122"/>
      <c r="H52" s="122"/>
    </row>
    <row r="53" spans="1:8" ht="18.600000000000001" x14ac:dyDescent="0.3">
      <c r="A53" s="122" t="s">
        <v>47</v>
      </c>
      <c r="B53" s="122"/>
      <c r="C53" s="122"/>
      <c r="D53" s="122"/>
      <c r="E53" s="122"/>
      <c r="F53" s="122"/>
      <c r="G53" s="122"/>
      <c r="H53" s="122"/>
    </row>
    <row r="54" spans="1:8" ht="18.600000000000001" x14ac:dyDescent="0.3">
      <c r="A54" s="122" t="s">
        <v>48</v>
      </c>
      <c r="B54" s="122"/>
      <c r="C54" s="122" t="s">
        <v>83</v>
      </c>
      <c r="D54" s="122"/>
      <c r="E54" s="122"/>
      <c r="F54" s="122"/>
      <c r="G54" s="122"/>
      <c r="H54" s="122"/>
    </row>
    <row r="55" spans="1:8" x14ac:dyDescent="0.3">
      <c r="A55" s="123" t="s">
        <v>12</v>
      </c>
      <c r="B55" s="123"/>
      <c r="C55" s="123"/>
      <c r="D55" s="124"/>
      <c r="E55" s="123"/>
      <c r="F55" s="123"/>
      <c r="G55" s="123"/>
      <c r="H55" s="124"/>
    </row>
    <row r="56" spans="1:8" x14ac:dyDescent="0.3">
      <c r="A56" s="120" t="s">
        <v>143</v>
      </c>
      <c r="B56" s="120"/>
      <c r="C56" s="120"/>
      <c r="D56" s="121"/>
      <c r="E56" s="120"/>
      <c r="F56" s="120"/>
      <c r="G56" s="120"/>
      <c r="H56" s="121"/>
    </row>
    <row r="57" spans="1:8" x14ac:dyDescent="0.3">
      <c r="A57" s="120" t="s">
        <v>101</v>
      </c>
      <c r="B57" s="120"/>
      <c r="C57" s="120"/>
      <c r="D57" s="121"/>
      <c r="E57" s="120"/>
      <c r="F57" s="120"/>
      <c r="G57" s="120"/>
      <c r="H57" s="121"/>
    </row>
    <row r="58" spans="1:8" x14ac:dyDescent="0.3">
      <c r="A58" s="120" t="s">
        <v>102</v>
      </c>
      <c r="B58" s="120"/>
      <c r="C58" s="120"/>
      <c r="D58" s="121"/>
      <c r="E58" s="120"/>
      <c r="F58" s="120"/>
      <c r="G58" s="120"/>
      <c r="H58" s="121"/>
    </row>
    <row r="59" spans="1:8" x14ac:dyDescent="0.3">
      <c r="A59" s="120" t="s">
        <v>103</v>
      </c>
      <c r="B59" s="120"/>
      <c r="C59" s="120"/>
      <c r="D59" s="121"/>
      <c r="E59" s="120"/>
      <c r="F59" s="120"/>
      <c r="G59" s="120"/>
      <c r="H59" s="121"/>
    </row>
    <row r="60" spans="1:8" x14ac:dyDescent="0.3">
      <c r="A60" s="120" t="s">
        <v>104</v>
      </c>
      <c r="B60" s="120"/>
      <c r="C60" s="120"/>
      <c r="D60" s="121"/>
      <c r="E60" s="120"/>
      <c r="F60" s="120"/>
      <c r="G60" s="120"/>
      <c r="H60" s="121"/>
    </row>
    <row r="61" spans="1:8" x14ac:dyDescent="0.3">
      <c r="A61" s="120" t="s">
        <v>105</v>
      </c>
      <c r="B61" s="120"/>
      <c r="C61" s="120"/>
      <c r="D61" s="121"/>
      <c r="E61" s="120"/>
      <c r="F61" s="120"/>
      <c r="G61" s="120"/>
      <c r="H61" s="121"/>
    </row>
    <row r="62" spans="1:8" x14ac:dyDescent="0.3">
      <c r="A62" s="120" t="s">
        <v>106</v>
      </c>
      <c r="B62" s="120"/>
      <c r="C62" s="120"/>
      <c r="D62" s="121"/>
      <c r="E62" s="120"/>
      <c r="F62" s="120"/>
      <c r="G62" s="120"/>
      <c r="H62" s="121"/>
    </row>
    <row r="63" spans="1:8" x14ac:dyDescent="0.3">
      <c r="A63" s="120" t="s">
        <v>107</v>
      </c>
      <c r="B63" s="120"/>
      <c r="C63" s="120"/>
      <c r="D63" s="121"/>
      <c r="E63" s="120"/>
      <c r="F63" s="120"/>
      <c r="G63" s="120"/>
      <c r="H63" s="121"/>
    </row>
    <row r="64" spans="1:8" x14ac:dyDescent="0.3">
      <c r="A64" s="118" t="s">
        <v>11</v>
      </c>
      <c r="B64" s="118"/>
      <c r="C64" s="118"/>
      <c r="D64" s="118"/>
      <c r="E64" s="118"/>
      <c r="F64" s="118"/>
      <c r="G64" s="118"/>
      <c r="H64" s="118"/>
    </row>
    <row r="65" spans="1:8" ht="41.4" x14ac:dyDescent="0.3">
      <c r="A65" s="65" t="s">
        <v>0</v>
      </c>
      <c r="B65" s="65" t="s">
        <v>108</v>
      </c>
      <c r="C65" s="65" t="s">
        <v>9</v>
      </c>
      <c r="D65" s="119" t="s">
        <v>2</v>
      </c>
      <c r="E65" s="119"/>
      <c r="F65" s="119"/>
      <c r="G65" s="65" t="s">
        <v>56</v>
      </c>
      <c r="H65" s="65" t="s">
        <v>109</v>
      </c>
    </row>
    <row r="66" spans="1:8" ht="69" x14ac:dyDescent="0.3">
      <c r="A66" s="66">
        <v>1</v>
      </c>
      <c r="B66" s="66" t="s">
        <v>40</v>
      </c>
      <c r="C66" s="66" t="s">
        <v>110</v>
      </c>
      <c r="D66" s="117" t="s">
        <v>5</v>
      </c>
      <c r="E66" s="117"/>
      <c r="F66" s="117"/>
      <c r="G66" s="66">
        <v>1</v>
      </c>
      <c r="H66" s="66" t="s">
        <v>144</v>
      </c>
    </row>
    <row r="67" spans="1:8" ht="27.6" x14ac:dyDescent="0.3">
      <c r="A67" s="66">
        <v>2</v>
      </c>
      <c r="B67" s="66" t="s">
        <v>145</v>
      </c>
      <c r="C67" s="66" t="s">
        <v>146</v>
      </c>
      <c r="D67" s="117" t="s">
        <v>10</v>
      </c>
      <c r="E67" s="117"/>
      <c r="F67" s="117"/>
      <c r="G67" s="66">
        <v>1</v>
      </c>
      <c r="H67" s="66" t="s">
        <v>144</v>
      </c>
    </row>
    <row r="68" spans="1:8" ht="27.6" x14ac:dyDescent="0.3">
      <c r="A68" s="66">
        <v>3</v>
      </c>
      <c r="B68" s="66" t="s">
        <v>147</v>
      </c>
      <c r="C68" s="66" t="s">
        <v>148</v>
      </c>
      <c r="D68" s="117" t="s">
        <v>10</v>
      </c>
      <c r="E68" s="117"/>
      <c r="F68" s="117"/>
      <c r="G68" s="66">
        <v>1</v>
      </c>
      <c r="H68" s="66" t="s">
        <v>144</v>
      </c>
    </row>
    <row r="69" spans="1:8" ht="193.2" x14ac:dyDescent="0.3">
      <c r="A69" s="66">
        <v>4</v>
      </c>
      <c r="B69" s="66" t="s">
        <v>149</v>
      </c>
      <c r="C69" s="66" t="s">
        <v>150</v>
      </c>
      <c r="D69" s="117" t="s">
        <v>10</v>
      </c>
      <c r="E69" s="117"/>
      <c r="F69" s="117"/>
      <c r="G69" s="66">
        <v>1</v>
      </c>
      <c r="H69" s="66" t="s">
        <v>144</v>
      </c>
    </row>
    <row r="70" spans="1:8" ht="179.4" x14ac:dyDescent="0.3">
      <c r="A70" s="66">
        <v>5</v>
      </c>
      <c r="B70" s="66" t="s">
        <v>151</v>
      </c>
      <c r="C70" s="66" t="s">
        <v>152</v>
      </c>
      <c r="D70" s="117" t="s">
        <v>5</v>
      </c>
      <c r="E70" s="117"/>
      <c r="F70" s="117"/>
      <c r="G70" s="66">
        <v>1</v>
      </c>
      <c r="H70" s="66" t="s">
        <v>144</v>
      </c>
    </row>
    <row r="71" spans="1:8" ht="69" x14ac:dyDescent="0.3">
      <c r="A71" s="66">
        <v>6</v>
      </c>
      <c r="B71" s="66" t="s">
        <v>153</v>
      </c>
      <c r="C71" s="66" t="s">
        <v>154</v>
      </c>
      <c r="D71" s="117" t="s">
        <v>10</v>
      </c>
      <c r="E71" s="117"/>
      <c r="F71" s="117"/>
      <c r="G71" s="66">
        <v>1</v>
      </c>
      <c r="H71" s="66" t="s">
        <v>144</v>
      </c>
    </row>
    <row r="72" spans="1:8" ht="27.6" x14ac:dyDescent="0.3">
      <c r="A72" s="66">
        <v>7</v>
      </c>
      <c r="B72" s="66" t="s">
        <v>155</v>
      </c>
      <c r="C72" s="66" t="s">
        <v>156</v>
      </c>
      <c r="D72" s="117" t="s">
        <v>10</v>
      </c>
      <c r="E72" s="117"/>
      <c r="F72" s="117"/>
      <c r="G72" s="66">
        <v>1</v>
      </c>
      <c r="H72" s="66" t="s">
        <v>144</v>
      </c>
    </row>
    <row r="73" spans="1:8" ht="27.6" x14ac:dyDescent="0.3">
      <c r="A73" s="66">
        <v>8</v>
      </c>
      <c r="B73" s="66" t="s">
        <v>157</v>
      </c>
      <c r="C73" s="66" t="s">
        <v>158</v>
      </c>
      <c r="D73" s="117" t="s">
        <v>6</v>
      </c>
      <c r="E73" s="117"/>
      <c r="F73" s="117"/>
      <c r="G73" s="66">
        <v>2</v>
      </c>
      <c r="H73" s="66" t="s">
        <v>144</v>
      </c>
    </row>
    <row r="74" spans="1:8" ht="82.8" x14ac:dyDescent="0.3">
      <c r="A74" s="66">
        <v>9</v>
      </c>
      <c r="B74" s="66" t="s">
        <v>159</v>
      </c>
      <c r="C74" s="66" t="s">
        <v>160</v>
      </c>
      <c r="D74" s="117" t="s">
        <v>6</v>
      </c>
      <c r="E74" s="117"/>
      <c r="F74" s="117"/>
      <c r="G74" s="66">
        <v>25</v>
      </c>
      <c r="H74" s="66" t="s">
        <v>144</v>
      </c>
    </row>
    <row r="75" spans="1:8" ht="96.6" x14ac:dyDescent="0.3">
      <c r="A75" s="66">
        <v>10</v>
      </c>
      <c r="B75" s="66" t="s">
        <v>23</v>
      </c>
      <c r="C75" s="66" t="s">
        <v>161</v>
      </c>
      <c r="D75" s="117" t="s">
        <v>6</v>
      </c>
      <c r="E75" s="117"/>
      <c r="F75" s="117"/>
      <c r="G75" s="66">
        <v>25</v>
      </c>
      <c r="H75" s="66" t="s">
        <v>144</v>
      </c>
    </row>
    <row r="76" spans="1:8" ht="82.8" x14ac:dyDescent="0.3">
      <c r="A76" s="66">
        <v>11</v>
      </c>
      <c r="B76" s="66" t="s">
        <v>162</v>
      </c>
      <c r="C76" s="66" t="s">
        <v>163</v>
      </c>
      <c r="D76" s="117" t="s">
        <v>10</v>
      </c>
      <c r="E76" s="117"/>
      <c r="F76" s="117"/>
      <c r="G76" s="66">
        <v>5</v>
      </c>
      <c r="H76" s="66" t="s">
        <v>118</v>
      </c>
    </row>
    <row r="77" spans="1:8" x14ac:dyDescent="0.3">
      <c r="A77" s="118" t="s">
        <v>14</v>
      </c>
      <c r="B77" s="118"/>
      <c r="C77" s="118"/>
      <c r="D77" s="118"/>
      <c r="E77" s="118"/>
      <c r="F77" s="118"/>
      <c r="G77" s="118"/>
      <c r="H77" s="118"/>
    </row>
    <row r="78" spans="1:8" ht="41.4" x14ac:dyDescent="0.3">
      <c r="A78" s="65" t="s">
        <v>0</v>
      </c>
      <c r="B78" s="65" t="s">
        <v>108</v>
      </c>
      <c r="C78" s="65" t="s">
        <v>9</v>
      </c>
      <c r="D78" s="119" t="s">
        <v>2</v>
      </c>
      <c r="E78" s="119"/>
      <c r="F78" s="119"/>
      <c r="G78" s="65" t="s">
        <v>56</v>
      </c>
      <c r="H78" s="65" t="s">
        <v>109</v>
      </c>
    </row>
    <row r="79" spans="1:8" ht="138" x14ac:dyDescent="0.3">
      <c r="A79" s="66">
        <v>1</v>
      </c>
      <c r="B79" s="66" t="s">
        <v>164</v>
      </c>
      <c r="C79" s="66" t="s">
        <v>165</v>
      </c>
      <c r="D79" s="117" t="s">
        <v>5</v>
      </c>
      <c r="E79" s="117"/>
      <c r="F79" s="117"/>
      <c r="G79" s="66">
        <v>1</v>
      </c>
      <c r="H79" s="66" t="s">
        <v>144</v>
      </c>
    </row>
    <row r="80" spans="1:8" ht="27.6" x14ac:dyDescent="0.3">
      <c r="A80" s="66">
        <v>2</v>
      </c>
      <c r="B80" s="66" t="s">
        <v>27</v>
      </c>
      <c r="C80" s="66" t="s">
        <v>166</v>
      </c>
      <c r="D80" s="117" t="s">
        <v>5</v>
      </c>
      <c r="E80" s="117"/>
      <c r="F80" s="117"/>
      <c r="G80" s="66">
        <v>1</v>
      </c>
      <c r="H80" s="66" t="s">
        <v>144</v>
      </c>
    </row>
    <row r="81" spans="1:8" ht="41.4" x14ac:dyDescent="0.3">
      <c r="A81" s="66">
        <v>3</v>
      </c>
      <c r="B81" s="66" t="s">
        <v>159</v>
      </c>
      <c r="C81" s="66" t="s">
        <v>167</v>
      </c>
      <c r="D81" s="117" t="s">
        <v>6</v>
      </c>
      <c r="E81" s="117"/>
      <c r="F81" s="117"/>
      <c r="G81" s="66">
        <v>1</v>
      </c>
      <c r="H81" s="66" t="s">
        <v>144</v>
      </c>
    </row>
    <row r="82" spans="1:8" ht="69" x14ac:dyDescent="0.3">
      <c r="A82" s="66">
        <v>4</v>
      </c>
      <c r="B82" s="66" t="s">
        <v>168</v>
      </c>
      <c r="C82" s="66" t="s">
        <v>169</v>
      </c>
      <c r="D82" s="117" t="s">
        <v>6</v>
      </c>
      <c r="E82" s="117"/>
      <c r="F82" s="117"/>
      <c r="G82" s="66">
        <v>1</v>
      </c>
      <c r="H82" s="66" t="s">
        <v>144</v>
      </c>
    </row>
    <row r="83" spans="1:8" ht="41.4" x14ac:dyDescent="0.3">
      <c r="A83" s="66">
        <v>5</v>
      </c>
      <c r="B83" s="66" t="s">
        <v>34</v>
      </c>
      <c r="C83" s="66" t="s">
        <v>170</v>
      </c>
      <c r="D83" s="117" t="s">
        <v>6</v>
      </c>
      <c r="E83" s="117"/>
      <c r="F83" s="117"/>
      <c r="G83" s="66">
        <v>2</v>
      </c>
      <c r="H83" s="66" t="s">
        <v>144</v>
      </c>
    </row>
    <row r="84" spans="1:8" x14ac:dyDescent="0.3">
      <c r="A84" s="118" t="s">
        <v>13</v>
      </c>
      <c r="B84" s="118"/>
      <c r="C84" s="118"/>
      <c r="D84" s="118"/>
      <c r="E84" s="118"/>
      <c r="F84" s="118"/>
      <c r="G84" s="118"/>
      <c r="H84" s="118"/>
    </row>
    <row r="85" spans="1:8" ht="41.4" x14ac:dyDescent="0.3">
      <c r="A85" s="65" t="s">
        <v>0</v>
      </c>
      <c r="B85" s="65" t="s">
        <v>108</v>
      </c>
      <c r="C85" s="65" t="s">
        <v>9</v>
      </c>
      <c r="D85" s="119" t="s">
        <v>2</v>
      </c>
      <c r="E85" s="119"/>
      <c r="F85" s="119"/>
      <c r="G85" s="65" t="s">
        <v>56</v>
      </c>
      <c r="H85" s="65" t="s">
        <v>109</v>
      </c>
    </row>
    <row r="86" spans="1:8" ht="41.4" x14ac:dyDescent="0.3">
      <c r="A86" s="66">
        <v>1</v>
      </c>
      <c r="B86" s="66" t="s">
        <v>19</v>
      </c>
      <c r="C86" s="66" t="s">
        <v>141</v>
      </c>
      <c r="D86" s="117" t="s">
        <v>8</v>
      </c>
      <c r="E86" s="117"/>
      <c r="F86" s="117"/>
      <c r="G86" s="66">
        <v>1</v>
      </c>
      <c r="H86" s="66" t="s">
        <v>118</v>
      </c>
    </row>
    <row r="87" spans="1:8" ht="42" thickBot="1" x14ac:dyDescent="0.35">
      <c r="A87" s="66">
        <v>2</v>
      </c>
      <c r="B87" s="66" t="s">
        <v>20</v>
      </c>
      <c r="C87" s="66" t="s">
        <v>142</v>
      </c>
      <c r="D87" s="117" t="s">
        <v>8</v>
      </c>
      <c r="E87" s="117"/>
      <c r="F87" s="117"/>
      <c r="G87" s="66">
        <v>1</v>
      </c>
      <c r="H87" s="66" t="s">
        <v>118</v>
      </c>
    </row>
    <row r="88" spans="1:8" ht="19.649999999999999" customHeight="1" x14ac:dyDescent="0.3">
      <c r="A88" s="126" t="s">
        <v>93</v>
      </c>
      <c r="B88" s="126"/>
      <c r="C88" s="126"/>
      <c r="D88" s="126"/>
      <c r="E88" s="126"/>
      <c r="F88" s="126"/>
      <c r="G88" s="126"/>
      <c r="H88" s="126"/>
    </row>
    <row r="89" spans="1:8" ht="21" customHeight="1" x14ac:dyDescent="0.3">
      <c r="A89" s="127" t="s">
        <v>171</v>
      </c>
      <c r="B89" s="127"/>
      <c r="C89" s="127"/>
      <c r="D89" s="127"/>
      <c r="E89" s="127"/>
      <c r="F89" s="127"/>
      <c r="G89" s="127"/>
      <c r="H89" s="127"/>
    </row>
    <row r="90" spans="1:8" ht="15.75" customHeight="1" x14ac:dyDescent="0.3">
      <c r="A90" s="128" t="s">
        <v>95</v>
      </c>
      <c r="B90" s="128"/>
      <c r="C90" s="128"/>
      <c r="D90" s="128"/>
      <c r="E90" s="128"/>
      <c r="F90" s="128"/>
      <c r="G90" s="128"/>
      <c r="H90" s="128"/>
    </row>
    <row r="91" spans="1:8" ht="15" customHeight="1" x14ac:dyDescent="0.3">
      <c r="A91" s="129" t="s">
        <v>172</v>
      </c>
      <c r="B91" s="129"/>
      <c r="C91" s="129"/>
      <c r="D91" s="129"/>
      <c r="E91" s="129"/>
      <c r="F91" s="129"/>
      <c r="G91" s="129"/>
      <c r="H91" s="129"/>
    </row>
    <row r="92" spans="1:8" ht="15" customHeight="1" x14ac:dyDescent="0.3">
      <c r="A92" s="129" t="s">
        <v>97</v>
      </c>
      <c r="B92" s="129"/>
      <c r="C92" s="129"/>
      <c r="D92" s="129"/>
      <c r="E92" s="129"/>
      <c r="F92" s="129"/>
      <c r="G92" s="129"/>
      <c r="H92" s="129"/>
    </row>
    <row r="93" spans="1:8" ht="15" customHeight="1" x14ac:dyDescent="0.3">
      <c r="A93" s="125" t="s">
        <v>173</v>
      </c>
      <c r="B93" s="125"/>
      <c r="C93" s="125"/>
      <c r="D93" s="125"/>
      <c r="E93" s="125"/>
      <c r="F93" s="125"/>
      <c r="G93" s="125"/>
      <c r="H93" s="125"/>
    </row>
    <row r="94" spans="1:8" ht="18.600000000000001" x14ac:dyDescent="0.3">
      <c r="A94" s="64">
        <v>9</v>
      </c>
      <c r="B94" s="64" t="s">
        <v>46</v>
      </c>
      <c r="C94" s="122" t="s">
        <v>88</v>
      </c>
      <c r="D94" s="122"/>
      <c r="E94" s="122"/>
      <c r="F94" s="122"/>
      <c r="G94" s="122"/>
      <c r="H94" s="122"/>
    </row>
    <row r="95" spans="1:8" ht="18.600000000000001" x14ac:dyDescent="0.3">
      <c r="A95" s="122" t="s">
        <v>99</v>
      </c>
      <c r="B95" s="122"/>
      <c r="C95" s="122" t="s">
        <v>173</v>
      </c>
      <c r="D95" s="122"/>
      <c r="E95" s="122"/>
      <c r="F95" s="122"/>
      <c r="G95" s="122"/>
      <c r="H95" s="122"/>
    </row>
    <row r="96" spans="1:8" ht="18.600000000000001" x14ac:dyDescent="0.3">
      <c r="A96" s="122" t="s">
        <v>47</v>
      </c>
      <c r="B96" s="122"/>
      <c r="C96" s="122">
        <f>D120+D127+D133+D141+D145+D149</f>
        <v>8</v>
      </c>
      <c r="D96" s="122"/>
      <c r="E96" s="122"/>
      <c r="F96" s="122"/>
      <c r="G96" s="122"/>
      <c r="H96" s="122"/>
    </row>
    <row r="97" spans="1:8" ht="12" customHeight="1" x14ac:dyDescent="0.3">
      <c r="A97" s="122" t="s">
        <v>48</v>
      </c>
      <c r="B97" s="122"/>
      <c r="C97" s="122" t="s">
        <v>83</v>
      </c>
      <c r="D97" s="122"/>
      <c r="E97" s="122"/>
      <c r="F97" s="122"/>
      <c r="G97" s="122"/>
      <c r="H97" s="122"/>
    </row>
    <row r="98" spans="1:8" x14ac:dyDescent="0.3">
      <c r="A98" s="123" t="s">
        <v>12</v>
      </c>
      <c r="B98" s="123"/>
      <c r="C98" s="123"/>
      <c r="D98" s="124"/>
      <c r="E98" s="123"/>
      <c r="F98" s="123"/>
      <c r="G98" s="123"/>
      <c r="H98" s="124"/>
    </row>
    <row r="99" spans="1:8" x14ac:dyDescent="0.3">
      <c r="A99" s="120" t="s">
        <v>174</v>
      </c>
      <c r="B99" s="120"/>
      <c r="C99" s="120"/>
      <c r="D99" s="121"/>
      <c r="E99" s="120"/>
      <c r="F99" s="120"/>
      <c r="G99" s="120"/>
      <c r="H99" s="121"/>
    </row>
    <row r="100" spans="1:8" x14ac:dyDescent="0.3">
      <c r="A100" s="120" t="s">
        <v>175</v>
      </c>
      <c r="B100" s="120"/>
      <c r="C100" s="120"/>
      <c r="D100" s="121"/>
      <c r="E100" s="120"/>
      <c r="F100" s="120"/>
      <c r="G100" s="120"/>
      <c r="H100" s="121"/>
    </row>
    <row r="101" spans="1:8" x14ac:dyDescent="0.3">
      <c r="A101" s="120" t="s">
        <v>176</v>
      </c>
      <c r="B101" s="120"/>
      <c r="C101" s="120"/>
      <c r="D101" s="121"/>
      <c r="E101" s="120"/>
      <c r="F101" s="120"/>
      <c r="G101" s="120"/>
      <c r="H101" s="121"/>
    </row>
    <row r="102" spans="1:8" x14ac:dyDescent="0.3">
      <c r="A102" s="120" t="s">
        <v>177</v>
      </c>
      <c r="B102" s="120"/>
      <c r="C102" s="120"/>
      <c r="D102" s="121"/>
      <c r="E102" s="120"/>
      <c r="F102" s="120"/>
      <c r="G102" s="120"/>
      <c r="H102" s="121"/>
    </row>
    <row r="103" spans="1:8" x14ac:dyDescent="0.3">
      <c r="A103" s="120" t="s">
        <v>104</v>
      </c>
      <c r="B103" s="120"/>
      <c r="C103" s="120"/>
      <c r="D103" s="121"/>
      <c r="E103" s="120"/>
      <c r="F103" s="120"/>
      <c r="G103" s="120"/>
      <c r="H103" s="121"/>
    </row>
    <row r="104" spans="1:8" x14ac:dyDescent="0.3">
      <c r="A104" s="120" t="s">
        <v>178</v>
      </c>
      <c r="B104" s="120"/>
      <c r="C104" s="120"/>
      <c r="D104" s="121"/>
      <c r="E104" s="120"/>
      <c r="F104" s="120"/>
      <c r="G104" s="120"/>
      <c r="H104" s="121"/>
    </row>
    <row r="105" spans="1:8" x14ac:dyDescent="0.3">
      <c r="A105" s="120" t="s">
        <v>106</v>
      </c>
      <c r="B105" s="120"/>
      <c r="C105" s="120"/>
      <c r="D105" s="121"/>
      <c r="E105" s="120"/>
      <c r="F105" s="120"/>
      <c r="G105" s="120"/>
      <c r="H105" s="121"/>
    </row>
    <row r="106" spans="1:8" x14ac:dyDescent="0.3">
      <c r="A106" s="120" t="s">
        <v>107</v>
      </c>
      <c r="B106" s="120"/>
      <c r="C106" s="120"/>
      <c r="D106" s="121"/>
      <c r="E106" s="120"/>
      <c r="F106" s="120"/>
      <c r="G106" s="120"/>
      <c r="H106" s="121"/>
    </row>
    <row r="107" spans="1:8" x14ac:dyDescent="0.3">
      <c r="A107" s="118" t="s">
        <v>11</v>
      </c>
      <c r="B107" s="118"/>
      <c r="C107" s="118"/>
      <c r="D107" s="118"/>
      <c r="E107" s="118"/>
      <c r="F107" s="118"/>
      <c r="G107" s="118"/>
      <c r="H107" s="118"/>
    </row>
    <row r="108" spans="1:8" ht="41.4" x14ac:dyDescent="0.3">
      <c r="A108" s="65" t="s">
        <v>0</v>
      </c>
      <c r="B108" s="65" t="s">
        <v>108</v>
      </c>
      <c r="C108" s="65" t="s">
        <v>9</v>
      </c>
      <c r="D108" s="119" t="s">
        <v>2</v>
      </c>
      <c r="E108" s="119"/>
      <c r="F108" s="119"/>
      <c r="G108" s="65" t="s">
        <v>56</v>
      </c>
      <c r="H108" s="65" t="s">
        <v>109</v>
      </c>
    </row>
    <row r="109" spans="1:8" ht="69" x14ac:dyDescent="0.3">
      <c r="A109" s="66">
        <v>1</v>
      </c>
      <c r="B109" s="66" t="s">
        <v>179</v>
      </c>
      <c r="C109" s="66" t="s">
        <v>180</v>
      </c>
      <c r="D109" s="117" t="s">
        <v>6</v>
      </c>
      <c r="E109" s="117"/>
      <c r="F109" s="117"/>
      <c r="G109" s="66">
        <v>15</v>
      </c>
      <c r="H109" s="66" t="s">
        <v>111</v>
      </c>
    </row>
    <row r="110" spans="1:8" ht="165.6" x14ac:dyDescent="0.3">
      <c r="A110" s="66">
        <v>2</v>
      </c>
      <c r="B110" s="66" t="s">
        <v>77</v>
      </c>
      <c r="C110" s="66" t="s">
        <v>181</v>
      </c>
      <c r="D110" s="117" t="s">
        <v>6</v>
      </c>
      <c r="E110" s="117"/>
      <c r="F110" s="117"/>
      <c r="G110" s="66">
        <v>30</v>
      </c>
      <c r="H110" s="66" t="s">
        <v>111</v>
      </c>
    </row>
    <row r="111" spans="1:8" ht="138" x14ac:dyDescent="0.3">
      <c r="A111" s="66">
        <v>3</v>
      </c>
      <c r="B111" s="66" t="s">
        <v>182</v>
      </c>
      <c r="C111" s="66" t="s">
        <v>183</v>
      </c>
      <c r="D111" s="117" t="s">
        <v>10</v>
      </c>
      <c r="E111" s="117"/>
      <c r="F111" s="117"/>
      <c r="G111" s="66">
        <v>3</v>
      </c>
      <c r="H111" s="66" t="s">
        <v>111</v>
      </c>
    </row>
    <row r="112" spans="1:8" ht="124.2" x14ac:dyDescent="0.3">
      <c r="A112" s="66">
        <v>4</v>
      </c>
      <c r="B112" s="66" t="s">
        <v>184</v>
      </c>
      <c r="C112" s="66" t="s">
        <v>185</v>
      </c>
      <c r="D112" s="117" t="s">
        <v>10</v>
      </c>
      <c r="E112" s="117"/>
      <c r="F112" s="117"/>
      <c r="G112" s="66">
        <v>3</v>
      </c>
      <c r="H112" s="66" t="s">
        <v>111</v>
      </c>
    </row>
    <row r="113" spans="1:8" ht="179.4" x14ac:dyDescent="0.3">
      <c r="A113" s="66">
        <v>5</v>
      </c>
      <c r="B113" s="66" t="s">
        <v>186</v>
      </c>
      <c r="C113" s="66" t="s">
        <v>187</v>
      </c>
      <c r="D113" s="117" t="s">
        <v>10</v>
      </c>
      <c r="E113" s="117"/>
      <c r="F113" s="117"/>
      <c r="G113" s="66">
        <v>3</v>
      </c>
      <c r="H113" s="66" t="s">
        <v>111</v>
      </c>
    </row>
    <row r="114" spans="1:8" ht="124.2" x14ac:dyDescent="0.3">
      <c r="A114" s="66">
        <v>6</v>
      </c>
      <c r="B114" s="66" t="s">
        <v>188</v>
      </c>
      <c r="C114" s="66" t="s">
        <v>189</v>
      </c>
      <c r="D114" s="117" t="s">
        <v>10</v>
      </c>
      <c r="E114" s="117"/>
      <c r="F114" s="117"/>
      <c r="G114" s="66">
        <v>3</v>
      </c>
      <c r="H114" s="66" t="s">
        <v>111</v>
      </c>
    </row>
    <row r="115" spans="1:8" ht="110.4" x14ac:dyDescent="0.3">
      <c r="A115" s="66">
        <v>7</v>
      </c>
      <c r="B115" s="66" t="s">
        <v>190</v>
      </c>
      <c r="C115" s="66" t="s">
        <v>191</v>
      </c>
      <c r="D115" s="117" t="s">
        <v>10</v>
      </c>
      <c r="E115" s="117"/>
      <c r="F115" s="117"/>
      <c r="G115" s="66">
        <v>3</v>
      </c>
      <c r="H115" s="66" t="s">
        <v>111</v>
      </c>
    </row>
    <row r="116" spans="1:8" ht="151.80000000000001" x14ac:dyDescent="0.3">
      <c r="A116" s="66">
        <v>8</v>
      </c>
      <c r="B116" s="66" t="s">
        <v>192</v>
      </c>
      <c r="C116" s="66" t="s">
        <v>193</v>
      </c>
      <c r="D116" s="117" t="s">
        <v>10</v>
      </c>
      <c r="E116" s="117"/>
      <c r="F116" s="117"/>
      <c r="G116" s="66">
        <v>3</v>
      </c>
      <c r="H116" s="66" t="s">
        <v>111</v>
      </c>
    </row>
    <row r="117" spans="1:8" x14ac:dyDescent="0.3">
      <c r="A117" s="66">
        <v>9</v>
      </c>
      <c r="B117" s="66" t="s">
        <v>194</v>
      </c>
      <c r="C117" s="66" t="s">
        <v>195</v>
      </c>
      <c r="D117" s="117" t="s">
        <v>10</v>
      </c>
      <c r="E117" s="117"/>
      <c r="F117" s="117"/>
      <c r="G117" s="66">
        <v>3</v>
      </c>
      <c r="H117" s="66" t="s">
        <v>111</v>
      </c>
    </row>
    <row r="118" spans="1:8" ht="110.4" x14ac:dyDescent="0.3">
      <c r="A118" s="66">
        <v>10</v>
      </c>
      <c r="B118" s="66" t="s">
        <v>196</v>
      </c>
      <c r="C118" s="66" t="s">
        <v>197</v>
      </c>
      <c r="D118" s="117" t="s">
        <v>5</v>
      </c>
      <c r="E118" s="117"/>
      <c r="F118" s="117"/>
      <c r="G118" s="66">
        <v>1</v>
      </c>
      <c r="H118" s="66" t="s">
        <v>111</v>
      </c>
    </row>
    <row r="119" spans="1:8" x14ac:dyDescent="0.3">
      <c r="A119" s="118" t="s">
        <v>198</v>
      </c>
      <c r="B119" s="118"/>
      <c r="C119" s="118"/>
      <c r="D119" s="118"/>
      <c r="E119" s="118"/>
      <c r="F119" s="118"/>
      <c r="G119" s="118"/>
      <c r="H119" s="118"/>
    </row>
    <row r="120" spans="1:8" x14ac:dyDescent="0.3">
      <c r="A120" s="130" t="s">
        <v>199</v>
      </c>
      <c r="B120" s="130"/>
      <c r="C120" s="130"/>
      <c r="D120" s="130">
        <v>1</v>
      </c>
      <c r="E120" s="130"/>
      <c r="F120" s="130"/>
      <c r="G120" s="130"/>
      <c r="H120" s="130"/>
    </row>
    <row r="121" spans="1:8" ht="41.4" x14ac:dyDescent="0.3">
      <c r="A121" s="65" t="s">
        <v>0</v>
      </c>
      <c r="B121" s="65" t="s">
        <v>108</v>
      </c>
      <c r="C121" s="65" t="s">
        <v>9</v>
      </c>
      <c r="D121" s="65" t="s">
        <v>2</v>
      </c>
      <c r="E121" s="65" t="s">
        <v>57</v>
      </c>
      <c r="F121" s="65" t="s">
        <v>58</v>
      </c>
      <c r="G121" s="65" t="s">
        <v>56</v>
      </c>
      <c r="H121" s="65" t="s">
        <v>109</v>
      </c>
    </row>
    <row r="122" spans="1:8" ht="27.6" x14ac:dyDescent="0.3">
      <c r="A122" s="66">
        <v>1</v>
      </c>
      <c r="B122" s="66" t="s">
        <v>200</v>
      </c>
      <c r="C122" s="66" t="s">
        <v>201</v>
      </c>
      <c r="D122" s="66" t="s">
        <v>10</v>
      </c>
      <c r="E122" s="66">
        <v>1</v>
      </c>
      <c r="F122" s="66" t="s">
        <v>202</v>
      </c>
      <c r="G122" s="66">
        <v>1</v>
      </c>
      <c r="H122" s="66" t="s">
        <v>111</v>
      </c>
    </row>
    <row r="123" spans="1:8" ht="276" x14ac:dyDescent="0.3">
      <c r="A123" s="66">
        <v>2</v>
      </c>
      <c r="B123" s="66" t="s">
        <v>203</v>
      </c>
      <c r="C123" s="66" t="s">
        <v>204</v>
      </c>
      <c r="D123" s="66" t="s">
        <v>10</v>
      </c>
      <c r="E123" s="66">
        <v>1</v>
      </c>
      <c r="F123" s="66" t="s">
        <v>202</v>
      </c>
      <c r="G123" s="66">
        <v>1</v>
      </c>
      <c r="H123" s="66" t="s">
        <v>111</v>
      </c>
    </row>
    <row r="124" spans="1:8" ht="138" x14ac:dyDescent="0.3">
      <c r="A124" s="66">
        <v>3</v>
      </c>
      <c r="B124" s="66" t="s">
        <v>205</v>
      </c>
      <c r="C124" s="66" t="s">
        <v>206</v>
      </c>
      <c r="D124" s="66" t="s">
        <v>10</v>
      </c>
      <c r="E124" s="66">
        <v>1</v>
      </c>
      <c r="F124" s="66" t="s">
        <v>202</v>
      </c>
      <c r="G124" s="66">
        <v>1</v>
      </c>
      <c r="H124" s="66" t="s">
        <v>111</v>
      </c>
    </row>
    <row r="125" spans="1:8" ht="409.6" x14ac:dyDescent="0.3">
      <c r="A125" s="66">
        <v>4</v>
      </c>
      <c r="B125" s="66" t="s">
        <v>207</v>
      </c>
      <c r="C125" s="66" t="s">
        <v>208</v>
      </c>
      <c r="D125" s="66" t="s">
        <v>10</v>
      </c>
      <c r="E125" s="66">
        <v>1</v>
      </c>
      <c r="F125" s="66" t="s">
        <v>202</v>
      </c>
      <c r="G125" s="66">
        <v>1</v>
      </c>
      <c r="H125" s="66" t="s">
        <v>111</v>
      </c>
    </row>
    <row r="126" spans="1:8" x14ac:dyDescent="0.3">
      <c r="A126" s="118" t="s">
        <v>198</v>
      </c>
      <c r="B126" s="118"/>
      <c r="C126" s="118"/>
      <c r="D126" s="118"/>
      <c r="E126" s="118"/>
      <c r="F126" s="118"/>
      <c r="G126" s="118"/>
      <c r="H126" s="118"/>
    </row>
    <row r="127" spans="1:8" x14ac:dyDescent="0.3">
      <c r="A127" s="130" t="s">
        <v>199</v>
      </c>
      <c r="B127" s="130"/>
      <c r="C127" s="130"/>
      <c r="D127" s="130">
        <v>3</v>
      </c>
      <c r="E127" s="130"/>
      <c r="F127" s="130"/>
      <c r="G127" s="130"/>
      <c r="H127" s="130"/>
    </row>
    <row r="128" spans="1:8" ht="41.4" x14ac:dyDescent="0.3">
      <c r="A128" s="65" t="s">
        <v>0</v>
      </c>
      <c r="B128" s="65" t="s">
        <v>108</v>
      </c>
      <c r="C128" s="65" t="s">
        <v>9</v>
      </c>
      <c r="D128" s="65" t="s">
        <v>2</v>
      </c>
      <c r="E128" s="65" t="s">
        <v>57</v>
      </c>
      <c r="F128" s="65" t="s">
        <v>58</v>
      </c>
      <c r="G128" s="65" t="s">
        <v>56</v>
      </c>
      <c r="H128" s="65" t="s">
        <v>109</v>
      </c>
    </row>
    <row r="129" spans="1:8" ht="372.6" x14ac:dyDescent="0.3">
      <c r="A129" s="66">
        <v>1</v>
      </c>
      <c r="B129" s="66" t="s">
        <v>209</v>
      </c>
      <c r="C129" s="66" t="s">
        <v>210</v>
      </c>
      <c r="D129" s="66" t="s">
        <v>10</v>
      </c>
      <c r="E129" s="66">
        <v>1</v>
      </c>
      <c r="F129" s="66" t="s">
        <v>202</v>
      </c>
      <c r="G129" s="66">
        <v>3</v>
      </c>
      <c r="H129" s="66" t="s">
        <v>111</v>
      </c>
    </row>
    <row r="130" spans="1:8" ht="409.6" x14ac:dyDescent="0.3">
      <c r="A130" s="66">
        <v>2</v>
      </c>
      <c r="B130" s="66" t="s">
        <v>207</v>
      </c>
      <c r="C130" s="66" t="s">
        <v>208</v>
      </c>
      <c r="D130" s="66" t="s">
        <v>10</v>
      </c>
      <c r="E130" s="66">
        <v>1</v>
      </c>
      <c r="F130" s="66" t="s">
        <v>202</v>
      </c>
      <c r="G130" s="66">
        <v>3</v>
      </c>
      <c r="H130" s="66" t="s">
        <v>111</v>
      </c>
    </row>
    <row r="131" spans="1:8" ht="138" x14ac:dyDescent="0.3">
      <c r="A131" s="66">
        <v>3</v>
      </c>
      <c r="B131" s="66" t="s">
        <v>205</v>
      </c>
      <c r="C131" s="66" t="s">
        <v>211</v>
      </c>
      <c r="D131" s="66" t="s">
        <v>10</v>
      </c>
      <c r="E131" s="66">
        <v>1</v>
      </c>
      <c r="F131" s="66" t="s">
        <v>202</v>
      </c>
      <c r="G131" s="66">
        <v>3</v>
      </c>
      <c r="H131" s="66" t="s">
        <v>111</v>
      </c>
    </row>
    <row r="132" spans="1:8" x14ac:dyDescent="0.3">
      <c r="A132" s="118" t="s">
        <v>198</v>
      </c>
      <c r="B132" s="118"/>
      <c r="C132" s="118"/>
      <c r="D132" s="118"/>
      <c r="E132" s="118"/>
      <c r="F132" s="118"/>
      <c r="G132" s="118"/>
      <c r="H132" s="118"/>
    </row>
    <row r="133" spans="1:8" x14ac:dyDescent="0.3">
      <c r="A133" s="130" t="s">
        <v>199</v>
      </c>
      <c r="B133" s="130"/>
      <c r="C133" s="130"/>
      <c r="D133" s="130">
        <v>1</v>
      </c>
      <c r="E133" s="130"/>
      <c r="F133" s="130"/>
      <c r="G133" s="130"/>
      <c r="H133" s="130"/>
    </row>
    <row r="134" spans="1:8" ht="41.4" x14ac:dyDescent="0.3">
      <c r="A134" s="65" t="s">
        <v>0</v>
      </c>
      <c r="B134" s="65" t="s">
        <v>108</v>
      </c>
      <c r="C134" s="65" t="s">
        <v>9</v>
      </c>
      <c r="D134" s="65" t="s">
        <v>2</v>
      </c>
      <c r="E134" s="65" t="s">
        <v>57</v>
      </c>
      <c r="F134" s="65" t="s">
        <v>58</v>
      </c>
      <c r="G134" s="65" t="s">
        <v>56</v>
      </c>
      <c r="H134" s="65" t="s">
        <v>109</v>
      </c>
    </row>
    <row r="135" spans="1:8" ht="409.6" x14ac:dyDescent="0.3">
      <c r="A135" s="66">
        <v>1</v>
      </c>
      <c r="B135" s="66" t="s">
        <v>212</v>
      </c>
      <c r="C135" s="66" t="s">
        <v>213</v>
      </c>
      <c r="D135" s="66" t="s">
        <v>5</v>
      </c>
      <c r="E135" s="66">
        <v>1</v>
      </c>
      <c r="F135" s="66" t="s">
        <v>202</v>
      </c>
      <c r="G135" s="66">
        <v>1</v>
      </c>
      <c r="H135" s="66" t="s">
        <v>111</v>
      </c>
    </row>
    <row r="136" spans="1:8" ht="69" x14ac:dyDescent="0.3">
      <c r="A136" s="66">
        <v>2</v>
      </c>
      <c r="B136" s="66" t="s">
        <v>214</v>
      </c>
      <c r="C136" s="66" t="s">
        <v>215</v>
      </c>
      <c r="D136" s="66" t="s">
        <v>78</v>
      </c>
      <c r="E136" s="66">
        <v>1</v>
      </c>
      <c r="F136" s="66" t="s">
        <v>202</v>
      </c>
      <c r="G136" s="66">
        <v>1</v>
      </c>
      <c r="H136" s="66" t="s">
        <v>111</v>
      </c>
    </row>
    <row r="137" spans="1:8" ht="82.8" x14ac:dyDescent="0.3">
      <c r="A137" s="66">
        <v>3</v>
      </c>
      <c r="B137" s="66" t="s">
        <v>216</v>
      </c>
      <c r="C137" s="66" t="s">
        <v>217</v>
      </c>
      <c r="D137" s="66" t="s">
        <v>78</v>
      </c>
      <c r="E137" s="66">
        <v>1</v>
      </c>
      <c r="F137" s="66" t="s">
        <v>202</v>
      </c>
      <c r="G137" s="66">
        <v>1</v>
      </c>
      <c r="H137" s="66" t="s">
        <v>111</v>
      </c>
    </row>
    <row r="138" spans="1:8" ht="69" x14ac:dyDescent="0.3">
      <c r="A138" s="66">
        <v>4</v>
      </c>
      <c r="B138" s="66" t="s">
        <v>218</v>
      </c>
      <c r="C138" s="66" t="s">
        <v>219</v>
      </c>
      <c r="D138" s="66" t="s">
        <v>78</v>
      </c>
      <c r="E138" s="66">
        <v>1</v>
      </c>
      <c r="F138" s="66" t="s">
        <v>202</v>
      </c>
      <c r="G138" s="66">
        <v>1</v>
      </c>
      <c r="H138" s="66" t="s">
        <v>111</v>
      </c>
    </row>
    <row r="139" spans="1:8" ht="69" x14ac:dyDescent="0.3">
      <c r="A139" s="66">
        <v>5</v>
      </c>
      <c r="B139" s="66" t="s">
        <v>220</v>
      </c>
      <c r="C139" s="66" t="s">
        <v>221</v>
      </c>
      <c r="D139" s="66" t="s">
        <v>78</v>
      </c>
      <c r="E139" s="66">
        <v>1</v>
      </c>
      <c r="F139" s="66" t="s">
        <v>202</v>
      </c>
      <c r="G139" s="66">
        <v>1</v>
      </c>
      <c r="H139" s="66" t="s">
        <v>111</v>
      </c>
    </row>
    <row r="140" spans="1:8" x14ac:dyDescent="0.3">
      <c r="A140" s="118" t="s">
        <v>198</v>
      </c>
      <c r="B140" s="118"/>
      <c r="C140" s="118"/>
      <c r="D140" s="118"/>
      <c r="E140" s="118"/>
      <c r="F140" s="118"/>
      <c r="G140" s="118"/>
      <c r="H140" s="118"/>
    </row>
    <row r="141" spans="1:8" x14ac:dyDescent="0.3">
      <c r="A141" s="130" t="s">
        <v>199</v>
      </c>
      <c r="B141" s="130"/>
      <c r="C141" s="130"/>
      <c r="D141" s="130">
        <v>1</v>
      </c>
      <c r="E141" s="130"/>
      <c r="F141" s="130"/>
      <c r="G141" s="130"/>
      <c r="H141" s="130"/>
    </row>
    <row r="142" spans="1:8" ht="41.4" x14ac:dyDescent="0.3">
      <c r="A142" s="65" t="s">
        <v>0</v>
      </c>
      <c r="B142" s="65" t="s">
        <v>108</v>
      </c>
      <c r="C142" s="65" t="s">
        <v>9</v>
      </c>
      <c r="D142" s="65" t="s">
        <v>2</v>
      </c>
      <c r="E142" s="65" t="s">
        <v>57</v>
      </c>
      <c r="F142" s="65" t="s">
        <v>58</v>
      </c>
      <c r="G142" s="65" t="s">
        <v>56</v>
      </c>
      <c r="H142" s="65" t="s">
        <v>109</v>
      </c>
    </row>
    <row r="143" spans="1:8" ht="409.6" x14ac:dyDescent="0.3">
      <c r="A143" s="66">
        <v>1</v>
      </c>
      <c r="B143" s="66" t="s">
        <v>222</v>
      </c>
      <c r="C143" s="66" t="s">
        <v>223</v>
      </c>
      <c r="D143" s="66" t="s">
        <v>10</v>
      </c>
      <c r="E143" s="66">
        <v>1</v>
      </c>
      <c r="F143" s="66" t="s">
        <v>202</v>
      </c>
      <c r="G143" s="66">
        <v>1</v>
      </c>
      <c r="H143" s="66" t="s">
        <v>111</v>
      </c>
    </row>
    <row r="144" spans="1:8" x14ac:dyDescent="0.3">
      <c r="A144" s="118" t="s">
        <v>198</v>
      </c>
      <c r="B144" s="118"/>
      <c r="C144" s="118"/>
      <c r="D144" s="118"/>
      <c r="E144" s="118"/>
      <c r="F144" s="118"/>
      <c r="G144" s="118"/>
      <c r="H144" s="118"/>
    </row>
    <row r="145" spans="1:8" x14ac:dyDescent="0.3">
      <c r="A145" s="130" t="s">
        <v>199</v>
      </c>
      <c r="B145" s="130"/>
      <c r="C145" s="130"/>
      <c r="D145" s="130">
        <v>1</v>
      </c>
      <c r="E145" s="130"/>
      <c r="F145" s="130"/>
      <c r="G145" s="130"/>
      <c r="H145" s="130"/>
    </row>
    <row r="146" spans="1:8" ht="41.4" x14ac:dyDescent="0.3">
      <c r="A146" s="65" t="s">
        <v>0</v>
      </c>
      <c r="B146" s="65" t="s">
        <v>108</v>
      </c>
      <c r="C146" s="65" t="s">
        <v>9</v>
      </c>
      <c r="D146" s="65" t="s">
        <v>2</v>
      </c>
      <c r="E146" s="65" t="s">
        <v>57</v>
      </c>
      <c r="F146" s="65" t="s">
        <v>58</v>
      </c>
      <c r="G146" s="65" t="s">
        <v>56</v>
      </c>
      <c r="H146" s="65" t="s">
        <v>109</v>
      </c>
    </row>
    <row r="147" spans="1:8" ht="409.6" x14ac:dyDescent="0.3">
      <c r="A147" s="66">
        <v>1</v>
      </c>
      <c r="B147" s="66" t="s">
        <v>224</v>
      </c>
      <c r="C147" s="66" t="s">
        <v>225</v>
      </c>
      <c r="D147" s="66" t="s">
        <v>10</v>
      </c>
      <c r="E147" s="66">
        <v>1</v>
      </c>
      <c r="F147" s="66" t="s">
        <v>202</v>
      </c>
      <c r="G147" s="66">
        <v>1</v>
      </c>
      <c r="H147" s="66" t="s">
        <v>111</v>
      </c>
    </row>
    <row r="148" spans="1:8" x14ac:dyDescent="0.3">
      <c r="A148" s="118" t="s">
        <v>198</v>
      </c>
      <c r="B148" s="118"/>
      <c r="C148" s="118"/>
      <c r="D148" s="118"/>
      <c r="E148" s="118"/>
      <c r="F148" s="118"/>
      <c r="G148" s="118"/>
      <c r="H148" s="118"/>
    </row>
    <row r="149" spans="1:8" x14ac:dyDescent="0.3">
      <c r="A149" s="130" t="s">
        <v>199</v>
      </c>
      <c r="B149" s="130"/>
      <c r="C149" s="130"/>
      <c r="D149" s="130">
        <v>1</v>
      </c>
      <c r="E149" s="130"/>
      <c r="F149" s="130"/>
      <c r="G149" s="130"/>
      <c r="H149" s="130"/>
    </row>
    <row r="150" spans="1:8" ht="41.4" x14ac:dyDescent="0.3">
      <c r="A150" s="65" t="s">
        <v>0</v>
      </c>
      <c r="B150" s="65" t="s">
        <v>108</v>
      </c>
      <c r="C150" s="65" t="s">
        <v>9</v>
      </c>
      <c r="D150" s="65" t="s">
        <v>2</v>
      </c>
      <c r="E150" s="65" t="s">
        <v>57</v>
      </c>
      <c r="F150" s="65" t="s">
        <v>58</v>
      </c>
      <c r="G150" s="65" t="s">
        <v>56</v>
      </c>
      <c r="H150" s="65" t="s">
        <v>109</v>
      </c>
    </row>
    <row r="151" spans="1:8" ht="110.4" x14ac:dyDescent="0.3">
      <c r="A151" s="66">
        <v>1</v>
      </c>
      <c r="B151" s="66" t="s">
        <v>226</v>
      </c>
      <c r="C151" s="66" t="s">
        <v>227</v>
      </c>
      <c r="D151" s="66" t="s">
        <v>10</v>
      </c>
      <c r="E151" s="66">
        <v>1</v>
      </c>
      <c r="F151" s="66" t="s">
        <v>202</v>
      </c>
      <c r="G151" s="66">
        <v>1</v>
      </c>
      <c r="H151" s="66" t="s">
        <v>111</v>
      </c>
    </row>
    <row r="152" spans="1:8" ht="82.8" x14ac:dyDescent="0.3">
      <c r="A152" s="66">
        <v>2</v>
      </c>
      <c r="B152" s="66" t="s">
        <v>179</v>
      </c>
      <c r="C152" s="66" t="s">
        <v>228</v>
      </c>
      <c r="D152" s="66" t="s">
        <v>6</v>
      </c>
      <c r="E152" s="66">
        <v>1</v>
      </c>
      <c r="F152" s="66" t="s">
        <v>202</v>
      </c>
      <c r="G152" s="66">
        <v>1</v>
      </c>
      <c r="H152" s="66" t="s">
        <v>111</v>
      </c>
    </row>
    <row r="153" spans="1:8" x14ac:dyDescent="0.3">
      <c r="A153" s="118" t="s">
        <v>14</v>
      </c>
      <c r="B153" s="118"/>
      <c r="C153" s="118"/>
      <c r="D153" s="118"/>
      <c r="E153" s="118"/>
      <c r="F153" s="118"/>
      <c r="G153" s="118"/>
      <c r="H153" s="118"/>
    </row>
    <row r="154" spans="1:8" ht="41.4" x14ac:dyDescent="0.3">
      <c r="A154" s="65" t="s">
        <v>0</v>
      </c>
      <c r="B154" s="65" t="s">
        <v>108</v>
      </c>
      <c r="C154" s="65" t="s">
        <v>9</v>
      </c>
      <c r="D154" s="119" t="s">
        <v>2</v>
      </c>
      <c r="E154" s="119"/>
      <c r="F154" s="119"/>
      <c r="G154" s="65" t="s">
        <v>56</v>
      </c>
      <c r="H154" s="65" t="s">
        <v>109</v>
      </c>
    </row>
    <row r="155" spans="1:8" ht="96.6" x14ac:dyDescent="0.3">
      <c r="A155" s="66">
        <v>1</v>
      </c>
      <c r="B155" s="66" t="s">
        <v>164</v>
      </c>
      <c r="C155" s="66" t="s">
        <v>229</v>
      </c>
      <c r="D155" s="117" t="s">
        <v>5</v>
      </c>
      <c r="E155" s="117"/>
      <c r="F155" s="117"/>
      <c r="G155" s="66">
        <v>1</v>
      </c>
      <c r="H155" s="66" t="s">
        <v>111</v>
      </c>
    </row>
    <row r="156" spans="1:8" ht="82.8" x14ac:dyDescent="0.3">
      <c r="A156" s="66">
        <v>2</v>
      </c>
      <c r="B156" s="66" t="s">
        <v>230</v>
      </c>
      <c r="C156" s="66" t="s">
        <v>231</v>
      </c>
      <c r="D156" s="117" t="s">
        <v>5</v>
      </c>
      <c r="E156" s="117"/>
      <c r="F156" s="117"/>
      <c r="G156" s="66">
        <v>1</v>
      </c>
      <c r="H156" s="66" t="s">
        <v>111</v>
      </c>
    </row>
    <row r="157" spans="1:8" ht="82.8" x14ac:dyDescent="0.3">
      <c r="A157" s="66">
        <v>3</v>
      </c>
      <c r="B157" s="66" t="s">
        <v>232</v>
      </c>
      <c r="C157" s="66" t="s">
        <v>233</v>
      </c>
      <c r="D157" s="117" t="s">
        <v>6</v>
      </c>
      <c r="E157" s="117"/>
      <c r="F157" s="117"/>
      <c r="G157" s="66">
        <v>1</v>
      </c>
      <c r="H157" s="66" t="s">
        <v>111</v>
      </c>
    </row>
    <row r="158" spans="1:8" ht="82.8" x14ac:dyDescent="0.3">
      <c r="A158" s="66">
        <v>4</v>
      </c>
      <c r="B158" s="66" t="s">
        <v>168</v>
      </c>
      <c r="C158" s="66" t="s">
        <v>234</v>
      </c>
      <c r="D158" s="117" t="s">
        <v>6</v>
      </c>
      <c r="E158" s="117"/>
      <c r="F158" s="117"/>
      <c r="G158" s="66">
        <v>1</v>
      </c>
      <c r="H158" s="66" t="s">
        <v>111</v>
      </c>
    </row>
    <row r="159" spans="1:8" x14ac:dyDescent="0.3">
      <c r="A159" s="118" t="s">
        <v>13</v>
      </c>
      <c r="B159" s="118"/>
      <c r="C159" s="118"/>
      <c r="D159" s="118"/>
      <c r="E159" s="118"/>
      <c r="F159" s="118"/>
      <c r="G159" s="118"/>
      <c r="H159" s="118"/>
    </row>
    <row r="160" spans="1:8" ht="41.4" x14ac:dyDescent="0.3">
      <c r="A160" s="65" t="s">
        <v>0</v>
      </c>
      <c r="B160" s="65" t="s">
        <v>108</v>
      </c>
      <c r="C160" s="65" t="s">
        <v>9</v>
      </c>
      <c r="D160" s="119" t="s">
        <v>2</v>
      </c>
      <c r="E160" s="119"/>
      <c r="F160" s="119"/>
      <c r="G160" s="65" t="s">
        <v>56</v>
      </c>
      <c r="H160" s="65" t="s">
        <v>109</v>
      </c>
    </row>
    <row r="161" spans="1:8" ht="138" x14ac:dyDescent="0.3">
      <c r="A161" s="66">
        <v>1</v>
      </c>
      <c r="B161" s="66" t="s">
        <v>20</v>
      </c>
      <c r="C161" s="66" t="s">
        <v>235</v>
      </c>
      <c r="D161" s="117" t="s">
        <v>8</v>
      </c>
      <c r="E161" s="117"/>
      <c r="F161" s="117"/>
      <c r="G161" s="66">
        <v>1</v>
      </c>
      <c r="H161" s="66" t="s">
        <v>118</v>
      </c>
    </row>
    <row r="162" spans="1:8" x14ac:dyDescent="0.3">
      <c r="A162" s="66">
        <v>2</v>
      </c>
      <c r="B162" s="66" t="s">
        <v>21</v>
      </c>
      <c r="C162" s="66" t="s">
        <v>236</v>
      </c>
      <c r="D162" s="117" t="s">
        <v>8</v>
      </c>
      <c r="E162" s="117"/>
      <c r="F162" s="117"/>
      <c r="G162" s="66">
        <v>1</v>
      </c>
      <c r="H162" s="66" t="s">
        <v>237</v>
      </c>
    </row>
    <row r="163" spans="1:8" x14ac:dyDescent="0.3">
      <c r="A163" s="66">
        <v>3</v>
      </c>
      <c r="B163" s="66" t="s">
        <v>19</v>
      </c>
      <c r="C163" s="66" t="s">
        <v>238</v>
      </c>
      <c r="D163" s="117" t="s">
        <v>8</v>
      </c>
      <c r="E163" s="117"/>
      <c r="F163" s="117"/>
      <c r="G163" s="66">
        <v>1</v>
      </c>
      <c r="H163" s="66" t="s">
        <v>237</v>
      </c>
    </row>
    <row r="164" spans="1:8" ht="18.600000000000001" x14ac:dyDescent="0.3">
      <c r="A164" s="64">
        <v>12</v>
      </c>
      <c r="B164" s="64" t="s">
        <v>46</v>
      </c>
      <c r="C164" s="122" t="s">
        <v>89</v>
      </c>
      <c r="D164" s="122"/>
      <c r="E164" s="122"/>
      <c r="F164" s="122"/>
      <c r="G164" s="122"/>
      <c r="H164" s="122"/>
    </row>
    <row r="165" spans="1:8" ht="18.600000000000001" x14ac:dyDescent="0.3">
      <c r="A165" s="122" t="s">
        <v>99</v>
      </c>
      <c r="B165" s="122"/>
      <c r="C165" s="122" t="s">
        <v>173</v>
      </c>
      <c r="D165" s="122"/>
      <c r="E165" s="122"/>
      <c r="F165" s="122"/>
      <c r="G165" s="122"/>
      <c r="H165" s="122"/>
    </row>
    <row r="166" spans="1:8" ht="18.600000000000001" x14ac:dyDescent="0.3">
      <c r="A166" s="122" t="s">
        <v>47</v>
      </c>
      <c r="B166" s="122"/>
      <c r="C166" s="122">
        <f>D190+D194+D202+D206+D210+D215</f>
        <v>9</v>
      </c>
      <c r="D166" s="122"/>
      <c r="E166" s="122"/>
      <c r="F166" s="122"/>
      <c r="G166" s="122"/>
      <c r="H166" s="122"/>
    </row>
    <row r="167" spans="1:8" ht="18.600000000000001" x14ac:dyDescent="0.3">
      <c r="A167" s="122" t="s">
        <v>48</v>
      </c>
      <c r="B167" s="122"/>
      <c r="C167" s="122" t="s">
        <v>83</v>
      </c>
      <c r="D167" s="122"/>
      <c r="E167" s="122"/>
      <c r="F167" s="122"/>
      <c r="G167" s="122"/>
      <c r="H167" s="122"/>
    </row>
    <row r="168" spans="1:8" x14ac:dyDescent="0.3">
      <c r="A168" s="123" t="s">
        <v>12</v>
      </c>
      <c r="B168" s="123"/>
      <c r="C168" s="123"/>
      <c r="D168" s="124"/>
      <c r="E168" s="123"/>
      <c r="F168" s="123"/>
      <c r="G168" s="123"/>
      <c r="H168" s="124"/>
    </row>
    <row r="169" spans="1:8" x14ac:dyDescent="0.3">
      <c r="A169" s="120" t="s">
        <v>239</v>
      </c>
      <c r="B169" s="120"/>
      <c r="C169" s="120"/>
      <c r="D169" s="121"/>
      <c r="E169" s="120"/>
      <c r="F169" s="120"/>
      <c r="G169" s="120"/>
      <c r="H169" s="121"/>
    </row>
    <row r="170" spans="1:8" x14ac:dyDescent="0.3">
      <c r="A170" s="120" t="s">
        <v>175</v>
      </c>
      <c r="B170" s="120"/>
      <c r="C170" s="120"/>
      <c r="D170" s="121"/>
      <c r="E170" s="120"/>
      <c r="F170" s="120"/>
      <c r="G170" s="120"/>
      <c r="H170" s="121"/>
    </row>
    <row r="171" spans="1:8" x14ac:dyDescent="0.3">
      <c r="A171" s="120" t="s">
        <v>176</v>
      </c>
      <c r="B171" s="120"/>
      <c r="C171" s="120"/>
      <c r="D171" s="121"/>
      <c r="E171" s="120"/>
      <c r="F171" s="120"/>
      <c r="G171" s="120"/>
      <c r="H171" s="121"/>
    </row>
    <row r="172" spans="1:8" x14ac:dyDescent="0.3">
      <c r="A172" s="120" t="s">
        <v>177</v>
      </c>
      <c r="B172" s="120"/>
      <c r="C172" s="120"/>
      <c r="D172" s="121"/>
      <c r="E172" s="120"/>
      <c r="F172" s="120"/>
      <c r="G172" s="120"/>
      <c r="H172" s="121"/>
    </row>
    <row r="173" spans="1:8" x14ac:dyDescent="0.3">
      <c r="A173" s="120" t="s">
        <v>104</v>
      </c>
      <c r="B173" s="120"/>
      <c r="C173" s="120"/>
      <c r="D173" s="121"/>
      <c r="E173" s="120"/>
      <c r="F173" s="120"/>
      <c r="G173" s="120"/>
      <c r="H173" s="121"/>
    </row>
    <row r="174" spans="1:8" x14ac:dyDescent="0.3">
      <c r="A174" s="120" t="s">
        <v>178</v>
      </c>
      <c r="B174" s="120"/>
      <c r="C174" s="120"/>
      <c r="D174" s="121"/>
      <c r="E174" s="120"/>
      <c r="F174" s="120"/>
      <c r="G174" s="120"/>
      <c r="H174" s="121"/>
    </row>
    <row r="175" spans="1:8" x14ac:dyDescent="0.3">
      <c r="A175" s="120" t="s">
        <v>106</v>
      </c>
      <c r="B175" s="120"/>
      <c r="C175" s="120"/>
      <c r="D175" s="121"/>
      <c r="E175" s="120"/>
      <c r="F175" s="120"/>
      <c r="G175" s="120"/>
      <c r="H175" s="121"/>
    </row>
    <row r="176" spans="1:8" x14ac:dyDescent="0.3">
      <c r="A176" s="120" t="s">
        <v>107</v>
      </c>
      <c r="B176" s="120"/>
      <c r="C176" s="120"/>
      <c r="D176" s="121"/>
      <c r="E176" s="120"/>
      <c r="F176" s="120"/>
      <c r="G176" s="120"/>
      <c r="H176" s="121"/>
    </row>
    <row r="177" spans="1:8" x14ac:dyDescent="0.3">
      <c r="A177" s="118" t="s">
        <v>11</v>
      </c>
      <c r="B177" s="118"/>
      <c r="C177" s="118"/>
      <c r="D177" s="118"/>
      <c r="E177" s="118"/>
      <c r="F177" s="118"/>
      <c r="G177" s="118"/>
      <c r="H177" s="118"/>
    </row>
    <row r="178" spans="1:8" ht="41.4" x14ac:dyDescent="0.3">
      <c r="A178" s="65" t="s">
        <v>0</v>
      </c>
      <c r="B178" s="65" t="s">
        <v>108</v>
      </c>
      <c r="C178" s="65" t="s">
        <v>9</v>
      </c>
      <c r="D178" s="119" t="s">
        <v>2</v>
      </c>
      <c r="E178" s="119"/>
      <c r="F178" s="119"/>
      <c r="G178" s="65" t="s">
        <v>56</v>
      </c>
      <c r="H178" s="65" t="s">
        <v>109</v>
      </c>
    </row>
    <row r="179" spans="1:8" ht="110.4" x14ac:dyDescent="0.3">
      <c r="A179" s="66">
        <v>1</v>
      </c>
      <c r="B179" s="66" t="s">
        <v>196</v>
      </c>
      <c r="C179" s="66" t="s">
        <v>240</v>
      </c>
      <c r="D179" s="117" t="s">
        <v>5</v>
      </c>
      <c r="E179" s="117"/>
      <c r="F179" s="117"/>
      <c r="G179" s="66">
        <v>1</v>
      </c>
      <c r="H179" s="66" t="s">
        <v>111</v>
      </c>
    </row>
    <row r="180" spans="1:8" ht="82.8" x14ac:dyDescent="0.3">
      <c r="A180" s="66">
        <v>2</v>
      </c>
      <c r="B180" s="66" t="s">
        <v>179</v>
      </c>
      <c r="C180" s="66" t="s">
        <v>228</v>
      </c>
      <c r="D180" s="117" t="s">
        <v>6</v>
      </c>
      <c r="E180" s="117"/>
      <c r="F180" s="117"/>
      <c r="G180" s="66">
        <v>16</v>
      </c>
      <c r="H180" s="66" t="s">
        <v>111</v>
      </c>
    </row>
    <row r="181" spans="1:8" ht="165.6" x14ac:dyDescent="0.3">
      <c r="A181" s="66">
        <v>3</v>
      </c>
      <c r="B181" s="66" t="s">
        <v>77</v>
      </c>
      <c r="C181" s="66" t="s">
        <v>241</v>
      </c>
      <c r="D181" s="117" t="s">
        <v>6</v>
      </c>
      <c r="E181" s="117"/>
      <c r="F181" s="117"/>
      <c r="G181" s="66">
        <v>31</v>
      </c>
      <c r="H181" s="66" t="s">
        <v>111</v>
      </c>
    </row>
    <row r="182" spans="1:8" ht="27.6" x14ac:dyDescent="0.3">
      <c r="A182" s="66">
        <v>4</v>
      </c>
      <c r="B182" s="66" t="s">
        <v>242</v>
      </c>
      <c r="C182" s="66" t="s">
        <v>243</v>
      </c>
      <c r="D182" s="117" t="s">
        <v>10</v>
      </c>
      <c r="E182" s="117"/>
      <c r="F182" s="117"/>
      <c r="G182" s="66">
        <v>1</v>
      </c>
      <c r="H182" s="66" t="s">
        <v>118</v>
      </c>
    </row>
    <row r="183" spans="1:8" x14ac:dyDescent="0.3">
      <c r="A183" s="66">
        <v>5</v>
      </c>
      <c r="B183" s="66" t="s">
        <v>244</v>
      </c>
      <c r="C183" s="66" t="s">
        <v>245</v>
      </c>
      <c r="D183" s="117" t="s">
        <v>10</v>
      </c>
      <c r="E183" s="117"/>
      <c r="F183" s="117"/>
      <c r="G183" s="66">
        <v>1</v>
      </c>
      <c r="H183" s="66" t="s">
        <v>118</v>
      </c>
    </row>
    <row r="184" spans="1:8" ht="96.6" x14ac:dyDescent="0.3">
      <c r="A184" s="66">
        <v>6</v>
      </c>
      <c r="B184" s="66" t="s">
        <v>246</v>
      </c>
      <c r="C184" s="66" t="s">
        <v>247</v>
      </c>
      <c r="D184" s="117" t="s">
        <v>6</v>
      </c>
      <c r="E184" s="117"/>
      <c r="F184" s="117"/>
      <c r="G184" s="66">
        <v>5</v>
      </c>
      <c r="H184" s="66" t="s">
        <v>111</v>
      </c>
    </row>
    <row r="185" spans="1:8" ht="138" x14ac:dyDescent="0.3">
      <c r="A185" s="66">
        <v>7</v>
      </c>
      <c r="B185" s="66" t="s">
        <v>248</v>
      </c>
      <c r="C185" s="66" t="s">
        <v>249</v>
      </c>
      <c r="D185" s="117" t="s">
        <v>6</v>
      </c>
      <c r="E185" s="117"/>
      <c r="F185" s="117"/>
      <c r="G185" s="66">
        <v>2</v>
      </c>
      <c r="H185" s="66" t="s">
        <v>111</v>
      </c>
    </row>
    <row r="186" spans="1:8" ht="55.2" x14ac:dyDescent="0.3">
      <c r="A186" s="66">
        <v>8</v>
      </c>
      <c r="B186" s="66" t="s">
        <v>250</v>
      </c>
      <c r="C186" s="66" t="s">
        <v>251</v>
      </c>
      <c r="D186" s="117" t="s">
        <v>10</v>
      </c>
      <c r="E186" s="117"/>
      <c r="F186" s="117"/>
      <c r="G186" s="66">
        <v>4</v>
      </c>
      <c r="H186" s="66" t="s">
        <v>111</v>
      </c>
    </row>
    <row r="187" spans="1:8" ht="138" x14ac:dyDescent="0.3">
      <c r="A187" s="66">
        <v>9</v>
      </c>
      <c r="B187" s="66" t="s">
        <v>252</v>
      </c>
      <c r="C187" s="66" t="s">
        <v>253</v>
      </c>
      <c r="D187" s="117" t="s">
        <v>10</v>
      </c>
      <c r="E187" s="117"/>
      <c r="F187" s="117"/>
      <c r="G187" s="66">
        <v>2</v>
      </c>
      <c r="H187" s="66" t="s">
        <v>111</v>
      </c>
    </row>
    <row r="188" spans="1:8" ht="41.4" x14ac:dyDescent="0.3">
      <c r="A188" s="66">
        <v>10</v>
      </c>
      <c r="B188" s="66" t="s">
        <v>254</v>
      </c>
      <c r="C188" s="66" t="s">
        <v>255</v>
      </c>
      <c r="D188" s="117" t="s">
        <v>10</v>
      </c>
      <c r="E188" s="117"/>
      <c r="F188" s="117"/>
      <c r="G188" s="66">
        <v>2</v>
      </c>
      <c r="H188" s="66" t="s">
        <v>111</v>
      </c>
    </row>
    <row r="189" spans="1:8" x14ac:dyDescent="0.3">
      <c r="A189" s="118" t="s">
        <v>198</v>
      </c>
      <c r="B189" s="118"/>
      <c r="C189" s="118"/>
      <c r="D189" s="118"/>
      <c r="E189" s="118"/>
      <c r="F189" s="118"/>
      <c r="G189" s="118"/>
      <c r="H189" s="118"/>
    </row>
    <row r="190" spans="1:8" x14ac:dyDescent="0.3">
      <c r="A190" s="130" t="s">
        <v>199</v>
      </c>
      <c r="B190" s="130"/>
      <c r="C190" s="130"/>
      <c r="D190" s="130">
        <v>2</v>
      </c>
      <c r="E190" s="130"/>
      <c r="F190" s="130"/>
      <c r="G190" s="130"/>
      <c r="H190" s="130"/>
    </row>
    <row r="191" spans="1:8" ht="41.4" x14ac:dyDescent="0.3">
      <c r="A191" s="65" t="s">
        <v>0</v>
      </c>
      <c r="B191" s="65" t="s">
        <v>108</v>
      </c>
      <c r="C191" s="65" t="s">
        <v>9</v>
      </c>
      <c r="D191" s="65" t="s">
        <v>2</v>
      </c>
      <c r="E191" s="65" t="s">
        <v>57</v>
      </c>
      <c r="F191" s="65" t="s">
        <v>58</v>
      </c>
      <c r="G191" s="65" t="s">
        <v>56</v>
      </c>
      <c r="H191" s="65" t="s">
        <v>109</v>
      </c>
    </row>
    <row r="192" spans="1:8" ht="55.2" x14ac:dyDescent="0.3">
      <c r="A192" s="66">
        <v>1</v>
      </c>
      <c r="B192" s="66" t="s">
        <v>256</v>
      </c>
      <c r="C192" s="66" t="s">
        <v>257</v>
      </c>
      <c r="D192" s="66" t="s">
        <v>10</v>
      </c>
      <c r="E192" s="66">
        <v>1</v>
      </c>
      <c r="F192" s="66" t="s">
        <v>258</v>
      </c>
      <c r="G192" s="66">
        <v>1</v>
      </c>
      <c r="H192" s="66" t="s">
        <v>111</v>
      </c>
    </row>
    <row r="193" spans="1:8" x14ac:dyDescent="0.3">
      <c r="A193" s="118" t="s">
        <v>198</v>
      </c>
      <c r="B193" s="118"/>
      <c r="C193" s="118"/>
      <c r="D193" s="118"/>
      <c r="E193" s="118"/>
      <c r="F193" s="118"/>
      <c r="G193" s="118"/>
      <c r="H193" s="118"/>
    </row>
    <row r="194" spans="1:8" x14ac:dyDescent="0.3">
      <c r="A194" s="130" t="s">
        <v>199</v>
      </c>
      <c r="B194" s="130"/>
      <c r="C194" s="130"/>
      <c r="D194" s="130">
        <v>2</v>
      </c>
      <c r="E194" s="130"/>
      <c r="F194" s="130"/>
      <c r="G194" s="130"/>
      <c r="H194" s="130"/>
    </row>
    <row r="195" spans="1:8" ht="41.4" x14ac:dyDescent="0.3">
      <c r="A195" s="65" t="s">
        <v>0</v>
      </c>
      <c r="B195" s="65" t="s">
        <v>108</v>
      </c>
      <c r="C195" s="65" t="s">
        <v>9</v>
      </c>
      <c r="D195" s="65" t="s">
        <v>2</v>
      </c>
      <c r="E195" s="65" t="s">
        <v>57</v>
      </c>
      <c r="F195" s="65" t="s">
        <v>58</v>
      </c>
      <c r="G195" s="65" t="s">
        <v>56</v>
      </c>
      <c r="H195" s="65" t="s">
        <v>109</v>
      </c>
    </row>
    <row r="196" spans="1:8" ht="82.8" x14ac:dyDescent="0.3">
      <c r="A196" s="66">
        <v>1</v>
      </c>
      <c r="B196" s="66" t="s">
        <v>259</v>
      </c>
      <c r="C196" s="66" t="s">
        <v>260</v>
      </c>
      <c r="D196" s="66" t="s">
        <v>10</v>
      </c>
      <c r="E196" s="66">
        <v>1</v>
      </c>
      <c r="F196" s="66" t="s">
        <v>258</v>
      </c>
      <c r="G196" s="66">
        <v>1</v>
      </c>
      <c r="H196" s="66" t="s">
        <v>111</v>
      </c>
    </row>
    <row r="197" spans="1:8" ht="409.6" x14ac:dyDescent="0.3">
      <c r="A197" s="66">
        <v>2</v>
      </c>
      <c r="B197" s="66" t="s">
        <v>261</v>
      </c>
      <c r="C197" s="66" t="s">
        <v>262</v>
      </c>
      <c r="D197" s="66" t="s">
        <v>10</v>
      </c>
      <c r="E197" s="66">
        <v>1</v>
      </c>
      <c r="F197" s="66" t="s">
        <v>258</v>
      </c>
      <c r="G197" s="66">
        <v>1</v>
      </c>
      <c r="H197" s="66" t="s">
        <v>111</v>
      </c>
    </row>
    <row r="198" spans="1:8" ht="409.6" x14ac:dyDescent="0.3">
      <c r="A198" s="66">
        <v>3</v>
      </c>
      <c r="B198" s="66" t="s">
        <v>263</v>
      </c>
      <c r="C198" s="66" t="s">
        <v>264</v>
      </c>
      <c r="D198" s="66" t="s">
        <v>10</v>
      </c>
      <c r="E198" s="66">
        <v>1</v>
      </c>
      <c r="F198" s="66" t="s">
        <v>258</v>
      </c>
      <c r="G198" s="66">
        <v>1</v>
      </c>
      <c r="H198" s="66" t="s">
        <v>111</v>
      </c>
    </row>
    <row r="199" spans="1:8" ht="151.80000000000001" x14ac:dyDescent="0.3">
      <c r="A199" s="66">
        <v>4</v>
      </c>
      <c r="B199" s="66" t="s">
        <v>265</v>
      </c>
      <c r="C199" s="66" t="s">
        <v>266</v>
      </c>
      <c r="D199" s="66" t="s">
        <v>10</v>
      </c>
      <c r="E199" s="66">
        <v>1</v>
      </c>
      <c r="F199" s="66" t="s">
        <v>258</v>
      </c>
      <c r="G199" s="66">
        <v>1</v>
      </c>
      <c r="H199" s="66" t="s">
        <v>111</v>
      </c>
    </row>
    <row r="200" spans="1:8" ht="55.2" x14ac:dyDescent="0.3">
      <c r="A200" s="66">
        <v>5</v>
      </c>
      <c r="B200" s="66" t="s">
        <v>250</v>
      </c>
      <c r="C200" s="66" t="s">
        <v>251</v>
      </c>
      <c r="D200" s="66" t="s">
        <v>10</v>
      </c>
      <c r="E200" s="66">
        <v>1</v>
      </c>
      <c r="F200" s="66" t="s">
        <v>202</v>
      </c>
      <c r="G200" s="66">
        <v>2</v>
      </c>
      <c r="H200" s="66" t="s">
        <v>111</v>
      </c>
    </row>
    <row r="201" spans="1:8" x14ac:dyDescent="0.3">
      <c r="A201" s="118" t="s">
        <v>198</v>
      </c>
      <c r="B201" s="118"/>
      <c r="C201" s="118"/>
      <c r="D201" s="118"/>
      <c r="E201" s="118"/>
      <c r="F201" s="118"/>
      <c r="G201" s="118"/>
      <c r="H201" s="118"/>
    </row>
    <row r="202" spans="1:8" x14ac:dyDescent="0.3">
      <c r="A202" s="130" t="s">
        <v>199</v>
      </c>
      <c r="B202" s="130"/>
      <c r="C202" s="130"/>
      <c r="D202" s="130">
        <v>2</v>
      </c>
      <c r="E202" s="130"/>
      <c r="F202" s="130"/>
      <c r="G202" s="130"/>
      <c r="H202" s="130"/>
    </row>
    <row r="203" spans="1:8" ht="41.4" x14ac:dyDescent="0.3">
      <c r="A203" s="65" t="s">
        <v>0</v>
      </c>
      <c r="B203" s="65" t="s">
        <v>108</v>
      </c>
      <c r="C203" s="65" t="s">
        <v>9</v>
      </c>
      <c r="D203" s="65" t="s">
        <v>2</v>
      </c>
      <c r="E203" s="65" t="s">
        <v>57</v>
      </c>
      <c r="F203" s="65" t="s">
        <v>58</v>
      </c>
      <c r="G203" s="65" t="s">
        <v>56</v>
      </c>
      <c r="H203" s="65" t="s">
        <v>109</v>
      </c>
    </row>
    <row r="204" spans="1:8" ht="165.6" x14ac:dyDescent="0.3">
      <c r="A204" s="66">
        <v>1</v>
      </c>
      <c r="B204" s="66" t="s">
        <v>267</v>
      </c>
      <c r="C204" s="66" t="s">
        <v>268</v>
      </c>
      <c r="D204" s="66" t="s">
        <v>10</v>
      </c>
      <c r="E204" s="66">
        <v>1</v>
      </c>
      <c r="F204" s="66" t="s">
        <v>258</v>
      </c>
      <c r="G204" s="66">
        <v>1</v>
      </c>
      <c r="H204" s="66" t="s">
        <v>111</v>
      </c>
    </row>
    <row r="205" spans="1:8" x14ac:dyDescent="0.3">
      <c r="A205" s="118" t="s">
        <v>198</v>
      </c>
      <c r="B205" s="118"/>
      <c r="C205" s="118"/>
      <c r="D205" s="118"/>
      <c r="E205" s="118"/>
      <c r="F205" s="118"/>
      <c r="G205" s="118"/>
      <c r="H205" s="118"/>
    </row>
    <row r="206" spans="1:8" x14ac:dyDescent="0.3">
      <c r="A206" s="130" t="s">
        <v>199</v>
      </c>
      <c r="B206" s="130"/>
      <c r="C206" s="130"/>
      <c r="D206" s="130">
        <v>1</v>
      </c>
      <c r="E206" s="130"/>
      <c r="F206" s="130"/>
      <c r="G206" s="130"/>
      <c r="H206" s="130"/>
    </row>
    <row r="207" spans="1:8" ht="41.4" x14ac:dyDescent="0.3">
      <c r="A207" s="65" t="s">
        <v>0</v>
      </c>
      <c r="B207" s="65" t="s">
        <v>108</v>
      </c>
      <c r="C207" s="65" t="s">
        <v>9</v>
      </c>
      <c r="D207" s="65" t="s">
        <v>2</v>
      </c>
      <c r="E207" s="65" t="s">
        <v>57</v>
      </c>
      <c r="F207" s="65" t="s">
        <v>58</v>
      </c>
      <c r="G207" s="65" t="s">
        <v>56</v>
      </c>
      <c r="H207" s="65" t="s">
        <v>109</v>
      </c>
    </row>
    <row r="208" spans="1:8" ht="55.2" x14ac:dyDescent="0.3">
      <c r="A208" s="66">
        <v>1</v>
      </c>
      <c r="B208" s="66" t="s">
        <v>269</v>
      </c>
      <c r="C208" s="66" t="s">
        <v>270</v>
      </c>
      <c r="D208" s="66" t="s">
        <v>10</v>
      </c>
      <c r="E208" s="66">
        <v>1</v>
      </c>
      <c r="F208" s="66" t="s">
        <v>202</v>
      </c>
      <c r="G208" s="66">
        <v>1</v>
      </c>
      <c r="H208" s="66" t="s">
        <v>111</v>
      </c>
    </row>
    <row r="209" spans="1:8" x14ac:dyDescent="0.3">
      <c r="A209" s="118" t="s">
        <v>198</v>
      </c>
      <c r="B209" s="118"/>
      <c r="C209" s="118"/>
      <c r="D209" s="118"/>
      <c r="E209" s="118"/>
      <c r="F209" s="118"/>
      <c r="G209" s="118"/>
      <c r="H209" s="118"/>
    </row>
    <row r="210" spans="1:8" x14ac:dyDescent="0.3">
      <c r="A210" s="130" t="s">
        <v>199</v>
      </c>
      <c r="B210" s="130"/>
      <c r="C210" s="130"/>
      <c r="D210" s="130">
        <v>1</v>
      </c>
      <c r="E210" s="130"/>
      <c r="F210" s="130"/>
      <c r="G210" s="130"/>
      <c r="H210" s="130"/>
    </row>
    <row r="211" spans="1:8" ht="41.4" x14ac:dyDescent="0.3">
      <c r="A211" s="65" t="s">
        <v>0</v>
      </c>
      <c r="B211" s="65" t="s">
        <v>108</v>
      </c>
      <c r="C211" s="65" t="s">
        <v>9</v>
      </c>
      <c r="D211" s="65" t="s">
        <v>2</v>
      </c>
      <c r="E211" s="65" t="s">
        <v>57</v>
      </c>
      <c r="F211" s="65" t="s">
        <v>58</v>
      </c>
      <c r="G211" s="65" t="s">
        <v>56</v>
      </c>
      <c r="H211" s="65" t="s">
        <v>109</v>
      </c>
    </row>
    <row r="212" spans="1:8" ht="55.2" x14ac:dyDescent="0.3">
      <c r="A212" s="66">
        <v>1</v>
      </c>
      <c r="B212" s="66" t="s">
        <v>271</v>
      </c>
      <c r="C212" s="66" t="s">
        <v>272</v>
      </c>
      <c r="D212" s="66" t="s">
        <v>10</v>
      </c>
      <c r="E212" s="66">
        <v>1</v>
      </c>
      <c r="F212" s="66" t="s">
        <v>202</v>
      </c>
      <c r="G212" s="66">
        <v>1</v>
      </c>
      <c r="H212" s="66" t="s">
        <v>111</v>
      </c>
    </row>
    <row r="213" spans="1:8" ht="82.8" x14ac:dyDescent="0.3">
      <c r="A213" s="66">
        <v>2</v>
      </c>
      <c r="B213" s="66" t="s">
        <v>273</v>
      </c>
      <c r="C213" s="66" t="s">
        <v>274</v>
      </c>
      <c r="D213" s="66" t="s">
        <v>10</v>
      </c>
      <c r="E213" s="66">
        <v>1</v>
      </c>
      <c r="F213" s="66" t="s">
        <v>202</v>
      </c>
      <c r="G213" s="66">
        <v>1</v>
      </c>
      <c r="H213" s="66" t="s">
        <v>111</v>
      </c>
    </row>
    <row r="214" spans="1:8" x14ac:dyDescent="0.3">
      <c r="A214" s="118" t="s">
        <v>198</v>
      </c>
      <c r="B214" s="118"/>
      <c r="C214" s="118"/>
      <c r="D214" s="118"/>
      <c r="E214" s="118"/>
      <c r="F214" s="118"/>
      <c r="G214" s="118"/>
      <c r="H214" s="118"/>
    </row>
    <row r="215" spans="1:8" x14ac:dyDescent="0.3">
      <c r="A215" s="130" t="s">
        <v>199</v>
      </c>
      <c r="B215" s="130"/>
      <c r="C215" s="130"/>
      <c r="D215" s="130">
        <v>1</v>
      </c>
      <c r="E215" s="130"/>
      <c r="F215" s="130"/>
      <c r="G215" s="130"/>
      <c r="H215" s="130"/>
    </row>
    <row r="216" spans="1:8" ht="41.4" x14ac:dyDescent="0.3">
      <c r="A216" s="65" t="s">
        <v>0</v>
      </c>
      <c r="B216" s="65" t="s">
        <v>108</v>
      </c>
      <c r="C216" s="65" t="s">
        <v>9</v>
      </c>
      <c r="D216" s="65" t="s">
        <v>2</v>
      </c>
      <c r="E216" s="65" t="s">
        <v>57</v>
      </c>
      <c r="F216" s="65" t="s">
        <v>58</v>
      </c>
      <c r="G216" s="65" t="s">
        <v>56</v>
      </c>
      <c r="H216" s="65" t="s">
        <v>109</v>
      </c>
    </row>
    <row r="217" spans="1:8" ht="82.8" x14ac:dyDescent="0.3">
      <c r="A217" s="66">
        <v>1</v>
      </c>
      <c r="B217" s="66" t="s">
        <v>275</v>
      </c>
      <c r="C217" s="66" t="s">
        <v>276</v>
      </c>
      <c r="D217" s="66" t="s">
        <v>10</v>
      </c>
      <c r="E217" s="66">
        <v>1</v>
      </c>
      <c r="F217" s="66" t="s">
        <v>202</v>
      </c>
      <c r="G217" s="66">
        <v>1</v>
      </c>
      <c r="H217" s="66" t="s">
        <v>111</v>
      </c>
    </row>
    <row r="218" spans="1:8" x14ac:dyDescent="0.3">
      <c r="A218" s="118" t="s">
        <v>14</v>
      </c>
      <c r="B218" s="118"/>
      <c r="C218" s="118"/>
      <c r="D218" s="118"/>
      <c r="E218" s="118"/>
      <c r="F218" s="118"/>
      <c r="G218" s="118"/>
      <c r="H218" s="118"/>
    </row>
    <row r="219" spans="1:8" ht="41.4" x14ac:dyDescent="0.3">
      <c r="A219" s="65" t="s">
        <v>0</v>
      </c>
      <c r="B219" s="65" t="s">
        <v>108</v>
      </c>
      <c r="C219" s="65" t="s">
        <v>9</v>
      </c>
      <c r="D219" s="119" t="s">
        <v>2</v>
      </c>
      <c r="E219" s="119"/>
      <c r="F219" s="119"/>
      <c r="G219" s="65" t="s">
        <v>56</v>
      </c>
      <c r="H219" s="65" t="s">
        <v>109</v>
      </c>
    </row>
    <row r="220" spans="1:8" ht="96.6" x14ac:dyDescent="0.3">
      <c r="A220" s="66">
        <v>1</v>
      </c>
      <c r="B220" s="66" t="s">
        <v>164</v>
      </c>
      <c r="C220" s="66" t="s">
        <v>229</v>
      </c>
      <c r="D220" s="117" t="s">
        <v>5</v>
      </c>
      <c r="E220" s="117"/>
      <c r="F220" s="117"/>
      <c r="G220" s="66">
        <v>1</v>
      </c>
      <c r="H220" s="66" t="s">
        <v>111</v>
      </c>
    </row>
    <row r="221" spans="1:8" ht="82.8" x14ac:dyDescent="0.3">
      <c r="A221" s="66">
        <v>2</v>
      </c>
      <c r="B221" s="66" t="s">
        <v>230</v>
      </c>
      <c r="C221" s="66" t="s">
        <v>231</v>
      </c>
      <c r="D221" s="117" t="s">
        <v>5</v>
      </c>
      <c r="E221" s="117"/>
      <c r="F221" s="117"/>
      <c r="G221" s="66">
        <v>1</v>
      </c>
      <c r="H221" s="66" t="s">
        <v>111</v>
      </c>
    </row>
    <row r="222" spans="1:8" ht="82.8" x14ac:dyDescent="0.3">
      <c r="A222" s="66">
        <v>3</v>
      </c>
      <c r="B222" s="66" t="s">
        <v>232</v>
      </c>
      <c r="C222" s="66" t="s">
        <v>233</v>
      </c>
      <c r="D222" s="117" t="s">
        <v>6</v>
      </c>
      <c r="E222" s="117"/>
      <c r="F222" s="117"/>
      <c r="G222" s="66">
        <v>1</v>
      </c>
      <c r="H222" s="66" t="s">
        <v>111</v>
      </c>
    </row>
    <row r="223" spans="1:8" ht="82.8" x14ac:dyDescent="0.3">
      <c r="A223" s="66">
        <v>4</v>
      </c>
      <c r="B223" s="66" t="s">
        <v>168</v>
      </c>
      <c r="C223" s="66" t="s">
        <v>277</v>
      </c>
      <c r="D223" s="117" t="s">
        <v>6</v>
      </c>
      <c r="E223" s="117"/>
      <c r="F223" s="117"/>
      <c r="G223" s="66">
        <v>2</v>
      </c>
      <c r="H223" s="66" t="s">
        <v>111</v>
      </c>
    </row>
    <row r="224" spans="1:8" x14ac:dyDescent="0.3">
      <c r="A224" s="118" t="s">
        <v>13</v>
      </c>
      <c r="B224" s="118"/>
      <c r="C224" s="118"/>
      <c r="D224" s="118"/>
      <c r="E224" s="118"/>
      <c r="F224" s="118"/>
      <c r="G224" s="118"/>
      <c r="H224" s="118"/>
    </row>
    <row r="225" spans="1:8" ht="41.4" x14ac:dyDescent="0.3">
      <c r="A225" s="65" t="s">
        <v>0</v>
      </c>
      <c r="B225" s="65" t="s">
        <v>108</v>
      </c>
      <c r="C225" s="65" t="s">
        <v>9</v>
      </c>
      <c r="D225" s="119" t="s">
        <v>2</v>
      </c>
      <c r="E225" s="119"/>
      <c r="F225" s="119"/>
      <c r="G225" s="65" t="s">
        <v>56</v>
      </c>
      <c r="H225" s="65" t="s">
        <v>109</v>
      </c>
    </row>
    <row r="226" spans="1:8" ht="138" x14ac:dyDescent="0.3">
      <c r="A226" s="66">
        <v>1</v>
      </c>
      <c r="B226" s="66" t="s">
        <v>20</v>
      </c>
      <c r="C226" s="66" t="s">
        <v>235</v>
      </c>
      <c r="D226" s="117" t="s">
        <v>8</v>
      </c>
      <c r="E226" s="117"/>
      <c r="F226" s="117"/>
      <c r="G226" s="66">
        <v>1</v>
      </c>
      <c r="H226" s="66" t="s">
        <v>118</v>
      </c>
    </row>
    <row r="227" spans="1:8" x14ac:dyDescent="0.3">
      <c r="A227" s="66">
        <v>2</v>
      </c>
      <c r="B227" s="66" t="s">
        <v>21</v>
      </c>
      <c r="C227" s="66" t="s">
        <v>236</v>
      </c>
      <c r="D227" s="117" t="s">
        <v>8</v>
      </c>
      <c r="E227" s="117"/>
      <c r="F227" s="117"/>
      <c r="G227" s="66">
        <v>1</v>
      </c>
      <c r="H227" s="66" t="s">
        <v>237</v>
      </c>
    </row>
    <row r="228" spans="1:8" x14ac:dyDescent="0.3">
      <c r="A228" s="66">
        <v>3</v>
      </c>
      <c r="B228" s="66" t="s">
        <v>19</v>
      </c>
      <c r="C228" s="66" t="s">
        <v>238</v>
      </c>
      <c r="D228" s="117" t="s">
        <v>8</v>
      </c>
      <c r="E228" s="117"/>
      <c r="F228" s="117"/>
      <c r="G228" s="66">
        <v>1</v>
      </c>
      <c r="H228" s="66" t="s">
        <v>237</v>
      </c>
    </row>
    <row r="229" spans="1:8" x14ac:dyDescent="0.3">
      <c r="A229" s="66">
        <v>4</v>
      </c>
      <c r="B229" s="66" t="s">
        <v>278</v>
      </c>
      <c r="C229" s="66" t="s">
        <v>279</v>
      </c>
      <c r="D229" s="117" t="s">
        <v>73</v>
      </c>
      <c r="E229" s="117"/>
      <c r="F229" s="117"/>
      <c r="G229" s="66">
        <v>2</v>
      </c>
      <c r="H229" s="66" t="s">
        <v>118</v>
      </c>
    </row>
    <row r="230" spans="1:8" ht="15" thickBot="1" x14ac:dyDescent="0.35">
      <c r="A230" s="66">
        <v>5</v>
      </c>
      <c r="B230" s="66" t="s">
        <v>280</v>
      </c>
      <c r="C230" s="66" t="s">
        <v>281</v>
      </c>
      <c r="D230" s="117" t="s">
        <v>73</v>
      </c>
      <c r="E230" s="117"/>
      <c r="F230" s="117"/>
      <c r="G230" s="66">
        <v>2</v>
      </c>
      <c r="H230" s="66" t="s">
        <v>118</v>
      </c>
    </row>
    <row r="231" spans="1:8" ht="19.649999999999999" customHeight="1" x14ac:dyDescent="0.3">
      <c r="A231" s="126" t="s">
        <v>93</v>
      </c>
      <c r="B231" s="126"/>
      <c r="C231" s="126"/>
      <c r="D231" s="126"/>
      <c r="E231" s="126"/>
      <c r="F231" s="126"/>
      <c r="G231" s="126"/>
      <c r="H231" s="126"/>
    </row>
    <row r="232" spans="1:8" ht="21" customHeight="1" x14ac:dyDescent="0.3">
      <c r="A232" s="127" t="s">
        <v>282</v>
      </c>
      <c r="B232" s="127"/>
      <c r="C232" s="127"/>
      <c r="D232" s="127"/>
      <c r="E232" s="127"/>
      <c r="F232" s="127"/>
      <c r="G232" s="127"/>
      <c r="H232" s="127"/>
    </row>
    <row r="233" spans="1:8" ht="15.75" customHeight="1" x14ac:dyDescent="0.3">
      <c r="A233" s="128" t="s">
        <v>95</v>
      </c>
      <c r="B233" s="128"/>
      <c r="C233" s="128"/>
      <c r="D233" s="128"/>
      <c r="E233" s="128"/>
      <c r="F233" s="128"/>
      <c r="G233" s="128"/>
      <c r="H233" s="128"/>
    </row>
    <row r="234" spans="1:8" ht="15" customHeight="1" x14ac:dyDescent="0.3">
      <c r="A234" s="129" t="s">
        <v>283</v>
      </c>
      <c r="B234" s="129"/>
      <c r="C234" s="129"/>
      <c r="D234" s="129"/>
      <c r="E234" s="129"/>
      <c r="F234" s="129"/>
      <c r="G234" s="129"/>
      <c r="H234" s="129"/>
    </row>
    <row r="235" spans="1:8" ht="15" customHeight="1" x14ac:dyDescent="0.3">
      <c r="A235" s="129" t="s">
        <v>97</v>
      </c>
      <c r="B235" s="129"/>
      <c r="C235" s="129"/>
      <c r="D235" s="129"/>
      <c r="E235" s="129"/>
      <c r="F235" s="129"/>
      <c r="G235" s="129"/>
      <c r="H235" s="129"/>
    </row>
    <row r="236" spans="1:8" ht="15" customHeight="1" x14ac:dyDescent="0.3">
      <c r="A236" s="125" t="s">
        <v>284</v>
      </c>
      <c r="B236" s="125"/>
      <c r="C236" s="125"/>
      <c r="D236" s="125"/>
      <c r="E236" s="125"/>
      <c r="F236" s="125"/>
      <c r="G236" s="125"/>
      <c r="H236" s="125"/>
    </row>
    <row r="237" spans="1:8" ht="18.600000000000001" x14ac:dyDescent="0.3">
      <c r="A237" s="64">
        <v>11</v>
      </c>
      <c r="B237" s="64" t="s">
        <v>46</v>
      </c>
      <c r="C237" s="122" t="s">
        <v>92</v>
      </c>
      <c r="D237" s="122"/>
      <c r="E237" s="122"/>
      <c r="F237" s="122"/>
      <c r="G237" s="122"/>
      <c r="H237" s="122"/>
    </row>
    <row r="238" spans="1:8" ht="18.600000000000001" x14ac:dyDescent="0.3">
      <c r="A238" s="122" t="s">
        <v>99</v>
      </c>
      <c r="B238" s="122"/>
      <c r="C238" s="122" t="s">
        <v>284</v>
      </c>
      <c r="D238" s="122"/>
      <c r="E238" s="122"/>
      <c r="F238" s="122"/>
      <c r="G238" s="122"/>
      <c r="H238" s="122"/>
    </row>
    <row r="239" spans="1:8" ht="18.600000000000001" x14ac:dyDescent="0.3">
      <c r="A239" s="122" t="s">
        <v>47</v>
      </c>
      <c r="B239" s="122"/>
      <c r="C239" s="122">
        <f>D261+D265+D269+D273</f>
        <v>8</v>
      </c>
      <c r="D239" s="122"/>
      <c r="E239" s="122"/>
      <c r="F239" s="122"/>
      <c r="G239" s="122"/>
      <c r="H239" s="122"/>
    </row>
    <row r="240" spans="1:8" ht="18.600000000000001" x14ac:dyDescent="0.3">
      <c r="A240" s="122" t="s">
        <v>48</v>
      </c>
      <c r="B240" s="122"/>
      <c r="C240" s="122" t="s">
        <v>83</v>
      </c>
      <c r="D240" s="122"/>
      <c r="E240" s="122"/>
      <c r="F240" s="122"/>
      <c r="G240" s="122"/>
      <c r="H240" s="122"/>
    </row>
    <row r="241" spans="1:8" x14ac:dyDescent="0.3">
      <c r="A241" s="123" t="s">
        <v>12</v>
      </c>
      <c r="B241" s="123"/>
      <c r="C241" s="123"/>
      <c r="D241" s="124"/>
      <c r="E241" s="123"/>
      <c r="F241" s="123"/>
      <c r="G241" s="123"/>
      <c r="H241" s="124"/>
    </row>
    <row r="242" spans="1:8" x14ac:dyDescent="0.3">
      <c r="A242" s="120" t="s">
        <v>174</v>
      </c>
      <c r="B242" s="120"/>
      <c r="C242" s="120"/>
      <c r="D242" s="121"/>
      <c r="E242" s="120"/>
      <c r="F242" s="120"/>
      <c r="G242" s="120"/>
      <c r="H242" s="121"/>
    </row>
    <row r="243" spans="1:8" x14ac:dyDescent="0.3">
      <c r="A243" s="120" t="s">
        <v>285</v>
      </c>
      <c r="B243" s="120"/>
      <c r="C243" s="120"/>
      <c r="D243" s="121"/>
      <c r="E243" s="120"/>
      <c r="F243" s="120"/>
      <c r="G243" s="120"/>
      <c r="H243" s="121"/>
    </row>
    <row r="244" spans="1:8" x14ac:dyDescent="0.3">
      <c r="A244" s="120" t="s">
        <v>102</v>
      </c>
      <c r="B244" s="120"/>
      <c r="C244" s="120"/>
      <c r="D244" s="121"/>
      <c r="E244" s="120"/>
      <c r="F244" s="120"/>
      <c r="G244" s="120"/>
      <c r="H244" s="121"/>
    </row>
    <row r="245" spans="1:8" x14ac:dyDescent="0.3">
      <c r="A245" s="120" t="s">
        <v>177</v>
      </c>
      <c r="B245" s="120"/>
      <c r="C245" s="120"/>
      <c r="D245" s="121"/>
      <c r="E245" s="120"/>
      <c r="F245" s="120"/>
      <c r="G245" s="120"/>
      <c r="H245" s="121"/>
    </row>
    <row r="246" spans="1:8" x14ac:dyDescent="0.3">
      <c r="A246" s="120" t="s">
        <v>286</v>
      </c>
      <c r="B246" s="120"/>
      <c r="C246" s="120"/>
      <c r="D246" s="121"/>
      <c r="E246" s="120"/>
      <c r="F246" s="120"/>
      <c r="G246" s="120"/>
      <c r="H246" s="121"/>
    </row>
    <row r="247" spans="1:8" x14ac:dyDescent="0.3">
      <c r="A247" s="120" t="s">
        <v>287</v>
      </c>
      <c r="B247" s="120"/>
      <c r="C247" s="120"/>
      <c r="D247" s="121"/>
      <c r="E247" s="120"/>
      <c r="F247" s="120"/>
      <c r="G247" s="120"/>
      <c r="H247" s="121"/>
    </row>
    <row r="248" spans="1:8" x14ac:dyDescent="0.3">
      <c r="A248" s="120" t="s">
        <v>106</v>
      </c>
      <c r="B248" s="120"/>
      <c r="C248" s="120"/>
      <c r="D248" s="121"/>
      <c r="E248" s="120"/>
      <c r="F248" s="120"/>
      <c r="G248" s="120"/>
      <c r="H248" s="121"/>
    </row>
    <row r="249" spans="1:8" x14ac:dyDescent="0.3">
      <c r="A249" s="120" t="s">
        <v>107</v>
      </c>
      <c r="B249" s="120"/>
      <c r="C249" s="120"/>
      <c r="D249" s="121"/>
      <c r="E249" s="120"/>
      <c r="F249" s="120"/>
      <c r="G249" s="120"/>
      <c r="H249" s="121"/>
    </row>
    <row r="250" spans="1:8" x14ac:dyDescent="0.3">
      <c r="A250" s="118" t="s">
        <v>11</v>
      </c>
      <c r="B250" s="118"/>
      <c r="C250" s="118"/>
      <c r="D250" s="118"/>
      <c r="E250" s="118"/>
      <c r="F250" s="118"/>
      <c r="G250" s="118"/>
      <c r="H250" s="118"/>
    </row>
    <row r="251" spans="1:8" ht="41.4" x14ac:dyDescent="0.3">
      <c r="A251" s="65" t="s">
        <v>0</v>
      </c>
      <c r="B251" s="65" t="s">
        <v>108</v>
      </c>
      <c r="C251" s="65" t="s">
        <v>9</v>
      </c>
      <c r="D251" s="119" t="s">
        <v>2</v>
      </c>
      <c r="E251" s="119"/>
      <c r="F251" s="119"/>
      <c r="G251" s="65" t="s">
        <v>56</v>
      </c>
      <c r="H251" s="65" t="s">
        <v>109</v>
      </c>
    </row>
    <row r="252" spans="1:8" ht="41.4" x14ac:dyDescent="0.3">
      <c r="A252" s="66">
        <v>1</v>
      </c>
      <c r="B252" s="66" t="s">
        <v>288</v>
      </c>
      <c r="C252" s="66" t="s">
        <v>289</v>
      </c>
      <c r="D252" s="117" t="s">
        <v>5</v>
      </c>
      <c r="E252" s="117"/>
      <c r="F252" s="117"/>
      <c r="G252" s="66">
        <v>1</v>
      </c>
      <c r="H252" s="66" t="s">
        <v>111</v>
      </c>
    </row>
    <row r="253" spans="1:8" ht="96.6" x14ac:dyDescent="0.3">
      <c r="A253" s="66">
        <v>2</v>
      </c>
      <c r="B253" s="66" t="s">
        <v>290</v>
      </c>
      <c r="C253" s="66" t="s">
        <v>291</v>
      </c>
      <c r="D253" s="117" t="s">
        <v>10</v>
      </c>
      <c r="E253" s="117"/>
      <c r="F253" s="117"/>
      <c r="G253" s="66">
        <v>1</v>
      </c>
      <c r="H253" s="66" t="s">
        <v>111</v>
      </c>
    </row>
    <row r="254" spans="1:8" ht="82.8" x14ac:dyDescent="0.3">
      <c r="A254" s="66">
        <v>3</v>
      </c>
      <c r="B254" s="66" t="s">
        <v>292</v>
      </c>
      <c r="C254" s="66" t="s">
        <v>293</v>
      </c>
      <c r="D254" s="117" t="s">
        <v>10</v>
      </c>
      <c r="E254" s="117"/>
      <c r="F254" s="117"/>
      <c r="G254" s="66">
        <v>1</v>
      </c>
      <c r="H254" s="66" t="s">
        <v>111</v>
      </c>
    </row>
    <row r="255" spans="1:8" ht="124.2" x14ac:dyDescent="0.3">
      <c r="A255" s="66">
        <v>4</v>
      </c>
      <c r="B255" s="66" t="s">
        <v>294</v>
      </c>
      <c r="C255" s="66" t="s">
        <v>295</v>
      </c>
      <c r="D255" s="117" t="s">
        <v>10</v>
      </c>
      <c r="E255" s="117"/>
      <c r="F255" s="117"/>
      <c r="G255" s="66">
        <v>1</v>
      </c>
      <c r="H255" s="66" t="s">
        <v>111</v>
      </c>
    </row>
    <row r="256" spans="1:8" ht="27.6" x14ac:dyDescent="0.3">
      <c r="A256" s="66">
        <v>5</v>
      </c>
      <c r="B256" s="66" t="s">
        <v>296</v>
      </c>
      <c r="C256" s="66" t="s">
        <v>297</v>
      </c>
      <c r="D256" s="117" t="s">
        <v>6</v>
      </c>
      <c r="E256" s="117"/>
      <c r="F256" s="117"/>
      <c r="G256" s="66">
        <v>1</v>
      </c>
      <c r="H256" s="66" t="s">
        <v>237</v>
      </c>
    </row>
    <row r="257" spans="1:8" ht="27.6" x14ac:dyDescent="0.3">
      <c r="A257" s="66">
        <v>6</v>
      </c>
      <c r="B257" s="66" t="s">
        <v>298</v>
      </c>
      <c r="C257" s="66" t="s">
        <v>299</v>
      </c>
      <c r="D257" s="117" t="s">
        <v>6</v>
      </c>
      <c r="E257" s="117"/>
      <c r="F257" s="117"/>
      <c r="G257" s="66">
        <v>1</v>
      </c>
      <c r="H257" s="66" t="s">
        <v>237</v>
      </c>
    </row>
    <row r="258" spans="1:8" ht="27.6" x14ac:dyDescent="0.3">
      <c r="A258" s="66">
        <v>7</v>
      </c>
      <c r="B258" s="66" t="s">
        <v>76</v>
      </c>
      <c r="C258" s="66" t="s">
        <v>300</v>
      </c>
      <c r="D258" s="117" t="s">
        <v>6</v>
      </c>
      <c r="E258" s="117"/>
      <c r="F258" s="117"/>
      <c r="G258" s="66">
        <v>10</v>
      </c>
      <c r="H258" s="66" t="s">
        <v>237</v>
      </c>
    </row>
    <row r="259" spans="1:8" x14ac:dyDescent="0.3">
      <c r="A259" s="66">
        <v>8</v>
      </c>
      <c r="B259" s="66" t="s">
        <v>77</v>
      </c>
      <c r="C259" s="66" t="s">
        <v>301</v>
      </c>
      <c r="D259" s="117" t="s">
        <v>6</v>
      </c>
      <c r="E259" s="117"/>
      <c r="F259" s="117"/>
      <c r="G259" s="66">
        <v>20</v>
      </c>
      <c r="H259" s="66" t="s">
        <v>237</v>
      </c>
    </row>
    <row r="260" spans="1:8" x14ac:dyDescent="0.3">
      <c r="A260" s="118" t="s">
        <v>198</v>
      </c>
      <c r="B260" s="118"/>
      <c r="C260" s="118"/>
      <c r="D260" s="118"/>
      <c r="E260" s="118"/>
      <c r="F260" s="118"/>
      <c r="G260" s="118"/>
      <c r="H260" s="118"/>
    </row>
    <row r="261" spans="1:8" x14ac:dyDescent="0.3">
      <c r="A261" s="130" t="s">
        <v>199</v>
      </c>
      <c r="B261" s="130"/>
      <c r="C261" s="130"/>
      <c r="D261" s="130">
        <v>2</v>
      </c>
      <c r="E261" s="130"/>
      <c r="F261" s="130"/>
      <c r="G261" s="130"/>
      <c r="H261" s="130"/>
    </row>
    <row r="262" spans="1:8" ht="41.4" x14ac:dyDescent="0.3">
      <c r="A262" s="65" t="s">
        <v>0</v>
      </c>
      <c r="B262" s="65" t="s">
        <v>108</v>
      </c>
      <c r="C262" s="65" t="s">
        <v>9</v>
      </c>
      <c r="D262" s="65" t="s">
        <v>2</v>
      </c>
      <c r="E262" s="65" t="s">
        <v>57</v>
      </c>
      <c r="F262" s="65" t="s">
        <v>58</v>
      </c>
      <c r="G262" s="65" t="s">
        <v>56</v>
      </c>
      <c r="H262" s="65" t="s">
        <v>109</v>
      </c>
    </row>
    <row r="263" spans="1:8" ht="124.2" x14ac:dyDescent="0.3">
      <c r="A263" s="66">
        <v>1</v>
      </c>
      <c r="B263" s="66" t="s">
        <v>302</v>
      </c>
      <c r="C263" s="66" t="s">
        <v>303</v>
      </c>
      <c r="D263" s="66" t="s">
        <v>10</v>
      </c>
      <c r="E263" s="66">
        <v>1</v>
      </c>
      <c r="F263" s="66" t="s">
        <v>258</v>
      </c>
      <c r="G263" s="66">
        <v>1</v>
      </c>
      <c r="H263" s="66" t="s">
        <v>111</v>
      </c>
    </row>
    <row r="264" spans="1:8" x14ac:dyDescent="0.3">
      <c r="A264" s="118" t="s">
        <v>198</v>
      </c>
      <c r="B264" s="118"/>
      <c r="C264" s="118"/>
      <c r="D264" s="118"/>
      <c r="E264" s="118"/>
      <c r="F264" s="118"/>
      <c r="G264" s="118"/>
      <c r="H264" s="118"/>
    </row>
    <row r="265" spans="1:8" x14ac:dyDescent="0.3">
      <c r="A265" s="130" t="s">
        <v>199</v>
      </c>
      <c r="B265" s="130"/>
      <c r="C265" s="130"/>
      <c r="D265" s="130">
        <v>2</v>
      </c>
      <c r="E265" s="130"/>
      <c r="F265" s="130"/>
      <c r="G265" s="130"/>
      <c r="H265" s="130"/>
    </row>
    <row r="266" spans="1:8" ht="41.4" x14ac:dyDescent="0.3">
      <c r="A266" s="65" t="s">
        <v>0</v>
      </c>
      <c r="B266" s="65" t="s">
        <v>108</v>
      </c>
      <c r="C266" s="65" t="s">
        <v>9</v>
      </c>
      <c r="D266" s="65" t="s">
        <v>2</v>
      </c>
      <c r="E266" s="65" t="s">
        <v>57</v>
      </c>
      <c r="F266" s="65" t="s">
        <v>58</v>
      </c>
      <c r="G266" s="65" t="s">
        <v>56</v>
      </c>
      <c r="H266" s="65" t="s">
        <v>109</v>
      </c>
    </row>
    <row r="267" spans="1:8" ht="151.80000000000001" x14ac:dyDescent="0.3">
      <c r="A267" s="66">
        <v>1</v>
      </c>
      <c r="B267" s="66" t="s">
        <v>304</v>
      </c>
      <c r="C267" s="66" t="s">
        <v>305</v>
      </c>
      <c r="D267" s="66" t="s">
        <v>10</v>
      </c>
      <c r="E267" s="66">
        <v>1</v>
      </c>
      <c r="F267" s="66" t="s">
        <v>258</v>
      </c>
      <c r="G267" s="66">
        <v>1</v>
      </c>
      <c r="H267" s="66" t="s">
        <v>111</v>
      </c>
    </row>
    <row r="268" spans="1:8" x14ac:dyDescent="0.3">
      <c r="A268" s="118" t="s">
        <v>198</v>
      </c>
      <c r="B268" s="118"/>
      <c r="C268" s="118"/>
      <c r="D268" s="118"/>
      <c r="E268" s="118"/>
      <c r="F268" s="118"/>
      <c r="G268" s="118"/>
      <c r="H268" s="118"/>
    </row>
    <row r="269" spans="1:8" x14ac:dyDescent="0.3">
      <c r="A269" s="130" t="s">
        <v>199</v>
      </c>
      <c r="B269" s="130"/>
      <c r="C269" s="130"/>
      <c r="D269" s="130">
        <v>2</v>
      </c>
      <c r="E269" s="130"/>
      <c r="F269" s="130"/>
      <c r="G269" s="130"/>
      <c r="H269" s="130"/>
    </row>
    <row r="270" spans="1:8" ht="41.4" x14ac:dyDescent="0.3">
      <c r="A270" s="65" t="s">
        <v>0</v>
      </c>
      <c r="B270" s="65" t="s">
        <v>108</v>
      </c>
      <c r="C270" s="65" t="s">
        <v>9</v>
      </c>
      <c r="D270" s="65" t="s">
        <v>2</v>
      </c>
      <c r="E270" s="65" t="s">
        <v>57</v>
      </c>
      <c r="F270" s="65" t="s">
        <v>58</v>
      </c>
      <c r="G270" s="65" t="s">
        <v>56</v>
      </c>
      <c r="H270" s="65" t="s">
        <v>109</v>
      </c>
    </row>
    <row r="271" spans="1:8" ht="165.6" x14ac:dyDescent="0.3">
      <c r="A271" s="66">
        <v>1</v>
      </c>
      <c r="B271" s="66" t="s">
        <v>306</v>
      </c>
      <c r="C271" s="66" t="s">
        <v>307</v>
      </c>
      <c r="D271" s="66" t="s">
        <v>10</v>
      </c>
      <c r="E271" s="66">
        <v>1</v>
      </c>
      <c r="F271" s="66" t="s">
        <v>258</v>
      </c>
      <c r="G271" s="66">
        <v>1</v>
      </c>
      <c r="H271" s="66" t="s">
        <v>111</v>
      </c>
    </row>
    <row r="272" spans="1:8" x14ac:dyDescent="0.3">
      <c r="A272" s="118" t="s">
        <v>198</v>
      </c>
      <c r="B272" s="118"/>
      <c r="C272" s="118"/>
      <c r="D272" s="118"/>
      <c r="E272" s="118"/>
      <c r="F272" s="118"/>
      <c r="G272" s="118"/>
      <c r="H272" s="118"/>
    </row>
    <row r="273" spans="1:8" x14ac:dyDescent="0.3">
      <c r="A273" s="130" t="s">
        <v>199</v>
      </c>
      <c r="B273" s="130"/>
      <c r="C273" s="130"/>
      <c r="D273" s="130">
        <v>2</v>
      </c>
      <c r="E273" s="130"/>
      <c r="F273" s="130"/>
      <c r="G273" s="130"/>
      <c r="H273" s="130"/>
    </row>
    <row r="274" spans="1:8" ht="41.4" x14ac:dyDescent="0.3">
      <c r="A274" s="65" t="s">
        <v>0</v>
      </c>
      <c r="B274" s="65" t="s">
        <v>108</v>
      </c>
      <c r="C274" s="65" t="s">
        <v>9</v>
      </c>
      <c r="D274" s="65" t="s">
        <v>2</v>
      </c>
      <c r="E274" s="65" t="s">
        <v>57</v>
      </c>
      <c r="F274" s="65" t="s">
        <v>58</v>
      </c>
      <c r="G274" s="65" t="s">
        <v>56</v>
      </c>
      <c r="H274" s="65" t="s">
        <v>109</v>
      </c>
    </row>
    <row r="275" spans="1:8" ht="207" x14ac:dyDescent="0.3">
      <c r="A275" s="66">
        <v>1</v>
      </c>
      <c r="B275" s="66" t="s">
        <v>308</v>
      </c>
      <c r="C275" s="66" t="s">
        <v>309</v>
      </c>
      <c r="D275" s="66" t="s">
        <v>10</v>
      </c>
      <c r="E275" s="66">
        <v>1</v>
      </c>
      <c r="F275" s="66" t="s">
        <v>258</v>
      </c>
      <c r="G275" s="66">
        <v>1</v>
      </c>
      <c r="H275" s="66" t="s">
        <v>111</v>
      </c>
    </row>
    <row r="276" spans="1:8" x14ac:dyDescent="0.3">
      <c r="A276" s="118" t="s">
        <v>14</v>
      </c>
      <c r="B276" s="118"/>
      <c r="C276" s="118"/>
      <c r="D276" s="118"/>
      <c r="E276" s="118"/>
      <c r="F276" s="118"/>
      <c r="G276" s="118"/>
      <c r="H276" s="118"/>
    </row>
    <row r="277" spans="1:8" ht="41.4" x14ac:dyDescent="0.3">
      <c r="A277" s="65" t="s">
        <v>0</v>
      </c>
      <c r="B277" s="65" t="s">
        <v>108</v>
      </c>
      <c r="C277" s="65" t="s">
        <v>9</v>
      </c>
      <c r="D277" s="119" t="s">
        <v>2</v>
      </c>
      <c r="E277" s="119"/>
      <c r="F277" s="119"/>
      <c r="G277" s="65" t="s">
        <v>56</v>
      </c>
      <c r="H277" s="65" t="s">
        <v>109</v>
      </c>
    </row>
    <row r="278" spans="1:8" ht="96.6" x14ac:dyDescent="0.3">
      <c r="A278" s="66">
        <v>1</v>
      </c>
      <c r="B278" s="66" t="s">
        <v>164</v>
      </c>
      <c r="C278" s="66" t="s">
        <v>310</v>
      </c>
      <c r="D278" s="117" t="s">
        <v>5</v>
      </c>
      <c r="E278" s="117"/>
      <c r="F278" s="117"/>
      <c r="G278" s="66">
        <v>1</v>
      </c>
      <c r="H278" s="66" t="s">
        <v>111</v>
      </c>
    </row>
    <row r="279" spans="1:8" ht="27.6" x14ac:dyDescent="0.3">
      <c r="A279" s="66">
        <v>2</v>
      </c>
      <c r="B279" s="66" t="s">
        <v>311</v>
      </c>
      <c r="C279" s="66" t="s">
        <v>312</v>
      </c>
      <c r="D279" s="117" t="s">
        <v>6</v>
      </c>
      <c r="E279" s="117"/>
      <c r="F279" s="117"/>
      <c r="G279" s="66">
        <v>1</v>
      </c>
      <c r="H279" s="66" t="s">
        <v>237</v>
      </c>
    </row>
    <row r="280" spans="1:8" ht="55.2" x14ac:dyDescent="0.3">
      <c r="A280" s="66">
        <v>3</v>
      </c>
      <c r="B280" s="66" t="s">
        <v>313</v>
      </c>
      <c r="C280" s="66" t="s">
        <v>314</v>
      </c>
      <c r="D280" s="117" t="s">
        <v>6</v>
      </c>
      <c r="E280" s="117"/>
      <c r="F280" s="117"/>
      <c r="G280" s="66">
        <v>1</v>
      </c>
      <c r="H280" s="66" t="s">
        <v>237</v>
      </c>
    </row>
    <row r="281" spans="1:8" ht="41.4" x14ac:dyDescent="0.3">
      <c r="A281" s="66">
        <v>4</v>
      </c>
      <c r="B281" s="66" t="s">
        <v>34</v>
      </c>
      <c r="C281" s="66" t="s">
        <v>315</v>
      </c>
      <c r="D281" s="117" t="s">
        <v>6</v>
      </c>
      <c r="E281" s="117"/>
      <c r="F281" s="117"/>
      <c r="G281" s="66">
        <v>1</v>
      </c>
      <c r="H281" s="66" t="s">
        <v>237</v>
      </c>
    </row>
    <row r="282" spans="1:8" x14ac:dyDescent="0.3">
      <c r="A282" s="118" t="s">
        <v>13</v>
      </c>
      <c r="B282" s="118"/>
      <c r="C282" s="118"/>
      <c r="D282" s="118"/>
      <c r="E282" s="118"/>
      <c r="F282" s="118"/>
      <c r="G282" s="118"/>
      <c r="H282" s="118"/>
    </row>
    <row r="283" spans="1:8" ht="41.4" x14ac:dyDescent="0.3">
      <c r="A283" s="65" t="s">
        <v>0</v>
      </c>
      <c r="B283" s="65" t="s">
        <v>108</v>
      </c>
      <c r="C283" s="65" t="s">
        <v>9</v>
      </c>
      <c r="D283" s="119" t="s">
        <v>2</v>
      </c>
      <c r="E283" s="119"/>
      <c r="F283" s="119"/>
      <c r="G283" s="65" t="s">
        <v>56</v>
      </c>
      <c r="H283" s="65" t="s">
        <v>109</v>
      </c>
    </row>
    <row r="284" spans="1:8" ht="55.2" x14ac:dyDescent="0.3">
      <c r="A284" s="66">
        <v>1</v>
      </c>
      <c r="B284" s="66" t="s">
        <v>19</v>
      </c>
      <c r="C284" s="66" t="s">
        <v>316</v>
      </c>
      <c r="D284" s="117" t="s">
        <v>8</v>
      </c>
      <c r="E284" s="117"/>
      <c r="F284" s="117"/>
      <c r="G284" s="66">
        <v>1</v>
      </c>
      <c r="H284" s="66" t="s">
        <v>118</v>
      </c>
    </row>
    <row r="285" spans="1:8" ht="15" thickBot="1" x14ac:dyDescent="0.35">
      <c r="A285" s="66">
        <v>2</v>
      </c>
      <c r="B285" s="66" t="s">
        <v>20</v>
      </c>
      <c r="C285" s="66" t="s">
        <v>317</v>
      </c>
      <c r="D285" s="117" t="s">
        <v>8</v>
      </c>
      <c r="E285" s="117"/>
      <c r="F285" s="117"/>
      <c r="G285" s="66">
        <v>1</v>
      </c>
      <c r="H285" s="66" t="s">
        <v>118</v>
      </c>
    </row>
    <row r="286" spans="1:8" ht="21" x14ac:dyDescent="0.3">
      <c r="A286" s="126" t="s">
        <v>93</v>
      </c>
      <c r="B286" s="126"/>
      <c r="C286" s="126"/>
      <c r="D286" s="126"/>
      <c r="E286" s="126"/>
      <c r="F286" s="126"/>
      <c r="G286" s="126"/>
      <c r="H286" s="126"/>
    </row>
    <row r="287" spans="1:8" ht="21" x14ac:dyDescent="0.3">
      <c r="A287" s="127" t="s">
        <v>322</v>
      </c>
      <c r="B287" s="127"/>
      <c r="C287" s="127"/>
      <c r="D287" s="127"/>
      <c r="E287" s="127"/>
      <c r="F287" s="127"/>
      <c r="G287" s="127"/>
      <c r="H287" s="127"/>
    </row>
    <row r="288" spans="1:8" ht="15.6" x14ac:dyDescent="0.3">
      <c r="A288" s="128" t="s">
        <v>95</v>
      </c>
      <c r="B288" s="128"/>
      <c r="C288" s="128"/>
      <c r="D288" s="128"/>
      <c r="E288" s="128"/>
      <c r="F288" s="128"/>
      <c r="G288" s="128"/>
      <c r="H288" s="128"/>
    </row>
    <row r="289" spans="1:8" x14ac:dyDescent="0.3">
      <c r="A289" s="129" t="s">
        <v>323</v>
      </c>
      <c r="B289" s="129"/>
      <c r="C289" s="129"/>
      <c r="D289" s="129"/>
      <c r="E289" s="129"/>
      <c r="F289" s="129"/>
      <c r="G289" s="129"/>
      <c r="H289" s="129"/>
    </row>
    <row r="290" spans="1:8" x14ac:dyDescent="0.3">
      <c r="A290" s="129" t="s">
        <v>97</v>
      </c>
      <c r="B290" s="129"/>
      <c r="C290" s="129"/>
      <c r="D290" s="129"/>
      <c r="E290" s="129"/>
      <c r="F290" s="129"/>
      <c r="G290" s="129"/>
      <c r="H290" s="129"/>
    </row>
    <row r="291" spans="1:8" x14ac:dyDescent="0.3">
      <c r="A291" s="125" t="s">
        <v>324</v>
      </c>
      <c r="B291" s="125"/>
      <c r="C291" s="125"/>
      <c r="D291" s="125"/>
      <c r="E291" s="125"/>
      <c r="F291" s="125"/>
      <c r="G291" s="125"/>
      <c r="H291" s="125"/>
    </row>
    <row r="292" spans="1:8" ht="18.600000000000001" x14ac:dyDescent="0.3">
      <c r="A292" s="64">
        <v>10</v>
      </c>
      <c r="B292" s="64" t="s">
        <v>46</v>
      </c>
      <c r="C292" s="122" t="s">
        <v>321</v>
      </c>
      <c r="D292" s="122"/>
      <c r="E292" s="122"/>
      <c r="F292" s="122"/>
      <c r="G292" s="122"/>
      <c r="H292" s="122"/>
    </row>
    <row r="293" spans="1:8" ht="18.600000000000001" x14ac:dyDescent="0.3">
      <c r="A293" s="122" t="s">
        <v>99</v>
      </c>
      <c r="B293" s="122"/>
      <c r="C293" s="122" t="s">
        <v>325</v>
      </c>
      <c r="D293" s="122"/>
      <c r="E293" s="122"/>
      <c r="F293" s="122"/>
      <c r="G293" s="122"/>
      <c r="H293" s="122"/>
    </row>
    <row r="294" spans="1:8" ht="18.600000000000001" x14ac:dyDescent="0.3">
      <c r="A294" s="122" t="s">
        <v>47</v>
      </c>
      <c r="B294" s="122"/>
      <c r="C294" s="122"/>
      <c r="D294" s="122"/>
      <c r="E294" s="122"/>
      <c r="F294" s="122"/>
      <c r="G294" s="122"/>
      <c r="H294" s="122"/>
    </row>
    <row r="295" spans="1:8" ht="18.600000000000001" x14ac:dyDescent="0.3">
      <c r="A295" s="122" t="s">
        <v>48</v>
      </c>
      <c r="B295" s="122"/>
      <c r="C295" s="122" t="s">
        <v>83</v>
      </c>
      <c r="D295" s="122"/>
      <c r="E295" s="122"/>
      <c r="F295" s="122"/>
      <c r="G295" s="122"/>
      <c r="H295" s="122"/>
    </row>
    <row r="296" spans="1:8" x14ac:dyDescent="0.3">
      <c r="A296" s="123" t="s">
        <v>12</v>
      </c>
      <c r="B296" s="123"/>
      <c r="C296" s="123"/>
      <c r="D296" s="124"/>
      <c r="E296" s="123"/>
      <c r="F296" s="123"/>
      <c r="G296" s="123"/>
      <c r="H296" s="124"/>
    </row>
    <row r="297" spans="1:8" x14ac:dyDescent="0.3">
      <c r="A297" s="120" t="s">
        <v>326</v>
      </c>
      <c r="B297" s="120"/>
      <c r="C297" s="120"/>
      <c r="D297" s="121"/>
      <c r="E297" s="120"/>
      <c r="F297" s="120"/>
      <c r="G297" s="120"/>
      <c r="H297" s="121"/>
    </row>
    <row r="298" spans="1:8" x14ac:dyDescent="0.3">
      <c r="A298" s="120" t="s">
        <v>327</v>
      </c>
      <c r="B298" s="120"/>
      <c r="C298" s="120"/>
      <c r="D298" s="121"/>
      <c r="E298" s="120"/>
      <c r="F298" s="120"/>
      <c r="G298" s="120"/>
      <c r="H298" s="121"/>
    </row>
    <row r="299" spans="1:8" x14ac:dyDescent="0.3">
      <c r="A299" s="120" t="s">
        <v>176</v>
      </c>
      <c r="B299" s="120"/>
      <c r="C299" s="120"/>
      <c r="D299" s="121"/>
      <c r="E299" s="120"/>
      <c r="F299" s="120"/>
      <c r="G299" s="120"/>
      <c r="H299" s="121"/>
    </row>
    <row r="300" spans="1:8" x14ac:dyDescent="0.3">
      <c r="A300" s="120" t="s">
        <v>103</v>
      </c>
      <c r="B300" s="120"/>
      <c r="C300" s="120"/>
      <c r="D300" s="121"/>
      <c r="E300" s="120"/>
      <c r="F300" s="120"/>
      <c r="G300" s="120"/>
      <c r="H300" s="121"/>
    </row>
    <row r="301" spans="1:8" x14ac:dyDescent="0.3">
      <c r="A301" s="120" t="s">
        <v>104</v>
      </c>
      <c r="B301" s="120"/>
      <c r="C301" s="120"/>
      <c r="D301" s="121"/>
      <c r="E301" s="120"/>
      <c r="F301" s="120"/>
      <c r="G301" s="120"/>
      <c r="H301" s="121"/>
    </row>
    <row r="302" spans="1:8" x14ac:dyDescent="0.3">
      <c r="A302" s="120" t="s">
        <v>328</v>
      </c>
      <c r="B302" s="120"/>
      <c r="C302" s="120"/>
      <c r="D302" s="121"/>
      <c r="E302" s="120"/>
      <c r="F302" s="120"/>
      <c r="G302" s="120"/>
      <c r="H302" s="121"/>
    </row>
    <row r="303" spans="1:8" x14ac:dyDescent="0.3">
      <c r="A303" s="120" t="s">
        <v>106</v>
      </c>
      <c r="B303" s="120"/>
      <c r="C303" s="120"/>
      <c r="D303" s="121"/>
      <c r="E303" s="120"/>
      <c r="F303" s="120"/>
      <c r="G303" s="120"/>
      <c r="H303" s="121"/>
    </row>
    <row r="304" spans="1:8" x14ac:dyDescent="0.3">
      <c r="A304" s="120" t="s">
        <v>107</v>
      </c>
      <c r="B304" s="120"/>
      <c r="C304" s="120"/>
      <c r="D304" s="121"/>
      <c r="E304" s="120"/>
      <c r="F304" s="120"/>
      <c r="G304" s="120"/>
      <c r="H304" s="121"/>
    </row>
    <row r="305" spans="1:8" x14ac:dyDescent="0.3">
      <c r="A305" s="118" t="s">
        <v>11</v>
      </c>
      <c r="B305" s="118"/>
      <c r="C305" s="118"/>
      <c r="D305" s="118"/>
      <c r="E305" s="118"/>
      <c r="F305" s="118"/>
      <c r="G305" s="118"/>
      <c r="H305" s="118"/>
    </row>
    <row r="306" spans="1:8" ht="41.4" x14ac:dyDescent="0.3">
      <c r="A306" s="65" t="s">
        <v>0</v>
      </c>
      <c r="B306" s="65" t="s">
        <v>108</v>
      </c>
      <c r="C306" s="65" t="s">
        <v>9</v>
      </c>
      <c r="D306" s="119" t="s">
        <v>2</v>
      </c>
      <c r="E306" s="119"/>
      <c r="F306" s="119"/>
      <c r="G306" s="65" t="s">
        <v>56</v>
      </c>
      <c r="H306" s="65" t="s">
        <v>109</v>
      </c>
    </row>
    <row r="307" spans="1:8" ht="41.4" x14ac:dyDescent="0.3">
      <c r="A307" s="66">
        <v>1</v>
      </c>
      <c r="B307" s="66" t="s">
        <v>329</v>
      </c>
      <c r="C307" s="66" t="s">
        <v>330</v>
      </c>
      <c r="D307" s="117" t="s">
        <v>6</v>
      </c>
      <c r="E307" s="117"/>
      <c r="F307" s="117"/>
      <c r="G307" s="66">
        <v>1</v>
      </c>
      <c r="H307" s="66" t="s">
        <v>144</v>
      </c>
    </row>
    <row r="308" spans="1:8" ht="110.4" x14ac:dyDescent="0.3">
      <c r="A308" s="66">
        <v>2</v>
      </c>
      <c r="B308" s="66" t="s">
        <v>331</v>
      </c>
      <c r="C308" s="66" t="s">
        <v>332</v>
      </c>
      <c r="D308" s="117" t="s">
        <v>6</v>
      </c>
      <c r="E308" s="117"/>
      <c r="F308" s="117"/>
      <c r="G308" s="66">
        <v>1</v>
      </c>
      <c r="H308" s="66" t="s">
        <v>144</v>
      </c>
    </row>
    <row r="309" spans="1:8" ht="110.4" x14ac:dyDescent="0.3">
      <c r="A309" s="66">
        <v>3</v>
      </c>
      <c r="B309" s="66" t="s">
        <v>333</v>
      </c>
      <c r="C309" s="66" t="s">
        <v>334</v>
      </c>
      <c r="D309" s="117" t="s">
        <v>6</v>
      </c>
      <c r="E309" s="117"/>
      <c r="F309" s="117"/>
      <c r="G309" s="66">
        <v>1</v>
      </c>
      <c r="H309" s="66" t="s">
        <v>144</v>
      </c>
    </row>
    <row r="310" spans="1:8" ht="110.4" x14ac:dyDescent="0.3">
      <c r="A310" s="66">
        <v>4</v>
      </c>
      <c r="B310" s="66" t="s">
        <v>335</v>
      </c>
      <c r="C310" s="66" t="s">
        <v>336</v>
      </c>
      <c r="D310" s="117" t="s">
        <v>10</v>
      </c>
      <c r="E310" s="117"/>
      <c r="F310" s="117"/>
      <c r="G310" s="66">
        <v>1</v>
      </c>
      <c r="H310" s="66" t="s">
        <v>144</v>
      </c>
    </row>
    <row r="311" spans="1:8" ht="41.4" x14ac:dyDescent="0.3">
      <c r="A311" s="66">
        <v>5</v>
      </c>
      <c r="B311" s="66" t="s">
        <v>337</v>
      </c>
      <c r="C311" s="66" t="s">
        <v>338</v>
      </c>
      <c r="D311" s="117" t="s">
        <v>10</v>
      </c>
      <c r="E311" s="117"/>
      <c r="F311" s="117"/>
      <c r="G311" s="66">
        <v>1</v>
      </c>
      <c r="H311" s="66" t="s">
        <v>144</v>
      </c>
    </row>
    <row r="312" spans="1:8" ht="151.80000000000001" x14ac:dyDescent="0.3">
      <c r="A312" s="66">
        <v>6</v>
      </c>
      <c r="B312" s="66" t="s">
        <v>339</v>
      </c>
      <c r="C312" s="66" t="s">
        <v>340</v>
      </c>
      <c r="D312" s="117" t="s">
        <v>10</v>
      </c>
      <c r="E312" s="117"/>
      <c r="F312" s="117"/>
      <c r="G312" s="66">
        <v>1</v>
      </c>
      <c r="H312" s="66" t="s">
        <v>144</v>
      </c>
    </row>
    <row r="313" spans="1:8" ht="55.2" x14ac:dyDescent="0.3">
      <c r="A313" s="66">
        <v>7</v>
      </c>
      <c r="B313" s="66" t="s">
        <v>341</v>
      </c>
      <c r="C313" s="66" t="s">
        <v>342</v>
      </c>
      <c r="D313" s="117" t="s">
        <v>10</v>
      </c>
      <c r="E313" s="117"/>
      <c r="F313" s="117"/>
      <c r="G313" s="66">
        <v>1</v>
      </c>
      <c r="H313" s="66" t="s">
        <v>144</v>
      </c>
    </row>
    <row r="314" spans="1:8" ht="179.4" x14ac:dyDescent="0.3">
      <c r="A314" s="66">
        <v>8</v>
      </c>
      <c r="B314" s="66" t="s">
        <v>343</v>
      </c>
      <c r="C314" s="66" t="s">
        <v>344</v>
      </c>
      <c r="D314" s="117" t="s">
        <v>10</v>
      </c>
      <c r="E314" s="117"/>
      <c r="F314" s="117"/>
      <c r="G314" s="66">
        <v>1</v>
      </c>
      <c r="H314" s="66" t="s">
        <v>144</v>
      </c>
    </row>
    <row r="315" spans="1:8" ht="96.6" x14ac:dyDescent="0.3">
      <c r="A315" s="66">
        <v>9</v>
      </c>
      <c r="B315" s="66" t="s">
        <v>345</v>
      </c>
      <c r="C315" s="66" t="s">
        <v>346</v>
      </c>
      <c r="D315" s="117" t="s">
        <v>10</v>
      </c>
      <c r="E315" s="117"/>
      <c r="F315" s="117"/>
      <c r="G315" s="66">
        <v>1</v>
      </c>
      <c r="H315" s="66" t="s">
        <v>144</v>
      </c>
    </row>
    <row r="316" spans="1:8" ht="138" x14ac:dyDescent="0.3">
      <c r="A316" s="66">
        <v>10</v>
      </c>
      <c r="B316" s="66" t="s">
        <v>347</v>
      </c>
      <c r="C316" s="66" t="s">
        <v>348</v>
      </c>
      <c r="D316" s="117" t="s">
        <v>10</v>
      </c>
      <c r="E316" s="117"/>
      <c r="F316" s="117"/>
      <c r="G316" s="66">
        <v>1</v>
      </c>
      <c r="H316" s="66" t="s">
        <v>144</v>
      </c>
    </row>
    <row r="317" spans="1:8" ht="124.2" x14ac:dyDescent="0.3">
      <c r="A317" s="66">
        <v>11</v>
      </c>
      <c r="B317" s="66" t="s">
        <v>349</v>
      </c>
      <c r="C317" s="66" t="s">
        <v>350</v>
      </c>
      <c r="D317" s="117" t="s">
        <v>10</v>
      </c>
      <c r="E317" s="117"/>
      <c r="F317" s="117"/>
      <c r="G317" s="66">
        <v>1</v>
      </c>
      <c r="H317" s="66" t="s">
        <v>144</v>
      </c>
    </row>
    <row r="318" spans="1:8" ht="165.6" x14ac:dyDescent="0.3">
      <c r="A318" s="66">
        <v>12</v>
      </c>
      <c r="B318" s="66" t="s">
        <v>351</v>
      </c>
      <c r="C318" s="66" t="s">
        <v>352</v>
      </c>
      <c r="D318" s="117" t="s">
        <v>10</v>
      </c>
      <c r="E318" s="117"/>
      <c r="F318" s="117"/>
      <c r="G318" s="66">
        <v>1</v>
      </c>
      <c r="H318" s="66" t="s">
        <v>144</v>
      </c>
    </row>
    <row r="319" spans="1:8" ht="82.8" x14ac:dyDescent="0.3">
      <c r="A319" s="66">
        <v>13</v>
      </c>
      <c r="B319" s="66" t="s">
        <v>353</v>
      </c>
      <c r="C319" s="66" t="s">
        <v>354</v>
      </c>
      <c r="D319" s="117" t="s">
        <v>10</v>
      </c>
      <c r="E319" s="117"/>
      <c r="F319" s="117"/>
      <c r="G319" s="66">
        <v>1</v>
      </c>
      <c r="H319" s="66" t="s">
        <v>144</v>
      </c>
    </row>
    <row r="320" spans="1:8" ht="55.2" x14ac:dyDescent="0.3">
      <c r="A320" s="66">
        <v>14</v>
      </c>
      <c r="B320" s="66" t="s">
        <v>355</v>
      </c>
      <c r="C320" s="66" t="s">
        <v>356</v>
      </c>
      <c r="D320" s="117" t="s">
        <v>10</v>
      </c>
      <c r="E320" s="117"/>
      <c r="F320" s="117"/>
      <c r="G320" s="66">
        <v>1</v>
      </c>
      <c r="H320" s="66" t="s">
        <v>144</v>
      </c>
    </row>
    <row r="321" spans="1:8" ht="110.4" x14ac:dyDescent="0.3">
      <c r="A321" s="66">
        <v>15</v>
      </c>
      <c r="B321" s="66" t="s">
        <v>357</v>
      </c>
      <c r="C321" s="66" t="s">
        <v>358</v>
      </c>
      <c r="D321" s="117" t="s">
        <v>10</v>
      </c>
      <c r="E321" s="117"/>
      <c r="F321" s="117"/>
      <c r="G321" s="66">
        <v>1</v>
      </c>
      <c r="H321" s="66" t="s">
        <v>144</v>
      </c>
    </row>
    <row r="322" spans="1:8" ht="55.2" x14ac:dyDescent="0.3">
      <c r="A322" s="66">
        <v>16</v>
      </c>
      <c r="B322" s="66" t="s">
        <v>153</v>
      </c>
      <c r="C322" s="66" t="s">
        <v>359</v>
      </c>
      <c r="D322" s="117" t="s">
        <v>10</v>
      </c>
      <c r="E322" s="117"/>
      <c r="F322" s="117"/>
      <c r="G322" s="66">
        <v>1</v>
      </c>
      <c r="H322" s="66" t="s">
        <v>144</v>
      </c>
    </row>
    <row r="323" spans="1:8" ht="55.2" x14ac:dyDescent="0.3">
      <c r="A323" s="66">
        <v>17</v>
      </c>
      <c r="B323" s="66" t="s">
        <v>360</v>
      </c>
      <c r="C323" s="66" t="s">
        <v>361</v>
      </c>
      <c r="D323" s="117" t="s">
        <v>10</v>
      </c>
      <c r="E323" s="117"/>
      <c r="F323" s="117"/>
      <c r="G323" s="66">
        <v>1</v>
      </c>
      <c r="H323" s="66" t="s">
        <v>144</v>
      </c>
    </row>
    <row r="324" spans="1:8" ht="82.8" x14ac:dyDescent="0.3">
      <c r="A324" s="66">
        <v>18</v>
      </c>
      <c r="B324" s="66" t="s">
        <v>362</v>
      </c>
      <c r="C324" s="66" t="s">
        <v>363</v>
      </c>
      <c r="D324" s="117" t="s">
        <v>6</v>
      </c>
      <c r="E324" s="117"/>
      <c r="F324" s="117"/>
      <c r="G324" s="66">
        <v>25</v>
      </c>
      <c r="H324" s="66" t="s">
        <v>144</v>
      </c>
    </row>
    <row r="325" spans="1:8" ht="69" x14ac:dyDescent="0.3">
      <c r="A325" s="66">
        <v>19</v>
      </c>
      <c r="B325" s="66" t="s">
        <v>364</v>
      </c>
      <c r="C325" s="66" t="s">
        <v>365</v>
      </c>
      <c r="D325" s="117" t="s">
        <v>6</v>
      </c>
      <c r="E325" s="117"/>
      <c r="F325" s="117"/>
      <c r="G325" s="66">
        <v>25</v>
      </c>
      <c r="H325" s="66" t="s">
        <v>144</v>
      </c>
    </row>
    <row r="326" spans="1:8" ht="41.4" x14ac:dyDescent="0.3">
      <c r="A326" s="66">
        <v>20</v>
      </c>
      <c r="B326" s="66" t="s">
        <v>40</v>
      </c>
      <c r="C326" s="66" t="s">
        <v>366</v>
      </c>
      <c r="D326" s="117" t="s">
        <v>5</v>
      </c>
      <c r="E326" s="117"/>
      <c r="F326" s="117"/>
      <c r="G326" s="66">
        <v>1</v>
      </c>
      <c r="H326" s="66" t="s">
        <v>144</v>
      </c>
    </row>
    <row r="327" spans="1:8" x14ac:dyDescent="0.3">
      <c r="A327" s="118" t="s">
        <v>14</v>
      </c>
      <c r="B327" s="118"/>
      <c r="C327" s="118"/>
      <c r="D327" s="118"/>
      <c r="E327" s="118"/>
      <c r="F327" s="118"/>
      <c r="G327" s="118"/>
      <c r="H327" s="118"/>
    </row>
    <row r="328" spans="1:8" ht="41.4" x14ac:dyDescent="0.3">
      <c r="A328" s="65" t="s">
        <v>0</v>
      </c>
      <c r="B328" s="65" t="s">
        <v>108</v>
      </c>
      <c r="C328" s="65" t="s">
        <v>9</v>
      </c>
      <c r="D328" s="119" t="s">
        <v>2</v>
      </c>
      <c r="E328" s="119"/>
      <c r="F328" s="119"/>
      <c r="G328" s="65" t="s">
        <v>56</v>
      </c>
      <c r="H328" s="65" t="s">
        <v>109</v>
      </c>
    </row>
    <row r="329" spans="1:8" ht="165.6" x14ac:dyDescent="0.3">
      <c r="A329" s="66">
        <v>1</v>
      </c>
      <c r="B329" s="66" t="s">
        <v>367</v>
      </c>
      <c r="C329" s="66" t="s">
        <v>368</v>
      </c>
      <c r="D329" s="117" t="s">
        <v>5</v>
      </c>
      <c r="E329" s="117"/>
      <c r="F329" s="117"/>
      <c r="G329" s="66">
        <v>1</v>
      </c>
      <c r="H329" s="66" t="s">
        <v>144</v>
      </c>
    </row>
    <row r="330" spans="1:8" ht="82.8" x14ac:dyDescent="0.3">
      <c r="A330" s="66">
        <v>2</v>
      </c>
      <c r="B330" s="66" t="s">
        <v>369</v>
      </c>
      <c r="C330" s="66" t="s">
        <v>370</v>
      </c>
      <c r="D330" s="117" t="s">
        <v>6</v>
      </c>
      <c r="E330" s="117"/>
      <c r="F330" s="117"/>
      <c r="G330" s="66">
        <v>1</v>
      </c>
      <c r="H330" s="66" t="s">
        <v>144</v>
      </c>
    </row>
    <row r="331" spans="1:8" ht="41.4" x14ac:dyDescent="0.3">
      <c r="A331" s="66">
        <v>3</v>
      </c>
      <c r="B331" s="66" t="s">
        <v>41</v>
      </c>
      <c r="C331" s="66" t="s">
        <v>371</v>
      </c>
      <c r="D331" s="117" t="s">
        <v>6</v>
      </c>
      <c r="E331" s="117"/>
      <c r="F331" s="117"/>
      <c r="G331" s="66">
        <v>1</v>
      </c>
      <c r="H331" s="66" t="s">
        <v>144</v>
      </c>
    </row>
    <row r="332" spans="1:8" ht="55.2" x14ac:dyDescent="0.3">
      <c r="A332" s="66">
        <v>4</v>
      </c>
      <c r="B332" s="66" t="s">
        <v>34</v>
      </c>
      <c r="C332" s="66" t="s">
        <v>372</v>
      </c>
      <c r="D332" s="117" t="s">
        <v>6</v>
      </c>
      <c r="E332" s="117"/>
      <c r="F332" s="117"/>
      <c r="G332" s="66">
        <v>1</v>
      </c>
      <c r="H332" s="66" t="s">
        <v>144</v>
      </c>
    </row>
    <row r="333" spans="1:8" x14ac:dyDescent="0.3">
      <c r="A333" s="66">
        <v>5</v>
      </c>
      <c r="B333" s="66" t="s">
        <v>373</v>
      </c>
      <c r="C333" s="66" t="s">
        <v>374</v>
      </c>
      <c r="D333" s="117" t="s">
        <v>5</v>
      </c>
      <c r="E333" s="117"/>
      <c r="F333" s="117"/>
      <c r="G333" s="66">
        <v>1</v>
      </c>
      <c r="H333" s="66" t="s">
        <v>144</v>
      </c>
    </row>
    <row r="334" spans="1:8" x14ac:dyDescent="0.3">
      <c r="A334" s="118" t="s">
        <v>13</v>
      </c>
      <c r="B334" s="118"/>
      <c r="C334" s="118"/>
      <c r="D334" s="118"/>
      <c r="E334" s="118"/>
      <c r="F334" s="118"/>
      <c r="G334" s="118"/>
      <c r="H334" s="118"/>
    </row>
    <row r="335" spans="1:8" ht="41.4" x14ac:dyDescent="0.3">
      <c r="A335" s="65" t="s">
        <v>0</v>
      </c>
      <c r="B335" s="65" t="s">
        <v>108</v>
      </c>
      <c r="C335" s="65" t="s">
        <v>9</v>
      </c>
      <c r="D335" s="119" t="s">
        <v>2</v>
      </c>
      <c r="E335" s="119"/>
      <c r="F335" s="119"/>
      <c r="G335" s="65" t="s">
        <v>56</v>
      </c>
      <c r="H335" s="65" t="s">
        <v>109</v>
      </c>
    </row>
    <row r="336" spans="1:8" x14ac:dyDescent="0.3">
      <c r="A336" s="66">
        <v>1</v>
      </c>
      <c r="B336" s="66" t="s">
        <v>19</v>
      </c>
      <c r="C336" s="66" t="s">
        <v>375</v>
      </c>
      <c r="D336" s="117" t="s">
        <v>8</v>
      </c>
      <c r="E336" s="117"/>
      <c r="F336" s="117"/>
      <c r="G336" s="66">
        <v>1</v>
      </c>
      <c r="H336" s="66" t="s">
        <v>118</v>
      </c>
    </row>
    <row r="337" spans="1:8" ht="27.6" x14ac:dyDescent="0.3">
      <c r="A337" s="66">
        <v>2</v>
      </c>
      <c r="B337" s="66" t="s">
        <v>20</v>
      </c>
      <c r="C337" s="66" t="s">
        <v>376</v>
      </c>
      <c r="D337" s="117" t="s">
        <v>8</v>
      </c>
      <c r="E337" s="117"/>
      <c r="F337" s="117"/>
      <c r="G337" s="66">
        <v>1</v>
      </c>
      <c r="H337" s="66" t="s">
        <v>118</v>
      </c>
    </row>
  </sheetData>
  <mergeCells count="324">
    <mergeCell ref="A1:H1"/>
    <mergeCell ref="A2:H2"/>
    <mergeCell ref="A3:H3"/>
    <mergeCell ref="A4:H4"/>
    <mergeCell ref="A5:H5"/>
    <mergeCell ref="A6:H6"/>
    <mergeCell ref="A11:H11"/>
    <mergeCell ref="A12:H12"/>
    <mergeCell ref="A13:H13"/>
    <mergeCell ref="A14:H14"/>
    <mergeCell ref="A15:H15"/>
    <mergeCell ref="A16:H16"/>
    <mergeCell ref="C7:H7"/>
    <mergeCell ref="A8:B8"/>
    <mergeCell ref="C8:H8"/>
    <mergeCell ref="A9:B9"/>
    <mergeCell ref="C9:H9"/>
    <mergeCell ref="A10:B10"/>
    <mergeCell ref="C10:H10"/>
    <mergeCell ref="D23:F23"/>
    <mergeCell ref="D24:F24"/>
    <mergeCell ref="D25:F25"/>
    <mergeCell ref="D26:F26"/>
    <mergeCell ref="D27:F27"/>
    <mergeCell ref="D28:F28"/>
    <mergeCell ref="A17:H17"/>
    <mergeCell ref="A18:H18"/>
    <mergeCell ref="A19:H19"/>
    <mergeCell ref="A20:H20"/>
    <mergeCell ref="D21:F21"/>
    <mergeCell ref="D22:F22"/>
    <mergeCell ref="D35:F35"/>
    <mergeCell ref="A36:H36"/>
    <mergeCell ref="D37:F37"/>
    <mergeCell ref="D38:F38"/>
    <mergeCell ref="D39:F39"/>
    <mergeCell ref="D40:F40"/>
    <mergeCell ref="D29:F29"/>
    <mergeCell ref="D30:F30"/>
    <mergeCell ref="D31:F31"/>
    <mergeCell ref="D32:F32"/>
    <mergeCell ref="D33:F33"/>
    <mergeCell ref="D34:F34"/>
    <mergeCell ref="A47:H47"/>
    <mergeCell ref="A48:H48"/>
    <mergeCell ref="A49:H49"/>
    <mergeCell ref="A50:H50"/>
    <mergeCell ref="C51:H51"/>
    <mergeCell ref="A52:B52"/>
    <mergeCell ref="C52:H52"/>
    <mergeCell ref="A41:H41"/>
    <mergeCell ref="D42:F42"/>
    <mergeCell ref="D43:F43"/>
    <mergeCell ref="D44:F44"/>
    <mergeCell ref="A45:H45"/>
    <mergeCell ref="A46:H46"/>
    <mergeCell ref="A57:H57"/>
    <mergeCell ref="A58:H58"/>
    <mergeCell ref="A59:H59"/>
    <mergeCell ref="A60:H60"/>
    <mergeCell ref="A61:H61"/>
    <mergeCell ref="A62:H62"/>
    <mergeCell ref="A53:B53"/>
    <mergeCell ref="C53:H53"/>
    <mergeCell ref="A54:B54"/>
    <mergeCell ref="C54:H54"/>
    <mergeCell ref="A55:H55"/>
    <mergeCell ref="A56:H56"/>
    <mergeCell ref="D69:F69"/>
    <mergeCell ref="D70:F70"/>
    <mergeCell ref="D71:F71"/>
    <mergeCell ref="D72:F72"/>
    <mergeCell ref="D73:F73"/>
    <mergeCell ref="D74:F74"/>
    <mergeCell ref="A63:H63"/>
    <mergeCell ref="A64:H64"/>
    <mergeCell ref="D65:F65"/>
    <mergeCell ref="D66:F66"/>
    <mergeCell ref="D67:F67"/>
    <mergeCell ref="D68:F68"/>
    <mergeCell ref="D81:F81"/>
    <mergeCell ref="D82:F82"/>
    <mergeCell ref="D83:F83"/>
    <mergeCell ref="A84:H84"/>
    <mergeCell ref="D85:F85"/>
    <mergeCell ref="D86:F86"/>
    <mergeCell ref="D75:F75"/>
    <mergeCell ref="D76:F76"/>
    <mergeCell ref="A77:H77"/>
    <mergeCell ref="D78:F78"/>
    <mergeCell ref="D79:F79"/>
    <mergeCell ref="D80:F80"/>
    <mergeCell ref="A93:H93"/>
    <mergeCell ref="C94:H94"/>
    <mergeCell ref="A95:B95"/>
    <mergeCell ref="C95:H95"/>
    <mergeCell ref="A96:B96"/>
    <mergeCell ref="C96:H96"/>
    <mergeCell ref="D87:F87"/>
    <mergeCell ref="A88:H88"/>
    <mergeCell ref="A89:H89"/>
    <mergeCell ref="A90:H90"/>
    <mergeCell ref="A91:H91"/>
    <mergeCell ref="A92:H92"/>
    <mergeCell ref="A102:H102"/>
    <mergeCell ref="A103:H103"/>
    <mergeCell ref="A104:H104"/>
    <mergeCell ref="A105:H105"/>
    <mergeCell ref="A106:H106"/>
    <mergeCell ref="A107:H107"/>
    <mergeCell ref="A97:B97"/>
    <mergeCell ref="C97:H97"/>
    <mergeCell ref="A98:H98"/>
    <mergeCell ref="A99:H99"/>
    <mergeCell ref="A100:H100"/>
    <mergeCell ref="A101:H101"/>
    <mergeCell ref="D114:F114"/>
    <mergeCell ref="D115:F115"/>
    <mergeCell ref="D116:F116"/>
    <mergeCell ref="D117:F117"/>
    <mergeCell ref="D118:F118"/>
    <mergeCell ref="A119:H119"/>
    <mergeCell ref="D108:F108"/>
    <mergeCell ref="D109:F109"/>
    <mergeCell ref="D110:F110"/>
    <mergeCell ref="D111:F111"/>
    <mergeCell ref="D112:F112"/>
    <mergeCell ref="D113:F113"/>
    <mergeCell ref="A133:C133"/>
    <mergeCell ref="D133:H133"/>
    <mergeCell ref="A140:H140"/>
    <mergeCell ref="A141:C141"/>
    <mergeCell ref="D141:H141"/>
    <mergeCell ref="A144:H144"/>
    <mergeCell ref="A120:C120"/>
    <mergeCell ref="D120:H120"/>
    <mergeCell ref="A126:H126"/>
    <mergeCell ref="A127:C127"/>
    <mergeCell ref="D127:H127"/>
    <mergeCell ref="A132:H132"/>
    <mergeCell ref="D154:F154"/>
    <mergeCell ref="D155:F155"/>
    <mergeCell ref="D156:F156"/>
    <mergeCell ref="D157:F157"/>
    <mergeCell ref="D158:F158"/>
    <mergeCell ref="A159:H159"/>
    <mergeCell ref="A145:C145"/>
    <mergeCell ref="D145:H145"/>
    <mergeCell ref="A148:H148"/>
    <mergeCell ref="A149:C149"/>
    <mergeCell ref="D149:H149"/>
    <mergeCell ref="A153:H153"/>
    <mergeCell ref="A166:B166"/>
    <mergeCell ref="C166:H166"/>
    <mergeCell ref="A167:B167"/>
    <mergeCell ref="C167:H167"/>
    <mergeCell ref="A168:H168"/>
    <mergeCell ref="A169:H169"/>
    <mergeCell ref="D160:F160"/>
    <mergeCell ref="D161:F161"/>
    <mergeCell ref="D162:F162"/>
    <mergeCell ref="D163:F163"/>
    <mergeCell ref="C164:H164"/>
    <mergeCell ref="A165:B165"/>
    <mergeCell ref="C165:H165"/>
    <mergeCell ref="A176:H176"/>
    <mergeCell ref="A177:H177"/>
    <mergeCell ref="D178:F178"/>
    <mergeCell ref="D179:F179"/>
    <mergeCell ref="D180:F180"/>
    <mergeCell ref="D181:F181"/>
    <mergeCell ref="A170:H170"/>
    <mergeCell ref="A171:H171"/>
    <mergeCell ref="A172:H172"/>
    <mergeCell ref="A173:H173"/>
    <mergeCell ref="A174:H174"/>
    <mergeCell ref="A175:H175"/>
    <mergeCell ref="D188:F188"/>
    <mergeCell ref="A189:H189"/>
    <mergeCell ref="A190:C190"/>
    <mergeCell ref="D190:H190"/>
    <mergeCell ref="A193:H193"/>
    <mergeCell ref="A194:C194"/>
    <mergeCell ref="D194:H194"/>
    <mergeCell ref="D182:F182"/>
    <mergeCell ref="D183:F183"/>
    <mergeCell ref="D184:F184"/>
    <mergeCell ref="D185:F185"/>
    <mergeCell ref="D186:F186"/>
    <mergeCell ref="D187:F187"/>
    <mergeCell ref="A209:H209"/>
    <mergeCell ref="A210:C210"/>
    <mergeCell ref="D210:H210"/>
    <mergeCell ref="A214:H214"/>
    <mergeCell ref="A215:C215"/>
    <mergeCell ref="D215:H215"/>
    <mergeCell ref="A201:H201"/>
    <mergeCell ref="A202:C202"/>
    <mergeCell ref="D202:H202"/>
    <mergeCell ref="A205:H205"/>
    <mergeCell ref="A206:C206"/>
    <mergeCell ref="D206:H206"/>
    <mergeCell ref="A224:H224"/>
    <mergeCell ref="D225:F225"/>
    <mergeCell ref="D226:F226"/>
    <mergeCell ref="D227:F227"/>
    <mergeCell ref="D228:F228"/>
    <mergeCell ref="D229:F229"/>
    <mergeCell ref="A218:H218"/>
    <mergeCell ref="D219:F219"/>
    <mergeCell ref="D220:F220"/>
    <mergeCell ref="D221:F221"/>
    <mergeCell ref="D222:F222"/>
    <mergeCell ref="D223:F223"/>
    <mergeCell ref="A236:H236"/>
    <mergeCell ref="C237:H237"/>
    <mergeCell ref="A238:B238"/>
    <mergeCell ref="C238:H238"/>
    <mergeCell ref="A239:B239"/>
    <mergeCell ref="C239:H239"/>
    <mergeCell ref="D230:F230"/>
    <mergeCell ref="A231:H231"/>
    <mergeCell ref="A232:H232"/>
    <mergeCell ref="A233:H233"/>
    <mergeCell ref="A234:H234"/>
    <mergeCell ref="A235:H235"/>
    <mergeCell ref="A245:H245"/>
    <mergeCell ref="A246:H246"/>
    <mergeCell ref="A247:H247"/>
    <mergeCell ref="A248:H248"/>
    <mergeCell ref="A249:H249"/>
    <mergeCell ref="A250:H250"/>
    <mergeCell ref="A240:B240"/>
    <mergeCell ref="C240:H240"/>
    <mergeCell ref="A241:H241"/>
    <mergeCell ref="A242:H242"/>
    <mergeCell ref="A243:H243"/>
    <mergeCell ref="A244:H244"/>
    <mergeCell ref="D257:F257"/>
    <mergeCell ref="D258:F258"/>
    <mergeCell ref="D259:F259"/>
    <mergeCell ref="A260:H260"/>
    <mergeCell ref="A261:C261"/>
    <mergeCell ref="D261:H261"/>
    <mergeCell ref="D251:F251"/>
    <mergeCell ref="D252:F252"/>
    <mergeCell ref="D253:F253"/>
    <mergeCell ref="D254:F254"/>
    <mergeCell ref="D255:F255"/>
    <mergeCell ref="D256:F256"/>
    <mergeCell ref="A272:H272"/>
    <mergeCell ref="A273:C273"/>
    <mergeCell ref="D273:H273"/>
    <mergeCell ref="A276:H276"/>
    <mergeCell ref="D277:F277"/>
    <mergeCell ref="D278:F278"/>
    <mergeCell ref="A264:H264"/>
    <mergeCell ref="A265:C265"/>
    <mergeCell ref="D265:H265"/>
    <mergeCell ref="A268:H268"/>
    <mergeCell ref="A269:C269"/>
    <mergeCell ref="D269:H269"/>
    <mergeCell ref="D285:F285"/>
    <mergeCell ref="A286:H286"/>
    <mergeCell ref="A287:H287"/>
    <mergeCell ref="A288:H288"/>
    <mergeCell ref="A289:H289"/>
    <mergeCell ref="A290:H290"/>
    <mergeCell ref="D279:F279"/>
    <mergeCell ref="D280:F280"/>
    <mergeCell ref="D281:F281"/>
    <mergeCell ref="A282:H282"/>
    <mergeCell ref="D283:F283"/>
    <mergeCell ref="D284:F284"/>
    <mergeCell ref="A295:B295"/>
    <mergeCell ref="C295:H295"/>
    <mergeCell ref="A296:H296"/>
    <mergeCell ref="A297:H297"/>
    <mergeCell ref="A298:H298"/>
    <mergeCell ref="A299:H299"/>
    <mergeCell ref="A291:H291"/>
    <mergeCell ref="C292:H292"/>
    <mergeCell ref="A293:B293"/>
    <mergeCell ref="C293:H293"/>
    <mergeCell ref="A294:B294"/>
    <mergeCell ref="C294:H294"/>
    <mergeCell ref="D306:F306"/>
    <mergeCell ref="D307:F307"/>
    <mergeCell ref="D308:F308"/>
    <mergeCell ref="D309:F309"/>
    <mergeCell ref="D310:F310"/>
    <mergeCell ref="D311:F311"/>
    <mergeCell ref="A300:H300"/>
    <mergeCell ref="A301:H301"/>
    <mergeCell ref="A302:H302"/>
    <mergeCell ref="A303:H303"/>
    <mergeCell ref="A304:H304"/>
    <mergeCell ref="A305:H305"/>
    <mergeCell ref="D318:F318"/>
    <mergeCell ref="D319:F319"/>
    <mergeCell ref="D320:F320"/>
    <mergeCell ref="D321:F321"/>
    <mergeCell ref="D322:F322"/>
    <mergeCell ref="D323:F323"/>
    <mergeCell ref="D312:F312"/>
    <mergeCell ref="D313:F313"/>
    <mergeCell ref="D314:F314"/>
    <mergeCell ref="D315:F315"/>
    <mergeCell ref="D316:F316"/>
    <mergeCell ref="D317:F317"/>
    <mergeCell ref="D336:F336"/>
    <mergeCell ref="D337:F337"/>
    <mergeCell ref="D330:F330"/>
    <mergeCell ref="D331:F331"/>
    <mergeCell ref="D332:F332"/>
    <mergeCell ref="D333:F333"/>
    <mergeCell ref="A334:H334"/>
    <mergeCell ref="D335:F335"/>
    <mergeCell ref="D324:F324"/>
    <mergeCell ref="D325:F325"/>
    <mergeCell ref="D326:F326"/>
    <mergeCell ref="A327:H327"/>
    <mergeCell ref="D328:F328"/>
    <mergeCell ref="D329:F3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72" sqref="B72"/>
    </sheetView>
  </sheetViews>
  <sheetFormatPr defaultRowHeight="14.4" x14ac:dyDescent="0.3"/>
  <cols>
    <col min="1" max="1" width="28.6640625" style="14" customWidth="1"/>
  </cols>
  <sheetData>
    <row r="1" spans="1:1" ht="15.6" x14ac:dyDescent="0.3">
      <c r="A1" s="8" t="s">
        <v>6</v>
      </c>
    </row>
    <row r="2" spans="1:1" ht="15.6" x14ac:dyDescent="0.3">
      <c r="A2" s="8" t="s">
        <v>10</v>
      </c>
    </row>
    <row r="3" spans="1:1" ht="15.6" x14ac:dyDescent="0.3">
      <c r="A3" s="8" t="s">
        <v>5</v>
      </c>
    </row>
    <row r="4" spans="1:1" ht="15.6" x14ac:dyDescent="0.3">
      <c r="A4" s="8" t="s">
        <v>17</v>
      </c>
    </row>
    <row r="5" spans="1:1" ht="15.6" x14ac:dyDescent="0.3">
      <c r="A5" s="8" t="s">
        <v>8</v>
      </c>
    </row>
    <row r="6" spans="1:1" ht="15.6" x14ac:dyDescent="0.3">
      <c r="A6" s="8" t="s">
        <v>73</v>
      </c>
    </row>
    <row r="7" spans="1:1" ht="15.6" x14ac:dyDescent="0.3">
      <c r="A7" s="8" t="s">
        <v>78</v>
      </c>
    </row>
    <row r="8" spans="1:1" x14ac:dyDescent="0.3">
      <c r="A8" s="13"/>
    </row>
    <row r="9" spans="1:1" x14ac:dyDescent="0.3">
      <c r="A9" s="13"/>
    </row>
    <row r="10" spans="1:1" x14ac:dyDescent="0.3">
      <c r="A10" s="13"/>
    </row>
    <row r="11" spans="1:1" x14ac:dyDescent="0.3">
      <c r="A11" s="13"/>
    </row>
    <row r="12" spans="1:1" x14ac:dyDescent="0.3">
      <c r="A12" s="13"/>
    </row>
    <row r="13" spans="1:1" x14ac:dyDescent="0.3">
      <c r="A13" s="13"/>
    </row>
    <row r="14" spans="1:1" x14ac:dyDescent="0.3">
      <c r="A14" s="13"/>
    </row>
    <row r="15" spans="1:1" x14ac:dyDescent="0.3">
      <c r="A15" s="13"/>
    </row>
    <row r="16" spans="1:1" x14ac:dyDescent="0.3">
      <c r="A16" s="13"/>
    </row>
    <row r="17" spans="1:1" x14ac:dyDescent="0.3">
      <c r="A17" s="13"/>
    </row>
    <row r="18" spans="1:1" x14ac:dyDescent="0.3">
      <c r="A18" s="13"/>
    </row>
    <row r="19" spans="1:1" x14ac:dyDescent="0.3">
      <c r="A19" s="13"/>
    </row>
    <row r="20" spans="1:1" x14ac:dyDescent="0.3">
      <c r="A20" s="13"/>
    </row>
    <row r="21" spans="1:1" x14ac:dyDescent="0.3">
      <c r="A21" s="13"/>
    </row>
    <row r="22" spans="1:1" x14ac:dyDescent="0.3">
      <c r="A22" s="13"/>
    </row>
    <row r="23" spans="1:1" x14ac:dyDescent="0.3">
      <c r="A23" s="13"/>
    </row>
    <row r="24" spans="1:1" x14ac:dyDescent="0.3">
      <c r="A24" s="13"/>
    </row>
    <row r="25" spans="1:1" x14ac:dyDescent="0.3">
      <c r="A25" s="13"/>
    </row>
    <row r="26" spans="1:1" x14ac:dyDescent="0.3">
      <c r="A26" s="13"/>
    </row>
    <row r="27" spans="1:1" x14ac:dyDescent="0.3">
      <c r="A27" s="13"/>
    </row>
    <row r="28" spans="1:1" x14ac:dyDescent="0.3">
      <c r="A28" s="13"/>
    </row>
    <row r="29" spans="1:1" x14ac:dyDescent="0.3">
      <c r="A29" s="13"/>
    </row>
    <row r="30" spans="1:1" x14ac:dyDescent="0.3">
      <c r="A30" s="13"/>
    </row>
    <row r="31" spans="1:1" x14ac:dyDescent="0.3">
      <c r="A31" s="13"/>
    </row>
    <row r="32" spans="1:1" x14ac:dyDescent="0.3">
      <c r="A32" s="13"/>
    </row>
    <row r="33" spans="1:1" x14ac:dyDescent="0.3">
      <c r="A33" s="13"/>
    </row>
    <row r="34" spans="1:1" x14ac:dyDescent="0.3">
      <c r="A34" s="13"/>
    </row>
    <row r="35" spans="1:1" x14ac:dyDescent="0.3">
      <c r="A35" s="13"/>
    </row>
    <row r="36" spans="1:1" x14ac:dyDescent="0.3">
      <c r="A36" s="13"/>
    </row>
    <row r="37" spans="1:1" x14ac:dyDescent="0.3">
      <c r="A37" s="13"/>
    </row>
    <row r="38" spans="1:1" x14ac:dyDescent="0.3">
      <c r="A38" s="13"/>
    </row>
    <row r="39" spans="1:1" x14ac:dyDescent="0.3">
      <c r="A39" s="13"/>
    </row>
    <row r="40" spans="1:1" x14ac:dyDescent="0.3">
      <c r="A40" s="13"/>
    </row>
    <row r="41" spans="1:1" x14ac:dyDescent="0.3">
      <c r="A41" s="13"/>
    </row>
    <row r="42" spans="1:1" x14ac:dyDescent="0.3">
      <c r="A42" s="13"/>
    </row>
    <row r="43" spans="1:1" x14ac:dyDescent="0.3">
      <c r="A43" s="13"/>
    </row>
    <row r="44" spans="1:1" x14ac:dyDescent="0.3">
      <c r="A44" s="13"/>
    </row>
    <row r="45" spans="1:1" x14ac:dyDescent="0.3">
      <c r="A45" s="13"/>
    </row>
    <row r="46" spans="1:1" x14ac:dyDescent="0.3">
      <c r="A46" s="13"/>
    </row>
    <row r="47" spans="1:1" x14ac:dyDescent="0.3">
      <c r="A47" s="13"/>
    </row>
    <row r="48" spans="1:1" x14ac:dyDescent="0.3">
      <c r="A48" s="13"/>
    </row>
    <row r="49" spans="1:1" x14ac:dyDescent="0.3">
      <c r="A49" s="13"/>
    </row>
    <row r="50" spans="1:1" x14ac:dyDescent="0.3">
      <c r="A50" s="13"/>
    </row>
    <row r="51" spans="1:1" x14ac:dyDescent="0.3">
      <c r="A51" s="13"/>
    </row>
    <row r="52" spans="1:1" x14ac:dyDescent="0.3">
      <c r="A52" s="13"/>
    </row>
    <row r="53" spans="1:1" x14ac:dyDescent="0.3">
      <c r="A53" s="13"/>
    </row>
    <row r="54" spans="1:1" x14ac:dyDescent="0.3">
      <c r="A54" s="13"/>
    </row>
    <row r="55" spans="1:1" x14ac:dyDescent="0.3">
      <c r="A55" s="13"/>
    </row>
    <row r="56" spans="1:1" x14ac:dyDescent="0.3">
      <c r="A56" s="13"/>
    </row>
    <row r="57" spans="1:1" x14ac:dyDescent="0.3">
      <c r="A57" s="13"/>
    </row>
    <row r="58" spans="1:1" x14ac:dyDescent="0.3">
      <c r="A58" s="13"/>
    </row>
    <row r="59" spans="1:1" x14ac:dyDescent="0.3">
      <c r="A59" s="13"/>
    </row>
    <row r="60" spans="1:1" x14ac:dyDescent="0.3">
      <c r="A60" s="13"/>
    </row>
    <row r="61" spans="1:1" x14ac:dyDescent="0.3">
      <c r="A61" s="13"/>
    </row>
    <row r="62" spans="1:1" x14ac:dyDescent="0.3">
      <c r="A62" s="13"/>
    </row>
    <row r="63" spans="1:1" x14ac:dyDescent="0.3">
      <c r="A63" s="13"/>
    </row>
    <row r="64" spans="1:1" x14ac:dyDescent="0.3">
      <c r="A64" s="13"/>
    </row>
    <row r="65" spans="1:1" x14ac:dyDescent="0.3">
      <c r="A65" s="13"/>
    </row>
    <row r="66" spans="1:1" x14ac:dyDescent="0.3">
      <c r="A66" s="13"/>
    </row>
    <row r="67" spans="1:1" x14ac:dyDescent="0.3">
      <c r="A67" s="13"/>
    </row>
    <row r="68" spans="1:1" x14ac:dyDescent="0.3">
      <c r="A68" s="13"/>
    </row>
    <row r="69" spans="1:1" x14ac:dyDescent="0.3">
      <c r="A69" s="13"/>
    </row>
    <row r="70" spans="1:1" x14ac:dyDescent="0.3">
      <c r="A70" s="13"/>
    </row>
    <row r="71" spans="1:1" x14ac:dyDescent="0.3">
      <c r="A71" s="13"/>
    </row>
    <row r="72" spans="1:1" x14ac:dyDescent="0.3">
      <c r="A72" s="13"/>
    </row>
    <row r="73" spans="1:1" x14ac:dyDescent="0.3">
      <c r="A73" s="13"/>
    </row>
    <row r="74" spans="1:1" x14ac:dyDescent="0.3">
      <c r="A74" s="13"/>
    </row>
    <row r="75" spans="1:1" x14ac:dyDescent="0.3">
      <c r="A75" s="13"/>
    </row>
    <row r="76" spans="1:1" x14ac:dyDescent="0.3">
      <c r="A76" s="13"/>
    </row>
    <row r="77" spans="1:1" x14ac:dyDescent="0.3">
      <c r="A77" s="13"/>
    </row>
    <row r="78" spans="1:1" x14ac:dyDescent="0.3">
      <c r="A78" s="13"/>
    </row>
    <row r="79" spans="1:1" x14ac:dyDescent="0.3">
      <c r="A79" s="13"/>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2026-03-25T11:02:45Z</dcterms:modified>
</cp:coreProperties>
</file>