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24B97E8C-2DEE-4D09-825F-D7BC10AB6C8D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зона'!$A$1:$H$37</definedName>
    <definedName name="_xlnm._FilterDatabase" localSheetId="5" hidden="1">'Охрана труда'!$A$1:$H$11</definedName>
    <definedName name="_xlnm._FilterDatabase" localSheetId="4" hidden="1">'Рабочее место преподавателя'!$A$1:$H$15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8" i="6"/>
  <c r="G24" i="6" l="1"/>
  <c r="G22" i="10"/>
  <c r="G13" i="10"/>
  <c r="G27" i="10"/>
  <c r="G15" i="10"/>
  <c r="G2" i="10"/>
  <c r="G9" i="10"/>
  <c r="G4" i="10"/>
  <c r="G8" i="10"/>
  <c r="G28" i="10"/>
  <c r="G33" i="10"/>
  <c r="G37" i="10"/>
  <c r="G31" i="10"/>
  <c r="G18" i="10"/>
  <c r="G36" i="10"/>
  <c r="G7" i="10"/>
  <c r="G26" i="10"/>
  <c r="G25" i="10"/>
  <c r="G10" i="10"/>
  <c r="G21" i="10"/>
  <c r="G12" i="10"/>
  <c r="G23" i="10"/>
  <c r="G20" i="10"/>
  <c r="G24" i="10"/>
  <c r="G19" i="10"/>
  <c r="G30" i="10"/>
  <c r="G11" i="10"/>
  <c r="G6" i="10"/>
  <c r="G35" i="10"/>
  <c r="G16" i="10"/>
  <c r="G14" i="10"/>
  <c r="G34" i="10"/>
  <c r="G32" i="10"/>
  <c r="G17" i="10"/>
  <c r="G3" i="10"/>
  <c r="G29" i="10"/>
  <c r="G6" i="11"/>
  <c r="G5" i="11"/>
  <c r="G7" i="11"/>
  <c r="G3" i="11"/>
  <c r="G2" i="11"/>
  <c r="G11" i="11"/>
  <c r="G9" i="11"/>
  <c r="G12" i="11"/>
  <c r="G4" i="11"/>
  <c r="G10" i="11"/>
  <c r="G7" i="12"/>
  <c r="G6" i="12"/>
  <c r="G4" i="12"/>
  <c r="G8" i="12"/>
  <c r="G15" i="12"/>
  <c r="G12" i="12"/>
  <c r="G3" i="12"/>
  <c r="G14" i="12"/>
  <c r="G11" i="12"/>
  <c r="G2" i="12"/>
  <c r="G13" i="12"/>
  <c r="G10" i="12"/>
  <c r="G5" i="12"/>
  <c r="G5" i="13"/>
  <c r="G11" i="13"/>
  <c r="G9" i="13"/>
  <c r="G8" i="13"/>
  <c r="G4" i="13"/>
  <c r="G7" i="13"/>
  <c r="G3" i="13"/>
  <c r="G10" i="13"/>
  <c r="G6" i="13"/>
  <c r="C139" i="14"/>
  <c r="C93" i="14"/>
  <c r="C9" i="14"/>
  <c r="J1" i="8"/>
  <c r="G5" i="10" l="1"/>
  <c r="G8" i="11"/>
  <c r="G9" i="12"/>
  <c r="G2" i="13"/>
  <c r="G40" i="6"/>
  <c r="G38" i="6" l="1"/>
</calcChain>
</file>

<file path=xl/sharedStrings.xml><?xml version="1.0" encoding="utf-8"?>
<sst xmlns="http://schemas.openxmlformats.org/spreadsheetml/2006/main" count="1472" uniqueCount="372">
  <si>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</si>
  <si>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</si>
  <si>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</si>
  <si>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</si>
  <si>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</si>
  <si>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</si>
  <si>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</si>
  <si>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</si>
  <si>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</si>
  <si>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</si>
  <si>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</si>
  <si>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</si>
  <si>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</si>
  <si>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</si>
  <si>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</si>
  <si>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</si>
  <si>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</si>
  <si>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</si>
  <si>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</si>
  <si>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</si>
  <si>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</si>
  <si>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</si>
  <si>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</si>
  <si>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</si>
  <si>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</si>
  <si>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</si>
  <si>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</si>
  <si>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</si>
  <si>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</si>
  <si>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</si>
  <si>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</si>
  <si>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</si>
  <si>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</si>
  <si>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</si>
  <si>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</si>
  <si>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</si>
  <si>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</si>
  <si>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</si>
  <si>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</si>
  <si>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</si>
  <si>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</si>
  <si>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</si>
  <si>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</si>
  <si>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</si>
  <si>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</si>
  <si>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</si>
  <si>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</si>
  <si>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</si>
  <si>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</si>
  <si>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</si>
  <si>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</si>
  <si>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</si>
  <si>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</si>
  <si>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</si>
  <si>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</si>
  <si>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</si>
  <si>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</si>
  <si>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</si>
  <si>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</si>
  <si>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</si>
  <si>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</si>
  <si>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</si>
  <si>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</si>
  <si>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</si>
  <si>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</si>
  <si>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</si>
  <si>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</si>
  <si>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</si>
  <si>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</si>
  <si>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</si>
  <si>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</si>
  <si>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</si>
  <si>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</si>
  <si>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</si>
  <si>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</si>
  <si>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</si>
  <si>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</si>
  <si>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Железнодорожный транспорт</t>
  </si>
  <si>
    <t>Амурская область</t>
  </si>
  <si>
    <t>Амурский институт железнодорожного транспорта - филиал ФГБОУ ВО «Дальневосточный государственный университет путей сообщения» в г. Свободном</t>
  </si>
  <si>
    <t>Работы по техническому обслуживанию и ремонту железнодорожного пути</t>
  </si>
  <si>
    <t>23.02.08 Строительство железных дорог, путь и путевое хозяйство</t>
  </si>
  <si>
    <t>Техническое обслуживание и ремонт железнодорожного пути (2022, дополнить)</t>
  </si>
  <si>
    <t>Красноярский край</t>
  </si>
  <si>
    <t>Красноярский институт железнодорожного транспорта - филиал ФГБОУ ВО «Иркутский государственный университет путей сообщения»</t>
  </si>
  <si>
    <t>Контроль состояния железнодорожного пути</t>
  </si>
  <si>
    <t>Выполнение работ по техническому обслуживанию и ремонту железнодорожного пути</t>
  </si>
  <si>
    <t>Нижегородская область</t>
  </si>
  <si>
    <t>Нижегородский институт путей сообщения - филиал  ФГБОУ ВО «Приволжский государственный университет путей сообщения»</t>
  </si>
  <si>
    <t>Устройство, техническое обслуживание и ремонт железнодорожного пути</t>
  </si>
  <si>
    <t>Ульяновская область</t>
  </si>
  <si>
    <t>Областное ГБПОУ «Ульяновский техникум железнодорожного транспорта»</t>
  </si>
  <si>
    <t>Выполнение работ по ремонту и текущему содержанию железнодорожного пути</t>
  </si>
  <si>
    <t>Инфраструктурный лист для оснащения образовательно-производственного центра (кластера)</t>
  </si>
  <si>
    <t>в сфере Железнодорожный транспорт, Амурская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</si>
  <si>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</si>
  <si>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Амурский институт железнодорожного транспорта - филиал ФГБОУ ВО «Дальневосточный государственный университет путей сообщения» в г. Свободном</t>
  </si>
  <si>
    <t xml:space="preserve">Адрес базовой образовательной организации: </t>
  </si>
  <si>
    <t>Свободный 40 лет Октября Дом: 77</t>
  </si>
  <si>
    <t>Адрес размещения зоны по виду работ:</t>
  </si>
  <si>
    <t>Площадь зоны: 62 кв.м.</t>
  </si>
  <si>
    <t>Освещение: Допустимо верхнее искусственное освещение ( не менее 400люкс)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</si>
  <si>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</si>
  <si>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</si>
  <si>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</si>
  <si>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</si>
  <si>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</si>
  <si>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</si>
  <si>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</si>
  <si>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</si>
  <si>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Размер экрана 75 дюймов
Материал корпуса Лицевая рама из алюминиевого сплава, алюминиевая объединительная панель. , аппаратная задняя крышка
Яркость 450cd/㎡
Разрешение 3840 * 2160
Контрастность 5000:1
Время реагирования 8ms
Соотношение сторон 16:9. Электропитание – однофазная сеть 220В (±10%), 50 Гц</t>
  </si>
  <si>
    <t>ФБ</t>
  </si>
  <si>
    <t>Тренажерный комплекс специального самоходного подвижного состава</t>
  </si>
  <si>
    <t>Состав: рабочее места машиниста; рабочее место инструктора; рабочее место для обучения машинистов специального самоходного подвижного состава выполнению технологических операций.
Рабочее место машиниста специального самоходного подвижного состава должно размещаться в макете кабины
конкретного типа моторно-рельсового транспорта.
В тренажерный комплекс специального самоходного подвижного состава
должны входить следующие
подсистемы:
система моделирования;
система обучения;
система регистрации параметров поездки и анализа ее результатов с
возможностью распечатки протокола результатов поездки;
система визуализации;
аудиосистема;
система анализа соблюдения регламента переговоров. Габаритные размеры мм, ШхВхГ, не менее 2500х1620х2000 мм</t>
  </si>
  <si>
    <t>Дефектоскоп ультразвуковой для проверки стыков и вторичного контроля</t>
  </si>
  <si>
    <t>Габаритные размеры дефектоскопа, длина х ширина. х высота, мм, не более. 230х 80х85. Масса дефектоскопа, кг, не более. 2,8.
— Диапазон рабочих температур от -40°C до +50°C.
— Пылеводозащищенное, ударопрочное, виброустойчивое исполнение.</t>
  </si>
  <si>
    <t>Программное обеспечение к программно-аппаратному комплексу «Ультразвуковой контроль качества ж.д. колес и ж.д. рельс»</t>
  </si>
  <si>
    <t>Для изучения метода ультразвукового контроля качества ж.д. колес и рельс. 1 лицензия на 1 рабочее место, бессрочная.</t>
  </si>
  <si>
    <t>Учебная доска</t>
  </si>
  <si>
    <t>Маркерная. Габаритные размеры: не менее 1500x1000 мм</t>
  </si>
  <si>
    <t>Шкаф</t>
  </si>
  <si>
    <t>Цвет серый. Корпус должен быть изготовлен из ЛДСП.
Шкаф с полками для хранения документов и оборудования. Габаритный размер (Ш*Г*В), мм: не менее 1600х500х1900 мм.</t>
  </si>
  <si>
    <t>Обучающий тренажер виртуальной реальности "Порядок приемки и настройки дефектоскопа"</t>
  </si>
  <si>
    <t>Автономный VR (без ПК и проводов) , Очки+Джойстики ( 4 комплекта)+ПО
Ширина: 40 см 
Высота: 22 см 
Глубина: 15 см
Вес  2,4 кг. Лицензия бессрочная.
Учебное пособие предназначено для обучения работ по порядку приемки и настройки дефектоскопа в текущей зоне, раздел " общая зона" позиция № 3</t>
  </si>
  <si>
    <t>Программно-аппаратный комплекс «Ультразвуковой контроль качества ж.д. колес и ж.д. рельс»</t>
  </si>
  <si>
    <t>Состав: установка ультразвуковая миниатюрная для контроля ж.д. рельс; компьютер, телевизор. Габаритные размеры, ШхВхГ: 1600х1800х2000 мм, телевизор диагональ 43</t>
  </si>
  <si>
    <t>В наличии</t>
  </si>
  <si>
    <t>Цвет серый. Корпус должен быть изготовлен из ЛДСП.
 Шкаф открытый с полками. Габаритный размер (Ш*Г*В), мм: не менее 2000х500х1900 мм. .</t>
  </si>
  <si>
    <t>Рабочее место учащегося</t>
  </si>
  <si>
    <t xml:space="preserve">Количество рабочих мест: </t>
  </si>
  <si>
    <t>Стол должен иметь габариты, мм:
по ширине не менее 1200,
по глубине не менее 500;
по высоте не менее 820 мм. Тип - двухместный, форма стола - прямоугольная, материал изготовления поверхностей - ЛДСП</t>
  </si>
  <si>
    <t>шт. (на 2 раб. места)</t>
  </si>
  <si>
    <t>Цвет серый. Наличие мягкого сидения – Да;
Наличие мягкой спинки – Да;
Наличие подлокотников – Да;
Нагрузка - ≥ 90 и ≤ 120 Килограмм (кг.);
Крестовина - наличие</t>
  </si>
  <si>
    <t>шт. (на 1 раб. место)</t>
  </si>
  <si>
    <t>Скоба для измерения износа головки  рельса</t>
  </si>
  <si>
    <t>Габаритные размеры, 320х180х40мм
Диапазон измерений вертикального износа: 0 - 25 мм.
Диапазон измерений бокового износа: 0 - 25 мм.
Цена деления шкал: 1 мм.
Погрешность скобы: ±1 мм</t>
  </si>
  <si>
    <t>Термометр рельсовый электронный для измерения температуры</t>
  </si>
  <si>
    <t>Вес 0,3 кг
Габаритные размеры 90х65х35 мм
Рабочая температура окружающей среды от -50 до +60 °С
Погрешность ±2%
Дискретность показаний 0,5 °С
Время замера температуры 90 с
Количество запоминаемых измерений 225
Работа без подзарядки более 10 часов</t>
  </si>
  <si>
    <t>Персональный компьютер (системный блок, монитор, клавиатура, мышь) с програмным обеспечением</t>
  </si>
  <si>
    <t>Системный блок частота процессора не менее 3,6Ггц/количество ядер не менее 8/ не менее 16Gb DDR4/не менее SSD 480Gb/ не менее500W видеоадаптер, объем памяти 8гб, частота работы видеочипа 1800МГц, мышь USB
клавиатура USB
монитор не менее 23.8"
Электропитание – однофазная сеть 220В. Операционная система, пакет прикладных программ, графических редакторов. Лицензия бессрочная</t>
  </si>
  <si>
    <t>Тип принтера-лазерный
Разрешение печати 600х2400 т/д, Оптическое разреш. сканера 600x2400 т/д
Интерфейс связи с ПК USB.
Электропитание – однофазная сеть 220В</t>
  </si>
  <si>
    <t>Стол преподавателя</t>
  </si>
  <si>
    <t>Цвет серый. Стол состоит из каркаса, на который устанавливается столешница. Каркас состоит из трех опор и трех экранов. Вид материала столешницы: ЛДСП. Вид материала каркаса: ЛДСП. Материал изготовления стола: все элементы изготовлены из древесно-стружечной плиты.
Плиты ЛДСП имеют покрытие на лицевой и оборотной плоскостях. Тип покрытия плит матовый. Торцевые поверхности столешницы герметично облицованы противоударной кромкой из ПВХ.</t>
  </si>
  <si>
    <t>Стул преподавателя</t>
  </si>
  <si>
    <t>Максимальная нагрузка до: 150 кг Регулировка по высоте:есть Подлокотники: есть. Материал покрытия ткань, каркас металл пластик. Сиденье и спинка стула эргономичной формы.
Диаметр крестовины - от 650. Наличие PP роликов,
Ø – 50 мм.
Ширина сиденья: от 500 мм. Глубина сиденья: не менее 480 мм. Высота спинки: не менее 740 мм.</t>
  </si>
  <si>
    <t>первой помощи, ТУ 9398-129-10973749-2017</t>
  </si>
  <si>
    <t>Углекислотный
объем не более 5л</t>
  </si>
  <si>
    <t>Антисептик для рук</t>
  </si>
  <si>
    <t>в сфере Железнодорожный транспорт, Красноярский край</t>
  </si>
  <si>
    <t>Базовая образовательная организация кластера: Красноярский институт железнодорожного транспорта - филиал ФГБОУ ВО «Иркутский государственный университет путей сообщения»</t>
  </si>
  <si>
    <t>Красноярск Новая заря Дом: 2И Корпус: А</t>
  </si>
  <si>
    <t>Площадь зоны: 49 кв.м.</t>
  </si>
  <si>
    <t>Освещение: Светодиодные светильники потолочные, естественное освещение ( не менее 300 люкс)</t>
  </si>
  <si>
    <t>Электричество: Подключения к сети 220В В</t>
  </si>
  <si>
    <t>Покрытие пола: мармолеум</t>
  </si>
  <si>
    <t>Диагональ не менее 75" Разрешение не менее 3840 x 2160 @ 60 Hz, ИК тачскрин 20 касаний, яркость 350cd/m2, контрастность 1200:1, матовое покрытие, оперативная память не менее 4GB, ПЗУ не менее 32GB, ОС, Звук 2x10 Вт +1x15 Вт, WEB-камера</t>
  </si>
  <si>
    <t>БР</t>
  </si>
  <si>
    <t>Макет "Рельсо-шпальная решетка"</t>
  </si>
  <si>
    <t>Макет состоит из рельс, шпал, рельсовых скреплений и имитации балласта. Габарит макета не менее 3300х3500х450 мм.</t>
  </si>
  <si>
    <t>Ультразвуковой дефектоскоп</t>
  </si>
  <si>
    <t>Габаритные размеры дефектоскопа,   длина х ширина х высота, мм, не более 230 х 180 х 85. Масса  Дефектоскопа, кг, не более 2,8</t>
  </si>
  <si>
    <t>Путеизмерительная тележка</t>
  </si>
  <si>
    <t>Габаритные размеры не менее	1620х580х450 мм.
Масса  не менее	16 кг
Ручная переноска и перемещение тележки вдоль железнодорожной колеи. Скорость перемещения тележки до 5 км/ч</t>
  </si>
  <si>
    <t>Стенд "Средства малой механизации"</t>
  </si>
  <si>
    <t>Стенд включает средства малой механизации, расположенные на подиуме с габаритными размерами  не менее 2000х2500х40 мм: электрошпалоподбойка, станок рельсорезный, домкрат путевой гидравлический, гидравлический рихтовщик.</t>
  </si>
  <si>
    <t>Стенд "Измерительные инструменты"</t>
  </si>
  <si>
    <t>Стенд «Измерительные инструменты». Габариты  не менее1800х1400 мм, монтаж производится на стену.</t>
  </si>
  <si>
    <t>Стенд "Ручной путевой инструмент"</t>
  </si>
  <si>
    <t>Стенд габаритами не  менее 1800х850 мм, с образцами ручного путевого инструмента</t>
  </si>
  <si>
    <t>Макет "Стрелочный перевод"</t>
  </si>
  <si>
    <t>Одиночный обыкновенный стрелочный перевод с крестовиной марки. Габарит общий не менее 2700х700х100 мм.</t>
  </si>
  <si>
    <t>Стенд "Основные дефекты рельсов"</t>
  </si>
  <si>
    <t>Габарит общий не менее 1200х850 мм, с образцами рельсов с дефектами в соответствии с их классификацией</t>
  </si>
  <si>
    <t>Макет "Железнодорожная инфраструктура"</t>
  </si>
  <si>
    <t>Габарит общий  не менее 3000х1200х1110 мм. Полигон железнодорожного участка, на котором расположены:
  железнодорожная станция,
  участок железнодорожного пути, в том числе многопутный,
  станционные пути и перегоны,
  охраняемый железнодорожный переезд, искусственные сооружения: средний мост с элементами мостового перехода, подпорная стена, водопропускная труба, тоннель (с порталом 
  и вырезом на ¼ в начале портала для демонстрации элементов отделки свода тоннеля;
  насыпь, выемка, и другие элементы защиты путевой инфраструктуры</t>
  </si>
  <si>
    <t>Стол обучающегося</t>
  </si>
  <si>
    <t>Тип стола прямой. Высота, не менее, мм 750. Ширина, не менее, мм 1156. Глубина, не менее, мм 520. Материал столешницы ЛДСП/ МДФ. Материал кромки ПВХ. Материал каркаса (опор) - металл.</t>
  </si>
  <si>
    <t>Стул обучающегося</t>
  </si>
  <si>
    <t>Высота стула, не менее, мм: 410. Высота спинки кресла, не менее, мм.:390, Глубина посадочного места, не менее, мм: 470. Рекомендованная максимальная нагрузка: 120. Ширина сиденья кресла, не менее, мм.: 430. Материал корпуса - пластик/металл.</t>
  </si>
  <si>
    <t>Системный блок: Процессор: количество ядер-не менее 6, Количество потоков - не менее 12, Базовая тактовая частота процессора - не менее 2,9ГГц, Максимальная тактовая частота - не менее 4,3 ГГц Кэш-память - не менее 12МБ, ОЗУ - не менее 8Gb, Твердотельный накопитель не менее 256Gb, Видеокарта объем памяти не менее 4096Mb, Блок питания не менее 500W. Монитор диагональ не менее 23,8", разрешение не менее 1920x1080, 75 Гц, 1000:1, 250cd/m2, 178°/178, НDMI, D-Sub. Клавиатура, мышь. Наличие операционной системы, офисный пакет для работы на компьютере, 1 лицензия на 1 рабочее место, бессрочная.</t>
  </si>
  <si>
    <t>Стол учительский</t>
  </si>
  <si>
    <t>Стол прямой с эргономичной столешницей габариты не менее 1400х800х750 мм (ШхГхВ).</t>
  </si>
  <si>
    <t>Стул учительский</t>
  </si>
  <si>
    <t>Тип опоры ножки/полозья. Материал каркаса металл. Максимальная высота сидения, не менее, 455мм. Внутренняя ширина сиденья, не менее, 450 мм.  Глубина сиденья, не менее, 430 мм. Высота спинки, не менее, 455 мм</t>
  </si>
  <si>
    <t>Аптечка для оказания первой помощи работникам в соответствии с приказом Минздравсоцразвития РФ от 15.12.2020 г. № 1331н</t>
  </si>
  <si>
    <t>Порошковый огнетушитель. Масса огнетушителя - не более 10,1 кг; Температура эксплуатации - от -40 до +50С при влажности не более 95%.</t>
  </si>
  <si>
    <t>Площадь зоны: 48 кв.м.</t>
  </si>
  <si>
    <t>Шкаф металлический</t>
  </si>
  <si>
    <t>Размеры: высота не менее, мм,1860 ширина не менее, мм, 850 глубина не менее, мм, 500</t>
  </si>
  <si>
    <t>Программно-методический комплекс «Сигналы и ограждения на железнодорожном транспорте»</t>
  </si>
  <si>
    <t>Программно-методический комплекс предназначен для обучения сигналам и ограждениям на железнодорожном пути, указанным в зоне №16 "Учебный полигон", раздел "Общая зона", позиция №48,52-53.
Программно-методический комплекс содержит трехмерное интерактивное подвижное изображение сигналов и ограждений на железнодорожном транспорте. Интерактивное изображение отражает правила установки и применения сигналов и ограждений на железнодорожном транспорте. Имеются функции обучения, контроля и вывод результатов тестирования. программно-методический комплекс «Сигналы и ограждения на железнодорожном транспорте» на флэш-носителе, паспорт, лицензия USB ключ, на 10 рабочих мест, бессрочная.</t>
  </si>
  <si>
    <t>Универсальный шаблон</t>
  </si>
  <si>
    <t>Диапазон измерений зазоров 1-50 мм. Материал - сталь</t>
  </si>
  <si>
    <t>Штангенциркуль путевой</t>
  </si>
  <si>
    <t>Габаритные размеры  не менее 148х24х440, диапазон измерений по основной шкале штанги от 0 до 290 мм в футляре, материал - сталь</t>
  </si>
  <si>
    <t>Шаблон путевой</t>
  </si>
  <si>
    <t>Диапазон измерений железнодорожной колеи от 1505 до 1555 мм, электроизоляция 20 МОм</t>
  </si>
  <si>
    <t>Термометр</t>
  </si>
  <si>
    <t>Измерение температуры рельсов в диапазоне температур от  -50 °С до +70 °С</t>
  </si>
  <si>
    <t>Ключ моментный динамометрический</t>
  </si>
  <si>
    <t>Предельный регламентируемый момент, Нм 200±7,5
Суммарная погрешность срабатывания, не более, Нм ±6
Размеры внутреннего шестигранника головки, мм 36
Габаритные размеры, мм. — 700х96×1050"</t>
  </si>
  <si>
    <t>Тип доски: односторонняя, размер доски (ВхШ) не более 120×180 см, покрытие рабочей поверхности: лаковое, материал рамы: алюминий</t>
  </si>
  <si>
    <t>Линейка поверочная</t>
  </si>
  <si>
    <t>Широкая рабочая поверхность двутаврового сечения, материал - сталь, длина 1 м</t>
  </si>
  <si>
    <t>Предназначен для получения практических навыков для оформления техдокументации по техническому
обслуживанию и ремонту железнодорожного пути. Тип стола прямой.  Высота, не менее, мм 750.  Ширина, не менее, мм 1156. Глубина, не менее, мм 520. Материал столешницы ЛДСП/ МДФ. Материал кромки ПВХ. Материал каркаса (опор) - металл.</t>
  </si>
  <si>
    <t>Стул ученическй</t>
  </si>
  <si>
    <t>Высота стула, не менее, мм: 410. Высота спинки кресла, не менее, мм.:390,  Глубина посадочного места, не менее, мм: 470.  Рекомендованная максимальная нагрузка: 120.  Ширина сиденья кресла, не менее, мм.: 430.  Материал корпуса - пластик/металл.</t>
  </si>
  <si>
    <t>Экран: не менее 15.6 "; не менее 920х1080; IPS
Процессор: Intel Core i7 13620H не менее 2.4 ГГц (не менее 4.9 ГГц, в режиме Turbo
Графический процессор: NVIDIA GeForce RTX 4060 для ноутбуков - не менее 8 ГБ
Оперативная память не менее 16 ГБ, DDR5, не менее 4800 МГц
Диск: SSD не менее 1024 ГБ
Операционная система: Free DOS
Клавиатура: с русскими буквами. Наличие операционной системы, офисный пакет для работы на компьютере, 1 лицензия на 1 рабочее место, бессрочная.</t>
  </si>
  <si>
    <t>в сфере Железнодорожный транспорт, Нижегородская область</t>
  </si>
  <si>
    <t>Базовая образовательная организация кластера: Нижегородский институт путей сообщения - филиал  ФГБОУ ВО «Приволжский государственный университет путей сообщения»</t>
  </si>
  <si>
    <t>Нижний Новгород Чкалова Дом: 5А</t>
  </si>
  <si>
    <t>Площадь зоны: 66 кв.м.</t>
  </si>
  <si>
    <t>Освещение: Допустимо верхнее искусственное освещение ( не менее 400 люкс)</t>
  </si>
  <si>
    <t>Интернет: Подключение к Проводной интернету</t>
  </si>
  <si>
    <t>Аппаратный комплекс с интерактивным управлением "Инструкция по сигнализации"</t>
  </si>
  <si>
    <t>Аппратный комплекс для изучения инструкции по сигнализации на железнодорожном транспорте на основе интерактивной сенсорной панели: Ширина видимой части экрана (отображающей цифровой сигнал):  не менее 1709 мм
Высота видимой части экрана (отображающей цифровой сигнал):  не менее 1020мм
Разрешение экрана:  не менее 3840х2160 пикc</t>
  </si>
  <si>
    <t>Офисный стол (ученическая парта)</t>
  </si>
  <si>
    <t>"Столешница из ЛДСП 22мм, кромка ПВХ 2 мм. Регулировка по высоте шаг 30мм. Металлокаркас профильная труба 40х40. Закругленные углы. Крючки для сумок - 2шт
Габаритные размеры: столешница - 1200х550мм, высота - 700-820мм"</t>
  </si>
  <si>
    <t>Габаритные размеры стула ученического должны быть не менее: ШхГхВ изделия:
425х580х945 мм
Сиденье (ШхГ):
380х375 мм
Спинка (ШхВ):
380х485 мм
Высота от пола до сиденья:
460 мм
Максимальная нагрузка:
100 кг.
 Материал: мягкое основание, металлический каркас</t>
  </si>
  <si>
    <t>Макет "Стрелочный перевод" настенный</t>
  </si>
  <si>
    <t>"На макете должен быть представлен участок железнодорожного пути 
с одиночным обыкновенным стрелочным переводом и элементами, с которыми стрелочные переводы используются на железных дорогах"
Габаритные размеры: 2700х700х100 мм</t>
  </si>
  <si>
    <t>Стенд "Основные дефекты рельсов" настенный</t>
  </si>
  <si>
    <t>Макет представляет собой образцы рельсов с представленными на них дефектами в соответствии с их классификацией
Габаритные размеры образцов должны быть не менее 200х75х96 мм
Габарит общий: 1500х350х800 мм</t>
  </si>
  <si>
    <t>Рельсошпальная решетка</t>
  </si>
  <si>
    <t>Рельсошпальная решетка состоит из:
рельс Р65 (бывший в употреблении) длиной 3,1 м   2 шт.;
рельсового скрепления Pandrol-350 – 2 шт.;
рельсовое скрепление APC-4 – 2 шт.;
рельсовое скрепление W30 Vossloh – 2 шт.;
рельсовое скрепление ЖБР-65Ш – 2 шт.;
рельсовое скрепление КБ-65 – 2 шт.;
рельсовое скрепление ДО-65 – 2 шт.;
макет шпалы ШП-350  –1 шт.;
макет шпалы ШС-АРС – 1 шт.;
макет шпалы Ш5-ДФ –1 шт.;
макет шпалы Ш3-К – 1 шт.;
макет шпалы Ш1-1 – 1 шт.;
макет шпалы Д-65 – 1 шт.
Общий вес рельсошпальной решетки не более 1000 кг.
Габаритные размеры: 3300х3500х450мм</t>
  </si>
  <si>
    <t>Стенд «Средств малой механизации» состоит из:
1. Электрошпалоподбойка 1шт.
2. Электростанция АБ 1шт.
3. Станок рельсорезный 1шт.
4. Станок сверлильный 1шт.
5. Станок шлифовальный 1шт.
6. Домкрат путевой гидравлический 1шт:
7. Гидравлический рихтовщик 1шт:
Все оборудование устанавливается на подиум из стирольного каучука с алюминиевым кантом
габариты (ДхШхВ) 2500х800х40мм</t>
  </si>
  <si>
    <t>Стенд «Измерительные инструменты»:
-шаблон путевой рабочий 1шт,
-шаблон универсальной модели 00316 1шт,
-штангенциркуль ПШВ 1шт,
-скоба для измерения износа 08601 1шт,
-измеритель температуры железнодорожных рельсов 1шт
Габаритные размеры: 1800х1400мм</t>
  </si>
  <si>
    <t>Стенд с образцами ручного путевого инструмента:
-лопаты совковая и штыковая 1шт,
-вилы щебеночные 1шт,
-ключ динамометрический железнодорожный КЖД-150 1шт,
- ключ торцевой шурупный 1шт,
-клещи шпальные 1шт,
-клещи для захвата рельс 1шт,
-молоток путевой костыльный 1шт,
-ломы остроконечный и костыльный 1шт
Габаритные размеры: 1800х850мм</t>
  </si>
  <si>
    <t>Персональный компьютер</t>
  </si>
  <si>
    <t>ЦПУ, с не менее 12 потоками/ОЗУ не менее 16 ГБ, с частотой не менее 3ГГц/Твердотельный накопитель объёмом не менее 500 ГБ /Клавиатура/Мышь/Предустановленная ОС / Монитор с диагональю не менее 23" и разрешением не менее 1920х1080, матрицей не хуже IPS, не менее 1-го HDMI разъёма</t>
  </si>
  <si>
    <t>Многофункциональное устройство</t>
  </si>
  <si>
    <t>Устройство: копир, принтер, сканер. Технология печати: лазерная монохромная. Нагрузка: не менее 20000 стр. в месяц. Максимальный формат: А4. Скорость печати и копирования: не менее 30 стр./мин. (ч/б А4). Разрешение сканера: не менее 1200х1200 dpi</t>
  </si>
  <si>
    <t>Офисный стол с тумбой угловой</t>
  </si>
  <si>
    <t>Стол преподавателя должен иметь габариты, мм:
по длине не менее 1700;
по ширине не менее 1200;
по высоте не менее 850.
Материал: столешница-ЛДСП толщиной не менее 25 мм</t>
  </si>
  <si>
    <t>Офисный стул</t>
  </si>
  <si>
    <t>Кресло оснащено механизмом качания с регулировкой под вес и фиксацией в вертикальном положении. Регулировка высоты — газлифт.
Обивка — ткань.
Габаритные размеры не менее 1210х490х460 мм.
 Рабочая нагрузка не менее 120 кг</t>
  </si>
  <si>
    <t>Порошковый ОП-5 (3) — перезаряжаемая модель устройства для первичного пожаротушения с массой заряда 5 кг. 
Огнетушащее вещество — фосфорно-аммонийная минеральная смесь, которая при распылении перекрывает доступ кислорода к очагу. В отсутствии катализатора горения огонь быстро гаснет. Огнетушащая эффективность модели ОП-5 — 2А, 70В. Длина струи 3 метра, подача состава — не менее 10 сек</t>
  </si>
  <si>
    <t>Спиртосодержащий антисептик</t>
  </si>
  <si>
    <t>ВБ</t>
  </si>
  <si>
    <t>Аптечка первой помощи</t>
  </si>
  <si>
    <t>Скоба для измерения износа головки рельса</t>
  </si>
  <si>
    <t>Обучающий тренажер виртуальной реальности «Порядок приемки и настройки дефектоскопа»</t>
  </si>
  <si>
    <t>Макет «Железнодорожная инфраструктура»</t>
  </si>
  <si>
    <t>Макет «Рельсо-шпальная решетка»</t>
  </si>
  <si>
    <t>Макет «Стрелочный перевод»</t>
  </si>
  <si>
    <t>Стенд «Измерительные инструменты»</t>
  </si>
  <si>
    <t>Стенд «Основные дефекты рельсов»</t>
  </si>
  <si>
    <t>Стенд «Ручной путевой инструмент»</t>
  </si>
  <si>
    <t>Стенд «Средства малой механизации»</t>
  </si>
  <si>
    <t>Тележка путеизмерительная</t>
  </si>
  <si>
    <t>Дефектоскоп ультразвуковой</t>
  </si>
  <si>
    <t>Шаблон универсальный</t>
  </si>
  <si>
    <t>Базовая часть</t>
  </si>
  <si>
    <t>Термометр рельсовый электронный</t>
  </si>
  <si>
    <t>Программно-методический комплекс «Железнодорожный путь»</t>
  </si>
  <si>
    <t>Программно-методический комплекс «Соединения и пересечения путей»</t>
  </si>
  <si>
    <t>Интерактивный атлас</t>
  </si>
  <si>
    <t>Модуль интерактивного атласа «Контроль деталей и узлов автосцепного устройства»</t>
  </si>
  <si>
    <t>Модуль интерактивного атласа «Контроль деталей тележек грузовых вагонов»</t>
  </si>
  <si>
    <t>Модуль интерактивного атласа «Средства вихревого неразрушающего контроля. Принцип действия вихретоковых дефектоскопов ВД-12НФМ, ВД-12НФ, ВД-14НФ и ВД-15НФМ»</t>
  </si>
  <si>
    <t>Модуль интерактивного атласа «Средства вихретокового неразрушающего контроля»</t>
  </si>
  <si>
    <t>Модуль интерактивного атласа «Средства магнитопорошкового метода неразрушающего контроля. Магнитопорошковые дефектоскопы»</t>
  </si>
  <si>
    <t>Модуль интерактивного атласа «Средства ультразвукового контроля»</t>
  </si>
  <si>
    <t>Модуль интерактивного атласа «Технология магнитопорошкового метода неразрушающего контроля. Контроль элементов локомотивной колесной пары»</t>
  </si>
  <si>
    <t>Модуль интерактивного атласа «Технология магнитопорошкового метода неразрушающего контроля»</t>
  </si>
  <si>
    <t>Модуль интерактивного атласа «Технология ультрозвукового контроля»</t>
  </si>
  <si>
    <t>Модуль интерактивного атласа «Технология феррозондового контроля»</t>
  </si>
  <si>
    <t>Модуль интерактивного атласа «Физические основы вихретокового метода неразрушающего контроля»</t>
  </si>
  <si>
    <t>Модуль интерактивного атласа «Физические основы магнитопорошкового метода неразрушающего контроля. Виды и способы намагничивания. Циркулярное намагничивание»</t>
  </si>
  <si>
    <t>Модуль интерактивного атласа «Физические основы магнитопорошкового метода неразрушающего контроля. Магнитное поле рассеяния над дефектом»</t>
  </si>
  <si>
    <t>Модуль интерактивного атласа «Физические основы магнитопорошкового метода неразрушающего контроля»</t>
  </si>
  <si>
    <t>Модуль интерактивного атласа «Физические основы ультразвукового метода неразрушающего контроля»</t>
  </si>
  <si>
    <t>Компьютеризированный тренажерный комплекс дефектоскописта железнодорожника</t>
  </si>
  <si>
    <t>Стенд с дефектами рельсов</t>
  </si>
  <si>
    <t>Стенд с образцами ручного путевого инструмента</t>
  </si>
  <si>
    <t>Стенд-планшет  электрофицированный «Основные дефекты шпал»</t>
  </si>
  <si>
    <t>Стенд-планшет электрофицированный «Неисправности стрелочного перевода, требующие неотложного устранения»</t>
  </si>
  <si>
    <t>Модуль интерактивного атласа «Технология вихретокового неразрушающего контроля»</t>
  </si>
  <si>
    <t>Модуль интерактивного атласа «Физические основы вихретокового метода неразрушающего контроля. Трансформаторные вихретоковые преобразователи»</t>
  </si>
  <si>
    <t>Модуль интерактивного атласа «Шкала соответствия отношений амплитуд и децибел»</t>
  </si>
  <si>
    <t>Программное обеспечение для обработки  инженерно-геодезических изысканий</t>
  </si>
  <si>
    <t>Стенд «Основные характеристики дефекта»</t>
  </si>
  <si>
    <t>Стенд «Схема контрольного тупика»</t>
  </si>
  <si>
    <t>Стенд «Типовой график работы дефектоскопов»</t>
  </si>
  <si>
    <t xml:space="preserve">Стенд электрифицированный «Акустическое поле дискового излучателя»                            </t>
  </si>
  <si>
    <t xml:space="preserve">Стенд электрифицированный «Закон Снеллиуса и критические углы»                                   </t>
  </si>
  <si>
    <t xml:space="preserve">Стенд электрифицированный «Методы ультразвукового контроля»                                     </t>
  </si>
  <si>
    <t xml:space="preserve">Стенд электрифицированный «Построение диаграммы направленности»                        </t>
  </si>
  <si>
    <t>Стенд электрифицированный «Схема прозвучивания рельсов дефектоскопами РДМ-2, РДМ-22»</t>
  </si>
  <si>
    <t>Стенд электрифицированный «Ультразвуковой контроль оси колесной пары РУ-1 950»</t>
  </si>
  <si>
    <t>Стенд электрифицированный «Функциональная схема ультразвукового дефектоскопа общего назначения»</t>
  </si>
  <si>
    <t>Техническое обслуживание и ремонт железнодорожного пути</t>
  </si>
  <si>
    <t>Лом остроконечный</t>
  </si>
  <si>
    <t>Ключ торцовый гаечный</t>
  </si>
  <si>
    <t>Ключ путевой рожковый</t>
  </si>
  <si>
    <t>Домкрат гидравлический путевой</t>
  </si>
  <si>
    <t>Рожок железнодорожный сигнальный духовой</t>
  </si>
  <si>
    <t>Переносной сигнал остановки</t>
  </si>
  <si>
    <t>Вилы для щебня</t>
  </si>
  <si>
    <t>Лом лапчатый</t>
  </si>
  <si>
    <t>Лопата</t>
  </si>
  <si>
    <t>Молоток костыльный</t>
  </si>
  <si>
    <t xml:space="preserve">Клещи шпальные </t>
  </si>
  <si>
    <t>Метла</t>
  </si>
  <si>
    <t>Скребок</t>
  </si>
  <si>
    <t>Нарукавники сигналиста</t>
  </si>
  <si>
    <t>Головной убор сигнальный</t>
  </si>
  <si>
    <t>Жилет сигнальный светоотражающий</t>
  </si>
  <si>
    <t>Защитный костюм "Путеец" (в соответсвии с сезоном)</t>
  </si>
  <si>
    <t>Защитные перчатки</t>
  </si>
  <si>
    <t>Защитные очки</t>
  </si>
  <si>
    <t>Закрытая спецобувь</t>
  </si>
  <si>
    <t>Макет «Верхнее строение пути»</t>
  </si>
  <si>
    <t>Макет «Водопропускная труба»</t>
  </si>
  <si>
    <t>Макет «Дефекты рельсов»</t>
  </si>
  <si>
    <t>Макет «Дюкер»</t>
  </si>
  <si>
    <t>Макет «Мост»</t>
  </si>
  <si>
    <t>Макет «Противообвальная галерея»</t>
  </si>
  <si>
    <t>Макет действующий «Одиночный обыкновенный стрелочный перевод»</t>
  </si>
  <si>
    <t>Макет железнодорожной инфраструктуры</t>
  </si>
  <si>
    <t>Модуль интерактивного атласа «Вакуумная уборочная машина»</t>
  </si>
  <si>
    <t>Модуль интерактивного атласа «Виды стрелочных переводов и пересечений»</t>
  </si>
  <si>
    <t>Модуль интерактивного атласа «Выправочно-подбивочно-отделочная машина»</t>
  </si>
  <si>
    <t>Модуль интерактивного атласа «Выправочно-подбивочно-рихтовочная машина 4 вида»</t>
  </si>
  <si>
    <t>Модуль интерактивного атласа «Динамический стабилизатор пути»</t>
  </si>
  <si>
    <t>Модуль интерактивного атласа «Железобетонные шпалы»</t>
  </si>
  <si>
    <t>Модуль интерактивного атласа «Земляное полотно»</t>
  </si>
  <si>
    <t>Модуль интерактивного атласа «Конструкции изолирующих стыков»</t>
  </si>
  <si>
    <t>Модуль интерактивного атласа «Кусторез»</t>
  </si>
  <si>
    <t>Модуль интерактивного атласа «Маркировка рельсов»</t>
  </si>
  <si>
    <t>Модуль интерактивного атласа «Машина кюветно-траншейная»</t>
  </si>
  <si>
    <t>Модуль интерактивного атласа «Машина щебнеочистительная»</t>
  </si>
  <si>
    <t>Модуль интерактивного атласа «Машины по очистке балласта»</t>
  </si>
  <si>
    <t>Модуль интерактивного атласа «Отводы возвышения на близко расположенных кривых»</t>
  </si>
  <si>
    <t>Модуль интерактивного атласа «Путевой моторный гайковерт»</t>
  </si>
  <si>
    <t>Модуль интерактивного атласа «Путевые домкраты»</t>
  </si>
  <si>
    <t>Модуль интерактивного атласа «Рельсы и характеристики рельсов»</t>
  </si>
  <si>
    <t>Модуль интерактивного атласа «Скрепление рельсов ЖБР-65»</t>
  </si>
  <si>
    <t>Модуль интерактивного атласа «Скрепление» - 2 части</t>
  </si>
  <si>
    <t>Модуль интерактивного атласа «Соединения и пересечения путей»</t>
  </si>
  <si>
    <t>Модуль интерактивного атласа «Стрелочный перевод типа Р65 марки 1/11»</t>
  </si>
  <si>
    <t>Модуль интерактивного атласа «Схематический продольный профиль»</t>
  </si>
  <si>
    <t>Модуль интерактивного атласа «Схемы замеров вертикального износа металлических частей стрелочного перевода»</t>
  </si>
  <si>
    <t>Модуль интерактивного атласа «Технические указания по шлифовке остряков»</t>
  </si>
  <si>
    <t>Модуль интерактивного атласа «Устройство лотков и дренажей»</t>
  </si>
  <si>
    <t>Модуль интерактивного атласа «Характеристики двухголовых накладок»</t>
  </si>
  <si>
    <t>Модуль интерактивного атласа «Электробалластер»</t>
  </si>
  <si>
    <t>Стенд «Качественная и балловая оценка состояния рельсовой колеи»</t>
  </si>
  <si>
    <t>Стенд «Классификация дефектов и повреждений элементов стрелочных переводов»</t>
  </si>
  <si>
    <t>Стенд «Конструкция верхнего строения бесстыкового пути»</t>
  </si>
  <si>
    <t>Стенд «Номинальная ширина рельсовой колеи, допускаемые уклоны отвода ширины колеи»</t>
  </si>
  <si>
    <t>Стенд «Нормы содержания стрелочных переводов по ширине колеи»</t>
  </si>
  <si>
    <t>Стенд «Нормы устройств желобов крестовин стрелочных переводов и глухих пересечений по ширине желобов для колеи 1520 мм»</t>
  </si>
  <si>
    <t>Стенд «Сигнальные знаки»</t>
  </si>
  <si>
    <t>Стенд с аксонометрической проекцией изображения по технологии 3D «Искусственные сооружения. Водопропускные трубы»</t>
  </si>
  <si>
    <t>Стенд с аксонометрической проекцией изображения по технологии 3D «Искусственные сооружения. Дюкер»</t>
  </si>
  <si>
    <t>Стенд с аксонометрической проекцией изображения по технологии 3D «Искусственные сооружения. Железнодорожный мост»</t>
  </si>
  <si>
    <t>Стенд с аксонометрической проекцией изображения по технологии 3D «Искусственные сооружения. Противообвальная галерея»</t>
  </si>
  <si>
    <t>Стенд с измерительным инструментом</t>
  </si>
  <si>
    <t>Прибор для определения прочности бетона</t>
  </si>
  <si>
    <t xml:space="preserve">Склерометр </t>
  </si>
  <si>
    <t xml:space="preserve">Средства малой механизации </t>
  </si>
  <si>
    <t>Рулетка измерительная</t>
  </si>
  <si>
    <t xml:space="preserve">Нивелир лазерный, комплект для улицы </t>
  </si>
  <si>
    <t>Теодолит оптический</t>
  </si>
  <si>
    <t>Радиостанция переносная</t>
  </si>
  <si>
    <t>Сигнал уменьшения скорости переносной</t>
  </si>
  <si>
    <t>Сигнальный фонарь ручной</t>
  </si>
  <si>
    <t>Комплекс аппаратный с интерактивным управлением «Инструкция по сигнализации»</t>
  </si>
  <si>
    <t>Приложение интерактивное с технологией дополненная реальность "Типы скреплений"</t>
  </si>
  <si>
    <t>Приложение интерактивное с технологией дополненная реальность "Устройство стрелочного перевода типа Р65 марки 1\11 (проект 2750). Неисправности стрелочного перевода, требующие неотложного устранения" (21 маркер)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</si>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</sst>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horizontal="center" vertical="center" wrapText="1"/>
    </xf>
    <xf numFmtId="0" fontId="15" fillId="0" borderId="0" xfId="0" applyFont="1"/>
    <xf numFmtId="0" fontId="23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vertical="center"/>
    </xf>
    <xf numFmtId="0" fontId="12" fillId="8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10" borderId="18" xfId="0" applyFont="1" applyFill="1" applyBorder="1" applyAlignment="1">
      <alignment horizontal="left" vertical="center" wrapText="1"/>
    </xf>
    <xf numFmtId="0" fontId="26" fillId="0" borderId="18" xfId="5" applyBorder="1" applyAlignment="1">
      <alignment horizontal="center" vertical="center" wrapText="1"/>
    </xf>
    <xf numFmtId="0" fontId="31" fillId="12" borderId="18" xfId="0" applyFont="1" applyFill="1" applyBorder="1" applyAlignment="1">
      <alignment horizontal="left" vertical="justify" wrapText="1"/>
    </xf>
    <xf numFmtId="0" fontId="30" fillId="0" borderId="18" xfId="0" applyFont="1" applyBorder="1" applyAlignment="1">
      <alignment horizontal="center" vertical="justify" wrapText="1"/>
    </xf>
    <xf numFmtId="0" fontId="32" fillId="0" borderId="18" xfId="0" applyFont="1" applyBorder="1" applyAlignment="1">
      <alignment horizontal="center" vertical="justify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8" fillId="3" borderId="1" xfId="3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14" fillId="7" borderId="11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left" vertic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17" fillId="9" borderId="11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justify" wrapText="1"/>
    </xf>
    <xf numFmtId="0" fontId="32" fillId="0" borderId="18" xfId="0" applyFont="1" applyBorder="1" applyAlignment="1">
      <alignment horizontal="center" vertical="justify" wrapText="1"/>
    </xf>
    <xf numFmtId="0" fontId="30" fillId="13" borderId="18" xfId="0" applyFont="1" applyFill="1" applyBorder="1" applyAlignment="1">
      <alignment horizontal="center" vertical="justify" wrapText="1"/>
    </xf>
    <xf numFmtId="0" fontId="32" fillId="13" borderId="18" xfId="0" applyFont="1" applyFill="1" applyBorder="1" applyAlignment="1">
      <alignment horizontal="center" vertical="justify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1" fillId="12" borderId="18" xfId="0" applyFont="1" applyFill="1" applyBorder="1" applyAlignment="1">
      <alignment horizontal="left" vertical="justify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0" fillId="5" borderId="18" xfId="0" applyFont="1" applyFill="1" applyBorder="1" applyAlignment="1">
      <alignment vertical="center" wrapText="1"/>
    </xf>
    <xf numFmtId="0" fontId="30" fillId="0" borderId="22" xfId="0" applyFont="1" applyBorder="1" applyAlignment="1">
      <alignment horizontal="left"/>
    </xf>
    <xf numFmtId="0" fontId="27" fillId="11" borderId="20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 wrapText="1"/>
    </xf>
    <xf numFmtId="0" fontId="29" fillId="5" borderId="18" xfId="0" applyFont="1" applyFill="1" applyBorder="1" applyAlignment="1">
      <alignment vertical="center" wrapText="1"/>
    </xf>
    <xf numFmtId="0" fontId="34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7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mtb-spo.firpo.ru/inspector/infrastructure-sheet/608" TargetMode="External"/><Relationship Id="rId2" Type="http://schemas.openxmlformats.org/officeDocument/2006/relationships/hyperlink" Target="https://mtb-spo.firpo.ru/inspector/infrastructure-sheet/568" TargetMode="External"/><Relationship Id="rId1" Type="http://schemas.openxmlformats.org/officeDocument/2006/relationships/hyperlink" Target="https://mtb-spo.firpo.ru/inspector/infrastructure-sheet/557" TargetMode="External"/><Relationship Id="rId4" Type="http://schemas.openxmlformats.org/officeDocument/2006/relationships/hyperlink" Target="https://mtb-spo.firpo.ru/inspector/infrastructure-sheet/53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8" t="s">
        <v>371</v>
      </c>
      <c r="B1" s="128"/>
      <c r="C1" s="128"/>
      <c r="D1" s="128"/>
      <c r="E1" s="128"/>
      <c r="F1" s="128"/>
      <c r="G1" s="128"/>
    </row>
    <row r="2" spans="1:7" ht="21" x14ac:dyDescent="0.3">
      <c r="A2" s="18" t="s">
        <v>44</v>
      </c>
      <c r="B2" s="17" t="s">
        <v>45</v>
      </c>
      <c r="C2" s="99" t="s">
        <v>291</v>
      </c>
      <c r="D2" s="99"/>
      <c r="E2" s="99"/>
      <c r="F2" s="99"/>
      <c r="G2" s="99"/>
    </row>
    <row r="3" spans="1:7" ht="18" x14ac:dyDescent="0.35">
      <c r="A3" s="100" t="s">
        <v>46</v>
      </c>
      <c r="B3" s="101"/>
      <c r="C3" s="102">
        <f>D22+D26</f>
        <v>12</v>
      </c>
      <c r="D3" s="102"/>
      <c r="E3" s="102"/>
      <c r="F3" s="102"/>
      <c r="G3" s="102"/>
    </row>
    <row r="4" spans="1:7" ht="50.25" customHeight="1" x14ac:dyDescent="0.3">
      <c r="A4" s="103" t="s">
        <v>47</v>
      </c>
      <c r="B4" s="104"/>
      <c r="C4" s="105" t="s">
        <v>81</v>
      </c>
      <c r="D4" s="105"/>
      <c r="E4" s="105"/>
      <c r="F4" s="105"/>
      <c r="G4" s="105"/>
    </row>
    <row r="5" spans="1:7" ht="14.4" x14ac:dyDescent="0.3">
      <c r="A5" s="108" t="s">
        <v>12</v>
      </c>
      <c r="B5" s="109"/>
      <c r="C5" s="109"/>
      <c r="D5" s="109"/>
      <c r="E5" s="109"/>
      <c r="F5" s="109"/>
      <c r="G5" s="109"/>
    </row>
    <row r="6" spans="1:7" ht="14.4" x14ac:dyDescent="0.3">
      <c r="A6" s="106" t="s">
        <v>48</v>
      </c>
      <c r="B6" s="107"/>
      <c r="C6" s="107"/>
      <c r="D6" s="107"/>
      <c r="E6" s="107"/>
      <c r="F6" s="107"/>
      <c r="G6" s="107"/>
    </row>
    <row r="7" spans="1:7" ht="14.4" x14ac:dyDescent="0.3">
      <c r="A7" s="106" t="s">
        <v>49</v>
      </c>
      <c r="B7" s="107"/>
      <c r="C7" s="107"/>
      <c r="D7" s="107"/>
      <c r="E7" s="107"/>
      <c r="F7" s="107"/>
      <c r="G7" s="107"/>
    </row>
    <row r="8" spans="1:7" ht="14.4" x14ac:dyDescent="0.3">
      <c r="A8" s="106" t="s">
        <v>50</v>
      </c>
      <c r="B8" s="107"/>
      <c r="C8" s="107"/>
      <c r="D8" s="107"/>
      <c r="E8" s="107"/>
      <c r="F8" s="107"/>
      <c r="G8" s="107"/>
    </row>
    <row r="9" spans="1:7" ht="14.4" x14ac:dyDescent="0.3">
      <c r="A9" s="106" t="s">
        <v>51</v>
      </c>
      <c r="B9" s="107"/>
      <c r="C9" s="107"/>
      <c r="D9" s="107"/>
      <c r="E9" s="107"/>
      <c r="F9" s="107"/>
      <c r="G9" s="107"/>
    </row>
    <row r="10" spans="1:7" ht="14.4" x14ac:dyDescent="0.3">
      <c r="A10" s="106" t="s">
        <v>52</v>
      </c>
      <c r="B10" s="107"/>
      <c r="C10" s="107"/>
      <c r="D10" s="107"/>
      <c r="E10" s="107"/>
      <c r="F10" s="107"/>
      <c r="G10" s="107"/>
    </row>
    <row r="11" spans="1:7" ht="14.4" x14ac:dyDescent="0.3">
      <c r="A11" s="106" t="s">
        <v>53</v>
      </c>
      <c r="B11" s="107"/>
      <c r="C11" s="107"/>
      <c r="D11" s="107"/>
      <c r="E11" s="107"/>
      <c r="F11" s="107"/>
      <c r="G11" s="107"/>
    </row>
    <row r="12" spans="1:7" ht="14.4" x14ac:dyDescent="0.3">
      <c r="A12" s="106" t="s">
        <v>54</v>
      </c>
      <c r="B12" s="107"/>
      <c r="C12" s="107"/>
      <c r="D12" s="107"/>
      <c r="E12" s="107"/>
      <c r="F12" s="107"/>
      <c r="G12" s="107"/>
    </row>
    <row r="13" spans="1:7" ht="14.4" x14ac:dyDescent="0.3">
      <c r="A13" s="89" t="s">
        <v>18</v>
      </c>
      <c r="B13" s="90"/>
      <c r="C13" s="90"/>
      <c r="D13" s="90"/>
      <c r="E13" s="90"/>
      <c r="F13" s="90"/>
      <c r="G13" s="90"/>
    </row>
    <row r="14" spans="1:7" ht="17.399999999999999" x14ac:dyDescent="0.3">
      <c r="A14" s="91" t="s">
        <v>11</v>
      </c>
      <c r="B14" s="92"/>
      <c r="C14" s="92"/>
      <c r="D14" s="92"/>
      <c r="E14" s="88"/>
      <c r="F14" s="88"/>
      <c r="G14" s="92"/>
    </row>
    <row r="15" spans="1:7" s="25" customFormat="1" ht="46.8" x14ac:dyDescent="0.3">
      <c r="A15" s="24" t="s">
        <v>0</v>
      </c>
      <c r="B15" s="24" t="s">
        <v>1</v>
      </c>
      <c r="C15" s="22" t="s">
        <v>9</v>
      </c>
      <c r="D15" s="22" t="s">
        <v>2</v>
      </c>
      <c r="E15" s="30"/>
      <c r="F15" s="31"/>
      <c r="G15" s="26" t="s">
        <v>55</v>
      </c>
    </row>
    <row r="16" spans="1:7" s="25" customFormat="1" ht="31.2" x14ac:dyDescent="0.3">
      <c r="A16" s="44">
        <v>1</v>
      </c>
      <c r="B16" s="51" t="s">
        <v>250</v>
      </c>
      <c r="C16" s="19" t="s">
        <v>15</v>
      </c>
      <c r="D16" s="8" t="s">
        <v>10</v>
      </c>
      <c r="E16" s="32"/>
      <c r="F16" s="33"/>
      <c r="G16" s="16">
        <v>1</v>
      </c>
    </row>
    <row r="17" spans="1:7" s="25" customFormat="1" ht="31.2" x14ac:dyDescent="0.3">
      <c r="A17" s="44">
        <v>2</v>
      </c>
      <c r="B17" s="83" t="s">
        <v>39</v>
      </c>
      <c r="C17" s="43" t="s">
        <v>15</v>
      </c>
      <c r="D17" s="23" t="s">
        <v>5</v>
      </c>
      <c r="E17" s="32"/>
      <c r="F17" s="33"/>
      <c r="G17" s="27">
        <v>1</v>
      </c>
    </row>
    <row r="18" spans="1:7" ht="31.2" x14ac:dyDescent="0.3">
      <c r="A18" s="44">
        <v>3</v>
      </c>
      <c r="B18" s="70" t="s">
        <v>243</v>
      </c>
      <c r="C18" s="43" t="s">
        <v>15</v>
      </c>
      <c r="D18" s="8" t="s">
        <v>10</v>
      </c>
      <c r="E18" s="32"/>
      <c r="F18" s="33"/>
      <c r="G18" s="27">
        <v>1</v>
      </c>
    </row>
    <row r="19" spans="1:7" ht="31.2" x14ac:dyDescent="0.3">
      <c r="A19" s="44">
        <v>4</v>
      </c>
      <c r="B19" s="82" t="s">
        <v>27</v>
      </c>
      <c r="C19" s="43" t="s">
        <v>15</v>
      </c>
      <c r="D19" s="8" t="s">
        <v>5</v>
      </c>
      <c r="E19" s="32"/>
      <c r="F19" s="33"/>
      <c r="G19" s="27">
        <v>1</v>
      </c>
    </row>
    <row r="20" spans="1:7" ht="31.2" x14ac:dyDescent="0.3">
      <c r="A20" s="44">
        <v>5</v>
      </c>
      <c r="B20" s="70" t="s">
        <v>249</v>
      </c>
      <c r="C20" s="43" t="s">
        <v>15</v>
      </c>
      <c r="D20" s="8" t="s">
        <v>10</v>
      </c>
      <c r="E20" s="32"/>
      <c r="F20" s="33"/>
      <c r="G20" s="27">
        <v>1</v>
      </c>
    </row>
    <row r="21" spans="1:7" ht="17.399999999999999" x14ac:dyDescent="0.3">
      <c r="A21" s="96" t="s">
        <v>70</v>
      </c>
      <c r="B21" s="97"/>
      <c r="C21" s="97"/>
      <c r="D21" s="98">
        <v>1</v>
      </c>
      <c r="E21" s="98"/>
      <c r="F21" s="98"/>
      <c r="G21" s="98"/>
    </row>
    <row r="22" spans="1:7" x14ac:dyDescent="0.3">
      <c r="A22" s="93" t="s">
        <v>16</v>
      </c>
      <c r="B22" s="94"/>
      <c r="C22" s="94"/>
      <c r="D22" s="95">
        <v>4</v>
      </c>
      <c r="E22" s="95"/>
      <c r="F22" s="95"/>
      <c r="G22" s="95"/>
    </row>
    <row r="23" spans="1:7" s="25" customFormat="1" ht="46.8" x14ac:dyDescent="0.3">
      <c r="A23" s="24" t="s">
        <v>0</v>
      </c>
      <c r="B23" s="24" t="s">
        <v>1</v>
      </c>
      <c r="C23" s="24" t="s">
        <v>9</v>
      </c>
      <c r="D23" s="24" t="s">
        <v>2</v>
      </c>
      <c r="E23" s="24" t="s">
        <v>56</v>
      </c>
      <c r="F23" s="24" t="s">
        <v>57</v>
      </c>
      <c r="G23" s="24" t="s">
        <v>55</v>
      </c>
    </row>
    <row r="24" spans="1:7" ht="31.2" x14ac:dyDescent="0.3">
      <c r="A24" s="44">
        <v>1</v>
      </c>
      <c r="B24" s="70" t="s">
        <v>112</v>
      </c>
      <c r="C24" s="7" t="s">
        <v>15</v>
      </c>
      <c r="D24" s="8" t="s">
        <v>10</v>
      </c>
      <c r="E24" s="28">
        <v>1</v>
      </c>
      <c r="F24" s="28" t="s">
        <v>58</v>
      </c>
      <c r="G24" s="28">
        <f>$D$22*E24/IF(F24="на 1 р.м.",1,IF(F24="на 2 р.м.",2,#VALUE!))</f>
        <v>4</v>
      </c>
    </row>
    <row r="25" spans="1:7" ht="17.399999999999999" x14ac:dyDescent="0.3">
      <c r="A25" s="96" t="s">
        <v>70</v>
      </c>
      <c r="B25" s="97"/>
      <c r="C25" s="97"/>
      <c r="D25" s="98">
        <v>1</v>
      </c>
      <c r="E25" s="98"/>
      <c r="F25" s="98"/>
      <c r="G25" s="98"/>
    </row>
    <row r="26" spans="1:7" x14ac:dyDescent="0.3">
      <c r="A26" s="93" t="s">
        <v>16</v>
      </c>
      <c r="B26" s="94"/>
      <c r="C26" s="94"/>
      <c r="D26" s="95">
        <v>8</v>
      </c>
      <c r="E26" s="95"/>
      <c r="F26" s="95"/>
      <c r="G26" s="95"/>
    </row>
    <row r="27" spans="1:7" s="25" customFormat="1" ht="46.8" x14ac:dyDescent="0.3">
      <c r="A27" s="24" t="s">
        <v>0</v>
      </c>
      <c r="B27" s="24" t="s">
        <v>1</v>
      </c>
      <c r="C27" s="24" t="s">
        <v>9</v>
      </c>
      <c r="D27" s="24" t="s">
        <v>2</v>
      </c>
      <c r="E27" s="24" t="s">
        <v>56</v>
      </c>
      <c r="F27" s="24" t="s">
        <v>57</v>
      </c>
      <c r="G27" s="24" t="s">
        <v>55</v>
      </c>
    </row>
    <row r="28" spans="1:7" ht="46.8" x14ac:dyDescent="0.3">
      <c r="A28" s="44">
        <v>1</v>
      </c>
      <c r="B28" s="70" t="s">
        <v>272</v>
      </c>
      <c r="C28" s="84" t="s">
        <v>15</v>
      </c>
      <c r="D28" s="8" t="s">
        <v>10</v>
      </c>
      <c r="E28" s="28">
        <v>1</v>
      </c>
      <c r="F28" s="28" t="s">
        <v>58</v>
      </c>
      <c r="G28" s="28">
        <f>$D$26*E28/IF(F28="на 1 р.м.",1,IF(F28="на 2 р.м.",2,#VALUE!))</f>
        <v>8</v>
      </c>
    </row>
    <row r="29" spans="1:7" ht="17.399999999999999" x14ac:dyDescent="0.3">
      <c r="A29" s="85" t="s">
        <v>14</v>
      </c>
      <c r="B29" s="86"/>
      <c r="C29" s="86"/>
      <c r="D29" s="86"/>
      <c r="E29" s="87"/>
      <c r="F29" s="87"/>
      <c r="G29" s="86"/>
    </row>
    <row r="30" spans="1:7" s="25" customFormat="1" ht="46.8" x14ac:dyDescent="0.3">
      <c r="A30" s="24" t="s">
        <v>0</v>
      </c>
      <c r="B30" s="24" t="s">
        <v>1</v>
      </c>
      <c r="C30" s="22" t="s">
        <v>9</v>
      </c>
      <c r="D30" s="22" t="s">
        <v>2</v>
      </c>
      <c r="E30" s="30"/>
      <c r="F30" s="31"/>
      <c r="G30" s="26" t="s">
        <v>55</v>
      </c>
    </row>
    <row r="31" spans="1:7" s="25" customFormat="1" ht="31.2" x14ac:dyDescent="0.3">
      <c r="A31" s="47">
        <v>1</v>
      </c>
      <c r="B31" s="9" t="s">
        <v>41</v>
      </c>
      <c r="C31" s="7" t="s">
        <v>15</v>
      </c>
      <c r="D31" s="15" t="s">
        <v>5</v>
      </c>
      <c r="E31" s="34"/>
      <c r="F31" s="35"/>
      <c r="G31" s="16">
        <v>1</v>
      </c>
    </row>
    <row r="32" spans="1:7" s="25" customFormat="1" ht="31.2" x14ac:dyDescent="0.3">
      <c r="A32" s="47">
        <v>2</v>
      </c>
      <c r="B32" s="6" t="s">
        <v>40</v>
      </c>
      <c r="C32" s="7" t="s">
        <v>15</v>
      </c>
      <c r="D32" s="15" t="s">
        <v>6</v>
      </c>
      <c r="E32" s="34"/>
      <c r="F32" s="35"/>
      <c r="G32" s="16">
        <v>1</v>
      </c>
    </row>
    <row r="33" spans="1:7" s="25" customFormat="1" ht="31.2" x14ac:dyDescent="0.3">
      <c r="A33" s="47">
        <v>3</v>
      </c>
      <c r="B33" s="6" t="s">
        <v>23</v>
      </c>
      <c r="C33" s="7" t="s">
        <v>15</v>
      </c>
      <c r="D33" s="15" t="s">
        <v>6</v>
      </c>
      <c r="E33" s="36"/>
      <c r="F33" s="37"/>
      <c r="G33" s="16">
        <v>1</v>
      </c>
    </row>
    <row r="34" spans="1:7" ht="17.399999999999999" x14ac:dyDescent="0.3">
      <c r="A34" s="85" t="s">
        <v>13</v>
      </c>
      <c r="B34" s="86"/>
      <c r="C34" s="86"/>
      <c r="D34" s="86"/>
      <c r="E34" s="88"/>
      <c r="F34" s="88"/>
      <c r="G34" s="86"/>
    </row>
    <row r="35" spans="1:7" s="25" customFormat="1" ht="46.8" x14ac:dyDescent="0.3">
      <c r="A35" s="24" t="s">
        <v>0</v>
      </c>
      <c r="B35" s="24" t="s">
        <v>1</v>
      </c>
      <c r="C35" s="22" t="s">
        <v>9</v>
      </c>
      <c r="D35" s="22" t="s">
        <v>2</v>
      </c>
      <c r="E35" s="30"/>
      <c r="F35" s="31"/>
      <c r="G35" s="26" t="s">
        <v>55</v>
      </c>
    </row>
    <row r="36" spans="1:7" s="25" customFormat="1" ht="31.2" x14ac:dyDescent="0.3">
      <c r="A36" s="47">
        <v>1</v>
      </c>
      <c r="B36" s="9" t="s">
        <v>19</v>
      </c>
      <c r="C36" s="19" t="s">
        <v>15</v>
      </c>
      <c r="D36" s="8" t="s">
        <v>8</v>
      </c>
      <c r="E36" s="32"/>
      <c r="F36" s="33"/>
      <c r="G36" s="29">
        <v>1</v>
      </c>
    </row>
    <row r="37" spans="1:7" s="25" customFormat="1" ht="31.2" x14ac:dyDescent="0.3">
      <c r="A37" s="47">
        <v>2</v>
      </c>
      <c r="B37" s="6" t="s">
        <v>22</v>
      </c>
      <c r="C37" s="19" t="s">
        <v>15</v>
      </c>
      <c r="D37" s="8" t="s">
        <v>8</v>
      </c>
      <c r="E37" s="32"/>
      <c r="F37" s="33"/>
      <c r="G37" s="29">
        <v>1</v>
      </c>
    </row>
    <row r="38" spans="1:7" s="25" customFormat="1" ht="31.2" x14ac:dyDescent="0.3">
      <c r="A38" s="47">
        <v>3</v>
      </c>
      <c r="B38" s="20" t="s">
        <v>34</v>
      </c>
      <c r="C38" s="19" t="s">
        <v>15</v>
      </c>
      <c r="D38" s="8" t="s">
        <v>71</v>
      </c>
      <c r="E38" s="32"/>
      <c r="F38" s="33"/>
      <c r="G38" s="16">
        <f>$C$3</f>
        <v>12</v>
      </c>
    </row>
    <row r="39" spans="1:7" s="25" customFormat="1" ht="31.2" x14ac:dyDescent="0.3">
      <c r="A39" s="47">
        <v>4</v>
      </c>
      <c r="B39" s="9" t="s">
        <v>20</v>
      </c>
      <c r="C39" s="19" t="s">
        <v>15</v>
      </c>
      <c r="D39" s="8" t="s">
        <v>8</v>
      </c>
      <c r="E39" s="38"/>
      <c r="F39" s="39"/>
      <c r="G39" s="29">
        <v>1</v>
      </c>
    </row>
    <row r="40" spans="1:7" s="25" customFormat="1" ht="31.2" x14ac:dyDescent="0.3">
      <c r="A40" s="47">
        <v>5</v>
      </c>
      <c r="B40" s="21" t="s">
        <v>38</v>
      </c>
      <c r="C40" s="19" t="s">
        <v>15</v>
      </c>
      <c r="D40" s="8" t="s">
        <v>71</v>
      </c>
      <c r="E40" s="38"/>
      <c r="F40" s="39"/>
      <c r="G40" s="16">
        <f>$C$3</f>
        <v>12</v>
      </c>
    </row>
    <row r="41" spans="1:7" s="25" customFormat="1" ht="31.2" x14ac:dyDescent="0.3">
      <c r="A41" s="47">
        <v>6</v>
      </c>
      <c r="B41" s="6" t="s">
        <v>21</v>
      </c>
      <c r="C41" s="19" t="s">
        <v>15</v>
      </c>
      <c r="D41" s="8" t="s">
        <v>8</v>
      </c>
      <c r="E41" s="40"/>
      <c r="F41" s="41"/>
      <c r="G41" s="29">
        <v>1</v>
      </c>
    </row>
  </sheetData>
  <sortState xmlns:xlrd2="http://schemas.microsoft.com/office/spreadsheetml/2017/richdata2" ref="B16:D20">
    <sortCondition ref="B16:B20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22:C22"/>
    <mergeCell ref="D22:G22"/>
    <mergeCell ref="A21:C21"/>
    <mergeCell ref="D21:G21"/>
    <mergeCell ref="A25:C25"/>
    <mergeCell ref="D25:G25"/>
    <mergeCell ref="A26:C26"/>
    <mergeCell ref="D26:G26"/>
  </mergeCells>
  <conditionalFormatting sqref="B41">
    <cfRule type="cellIs" dxfId="171" priority="81" operator="equal">
      <formula>"Аппаратный тренажер "</formula>
    </cfRule>
  </conditionalFormatting>
  <conditionalFormatting sqref="D16:D17">
    <cfRule type="cellIs" dxfId="170" priority="57" operator="equal">
      <formula>"Техника безопасности"</formula>
    </cfRule>
    <cfRule type="cellIs" dxfId="169" priority="58" operator="equal">
      <formula>"Охрана труда"</formula>
    </cfRule>
    <cfRule type="endsWith" dxfId="168" priority="59" operator="endsWith" text="Оборудование">
      <formula>RIGHT(D16,LEN("Оборудование"))="Оборудование"</formula>
    </cfRule>
    <cfRule type="containsText" dxfId="167" priority="60" operator="containsText" text="Программное обеспечение">
      <formula>NOT(ISERROR(SEARCH("Программное обеспечение",D16)))</formula>
    </cfRule>
    <cfRule type="endsWith" dxfId="166" priority="61" operator="endsWith" text="Оборудование IT">
      <formula>RIGHT(D16,LEN("Оборудование IT"))="Оборудование IT"</formula>
    </cfRule>
    <cfRule type="containsText" dxfId="165" priority="62" operator="containsText" text="Мебель">
      <formula>NOT(ISERROR(SEARCH("Мебель",D16)))</formula>
    </cfRule>
  </conditionalFormatting>
  <conditionalFormatting sqref="D18:D20">
    <cfRule type="expression" dxfId="164" priority="15">
      <formula>EXACT("Учебное пособие",D18)</formula>
    </cfRule>
    <cfRule type="expression" dxfId="163" priority="16">
      <formula>EXACT("СИЗ",D18)</formula>
    </cfRule>
    <cfRule type="expression" dxfId="162" priority="17">
      <formula>EXACT("Охрана труда",D18)</formula>
    </cfRule>
    <cfRule type="expression" dxfId="161" priority="18">
      <formula>EXACT("Программное обеспечение",D18)</formula>
    </cfRule>
    <cfRule type="expression" dxfId="160" priority="19">
      <formula>EXACT("Оборудование IT",D18)</formula>
    </cfRule>
    <cfRule type="expression" dxfId="159" priority="20">
      <formula>EXACT("Мебель",D18)</formula>
    </cfRule>
    <cfRule type="expression" dxfId="158" priority="21">
      <formula>EXACT("Оборудование",D18)</formula>
    </cfRule>
  </conditionalFormatting>
  <conditionalFormatting sqref="D24">
    <cfRule type="expression" dxfId="157" priority="36">
      <formula>EXACT("Учебное пособие",D24)</formula>
    </cfRule>
    <cfRule type="expression" dxfId="156" priority="37">
      <formula>EXACT("СИЗ",D24)</formula>
    </cfRule>
    <cfRule type="expression" dxfId="155" priority="38">
      <formula>EXACT("Охрана труда",D24)</formula>
    </cfRule>
    <cfRule type="expression" dxfId="154" priority="39">
      <formula>EXACT("Программное обеспечение",D24)</formula>
    </cfRule>
    <cfRule type="expression" dxfId="153" priority="40">
      <formula>EXACT("Оборудование IT",D24)</formula>
    </cfRule>
    <cfRule type="expression" dxfId="152" priority="41">
      <formula>EXACT("Мебель",D24)</formula>
    </cfRule>
    <cfRule type="expression" dxfId="151" priority="42">
      <formula>EXACT("Оборудование",D24)</formula>
    </cfRule>
  </conditionalFormatting>
  <conditionalFormatting sqref="D28">
    <cfRule type="expression" dxfId="150" priority="8">
      <formula>EXACT("Учебное пособие",D28)</formula>
    </cfRule>
    <cfRule type="expression" dxfId="149" priority="9">
      <formula>EXACT("СИЗ",D28)</formula>
    </cfRule>
    <cfRule type="expression" dxfId="148" priority="10">
      <formula>EXACT("Охрана труда",D28)</formula>
    </cfRule>
    <cfRule type="expression" dxfId="147" priority="11">
      <formula>EXACT("Программное обеспечение",D28)</formula>
    </cfRule>
    <cfRule type="expression" dxfId="146" priority="12">
      <formula>EXACT("Оборудование IT",D28)</formula>
    </cfRule>
    <cfRule type="expression" dxfId="145" priority="13">
      <formula>EXACT("Мебель",D28)</formula>
    </cfRule>
    <cfRule type="expression" dxfId="144" priority="14">
      <formula>EXACT("Оборудование",D28)</formula>
    </cfRule>
  </conditionalFormatting>
  <conditionalFormatting sqref="D31:D33">
    <cfRule type="cellIs" dxfId="143" priority="69" operator="equal">
      <formula>"Техника безопасности"</formula>
    </cfRule>
    <cfRule type="cellIs" dxfId="142" priority="70" operator="equal">
      <formula>"Охрана труда"</formula>
    </cfRule>
    <cfRule type="endsWith" dxfId="141" priority="71" operator="endsWith" text="Оборудование">
      <formula>RIGHT(D31,LEN("Оборудование"))="Оборудование"</formula>
    </cfRule>
    <cfRule type="containsText" dxfId="140" priority="72" operator="containsText" text="Программное обеспечение">
      <formula>NOT(ISERROR(SEARCH("Программное обеспечение",D31)))</formula>
    </cfRule>
    <cfRule type="endsWith" dxfId="139" priority="73" operator="endsWith" text="Оборудование IT">
      <formula>RIGHT(D31,LEN("Оборудование IT"))="Оборудование IT"</formula>
    </cfRule>
    <cfRule type="containsText" dxfId="138" priority="74" operator="containsText" text="Мебель">
      <formula>NOT(ISERROR(SEARCH("Мебель",D31)))</formula>
    </cfRule>
  </conditionalFormatting>
  <conditionalFormatting sqref="D36:D41">
    <cfRule type="expression" dxfId="137" priority="1">
      <formula>EXACT("Учебное пособие",D36)</formula>
    </cfRule>
    <cfRule type="expression" dxfId="136" priority="2">
      <formula>EXACT("СИЗ",D36)</formula>
    </cfRule>
    <cfRule type="expression" dxfId="135" priority="3">
      <formula>EXACT("Охрана труда",D36)</formula>
    </cfRule>
    <cfRule type="expression" dxfId="134" priority="4">
      <formula>EXACT("Программное обеспечение",D36)</formula>
    </cfRule>
    <cfRule type="expression" dxfId="133" priority="5">
      <formula>EXACT("Оборудование IT",D36)</formula>
    </cfRule>
    <cfRule type="expression" dxfId="132" priority="6">
      <formula>EXACT("Мебель",D36)</formula>
    </cfRule>
    <cfRule type="expression" dxfId="131" priority="7">
      <formula>EXACT("Оборудование",D36)</formula>
    </cfRule>
  </conditionalFormatting>
  <dataValidations count="2">
    <dataValidation type="list" allowBlank="1" showInputMessage="1" showErrorMessage="1" sqref="F24 F28" xr:uid="{860AB650-7BE1-4DA1-902C-ACE91A8B4EA4}">
      <formula1>"на 1 р.м.,на 2 р.м."</formula1>
    </dataValidation>
    <dataValidation allowBlank="1" showErrorMessage="1" sqref="D21 B2:C20 B28 B29:C1048576 B22:C24 D25 B26:C2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D36:D1048576 D5:D14 D31:D34 D3 D16:D20 D24 D28:D29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7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ht="46.8" x14ac:dyDescent="0.3">
      <c r="A1" s="2" t="s">
        <v>0</v>
      </c>
      <c r="B1" s="2" t="s">
        <v>1</v>
      </c>
      <c r="C1" s="2" t="s">
        <v>9</v>
      </c>
      <c r="D1" s="2" t="s">
        <v>2</v>
      </c>
      <c r="E1" s="26" t="s">
        <v>55</v>
      </c>
    </row>
    <row r="2" spans="1:5" ht="21" x14ac:dyDescent="0.3">
      <c r="A2" s="110" t="s">
        <v>6</v>
      </c>
      <c r="B2" s="110"/>
      <c r="C2" s="110"/>
      <c r="D2" s="110"/>
      <c r="E2" s="110"/>
    </row>
    <row r="3" spans="1:5" s="25" customFormat="1" ht="31.2" x14ac:dyDescent="0.3">
      <c r="A3" s="45">
        <v>1</v>
      </c>
      <c r="B3" s="9" t="s">
        <v>30</v>
      </c>
      <c r="C3" s="46" t="s">
        <v>15</v>
      </c>
      <c r="D3" s="8" t="s">
        <v>6</v>
      </c>
      <c r="E3" s="48">
        <v>1</v>
      </c>
    </row>
    <row r="4" spans="1:5" s="25" customFormat="1" ht="31.2" x14ac:dyDescent="0.3">
      <c r="A4" s="45">
        <v>2</v>
      </c>
      <c r="B4" s="9" t="s">
        <v>29</v>
      </c>
      <c r="C4" s="46" t="s">
        <v>15</v>
      </c>
      <c r="D4" s="8" t="s">
        <v>6</v>
      </c>
      <c r="E4" s="48">
        <v>1</v>
      </c>
    </row>
    <row r="5" spans="1:5" s="25" customFormat="1" ht="31.2" x14ac:dyDescent="0.3">
      <c r="A5" s="44">
        <v>3</v>
      </c>
      <c r="B5" s="49" t="s">
        <v>67</v>
      </c>
      <c r="C5" s="19" t="s">
        <v>15</v>
      </c>
      <c r="D5" s="8" t="s">
        <v>6</v>
      </c>
      <c r="E5" s="50">
        <v>1</v>
      </c>
    </row>
    <row r="6" spans="1:5" s="25" customFormat="1" ht="31.2" x14ac:dyDescent="0.3">
      <c r="A6" s="45">
        <v>4</v>
      </c>
      <c r="B6" s="51" t="s">
        <v>37</v>
      </c>
      <c r="C6" s="46" t="s">
        <v>15</v>
      </c>
      <c r="D6" s="8" t="s">
        <v>6</v>
      </c>
      <c r="E6" s="48">
        <v>1</v>
      </c>
    </row>
    <row r="7" spans="1:5" s="25" customFormat="1" ht="31.2" x14ac:dyDescent="0.3">
      <c r="A7" s="45">
        <v>5</v>
      </c>
      <c r="B7" s="6" t="s">
        <v>74</v>
      </c>
      <c r="C7" s="12" t="s">
        <v>15</v>
      </c>
      <c r="D7" s="8" t="s">
        <v>6</v>
      </c>
      <c r="E7" s="53">
        <v>1</v>
      </c>
    </row>
    <row r="8" spans="1:5" s="25" customFormat="1" ht="31.2" x14ac:dyDescent="0.3">
      <c r="A8" s="44">
        <v>6</v>
      </c>
      <c r="B8" s="6" t="s">
        <v>75</v>
      </c>
      <c r="C8" s="12" t="s">
        <v>15</v>
      </c>
      <c r="D8" s="8" t="s">
        <v>6</v>
      </c>
      <c r="E8" s="53">
        <v>1</v>
      </c>
    </row>
    <row r="9" spans="1:5" s="25" customFormat="1" ht="31.2" x14ac:dyDescent="0.3">
      <c r="A9" s="45">
        <v>7</v>
      </c>
      <c r="B9" s="52" t="s">
        <v>33</v>
      </c>
      <c r="C9" s="46" t="s">
        <v>15</v>
      </c>
      <c r="D9" s="8" t="s">
        <v>6</v>
      </c>
      <c r="E9" s="53">
        <v>1</v>
      </c>
    </row>
    <row r="10" spans="1:5" s="25" customFormat="1" ht="31.2" x14ac:dyDescent="0.3">
      <c r="A10" s="44">
        <v>8</v>
      </c>
      <c r="B10" s="9" t="s">
        <v>61</v>
      </c>
      <c r="C10" s="19" t="s">
        <v>15</v>
      </c>
      <c r="D10" s="8" t="s">
        <v>6</v>
      </c>
      <c r="E10" s="53">
        <v>1</v>
      </c>
    </row>
    <row r="11" spans="1:5" s="25" customFormat="1" ht="31.2" x14ac:dyDescent="0.3">
      <c r="A11" s="45">
        <v>9</v>
      </c>
      <c r="B11" s="9" t="s">
        <v>60</v>
      </c>
      <c r="C11" s="19" t="s">
        <v>15</v>
      </c>
      <c r="D11" s="8" t="s">
        <v>6</v>
      </c>
      <c r="E11" s="53">
        <v>1</v>
      </c>
    </row>
    <row r="12" spans="1:5" s="25" customFormat="1" ht="31.2" x14ac:dyDescent="0.3">
      <c r="A12" s="44">
        <v>10</v>
      </c>
      <c r="B12" s="70" t="s">
        <v>187</v>
      </c>
      <c r="C12" s="19" t="s">
        <v>15</v>
      </c>
      <c r="D12" s="8" t="s">
        <v>6</v>
      </c>
      <c r="E12" s="53">
        <v>1</v>
      </c>
    </row>
    <row r="13" spans="1:5" s="25" customFormat="1" ht="21" x14ac:dyDescent="0.3">
      <c r="A13" s="110" t="s">
        <v>5</v>
      </c>
      <c r="B13" s="110"/>
      <c r="C13" s="110"/>
      <c r="D13" s="110"/>
      <c r="E13" s="110"/>
    </row>
    <row r="14" spans="1:5" s="25" customFormat="1" ht="31.2" x14ac:dyDescent="0.3">
      <c r="A14" s="45">
        <v>1</v>
      </c>
      <c r="B14" s="54" t="s">
        <v>25</v>
      </c>
      <c r="C14" s="46" t="s">
        <v>15</v>
      </c>
      <c r="D14" s="8" t="s">
        <v>5</v>
      </c>
      <c r="E14" s="55">
        <v>1</v>
      </c>
    </row>
    <row r="15" spans="1:5" s="25" customFormat="1" ht="31.2" x14ac:dyDescent="0.3">
      <c r="A15" s="45">
        <v>2</v>
      </c>
      <c r="B15" s="11" t="s">
        <v>24</v>
      </c>
      <c r="C15" s="46" t="s">
        <v>15</v>
      </c>
      <c r="D15" s="8" t="s">
        <v>5</v>
      </c>
      <c r="E15" s="55">
        <v>1</v>
      </c>
    </row>
    <row r="16" spans="1:5" s="25" customFormat="1" ht="31.2" x14ac:dyDescent="0.3">
      <c r="A16" s="45">
        <v>3</v>
      </c>
      <c r="B16" s="11" t="s">
        <v>41</v>
      </c>
      <c r="C16" s="12" t="s">
        <v>15</v>
      </c>
      <c r="D16" s="8" t="s">
        <v>5</v>
      </c>
      <c r="E16" s="55">
        <v>1</v>
      </c>
    </row>
    <row r="17" spans="1:5" s="25" customFormat="1" ht="31.2" x14ac:dyDescent="0.3">
      <c r="A17" s="45">
        <v>4</v>
      </c>
      <c r="B17" s="54" t="s">
        <v>27</v>
      </c>
      <c r="C17" s="46" t="s">
        <v>15</v>
      </c>
      <c r="D17" s="8" t="s">
        <v>5</v>
      </c>
      <c r="E17" s="55">
        <v>1</v>
      </c>
    </row>
    <row r="18" spans="1:5" s="25" customFormat="1" ht="31.2" x14ac:dyDescent="0.3">
      <c r="A18" s="45">
        <v>5</v>
      </c>
      <c r="B18" s="11" t="s">
        <v>28</v>
      </c>
      <c r="C18" s="46" t="s">
        <v>15</v>
      </c>
      <c r="D18" s="8" t="s">
        <v>5</v>
      </c>
      <c r="E18" s="55">
        <v>1</v>
      </c>
    </row>
    <row r="19" spans="1:5" s="25" customFormat="1" ht="31.2" x14ac:dyDescent="0.3">
      <c r="A19" s="45">
        <v>6</v>
      </c>
      <c r="B19" s="6" t="s">
        <v>26</v>
      </c>
      <c r="C19" s="19" t="s">
        <v>15</v>
      </c>
      <c r="D19" s="8" t="s">
        <v>5</v>
      </c>
      <c r="E19" s="55">
        <v>1</v>
      </c>
    </row>
    <row r="20" spans="1:5" s="25" customFormat="1" ht="31.2" x14ac:dyDescent="0.3">
      <c r="A20" s="45">
        <v>7</v>
      </c>
      <c r="B20" s="20" t="s">
        <v>43</v>
      </c>
      <c r="C20" s="19" t="s">
        <v>15</v>
      </c>
      <c r="D20" s="8" t="s">
        <v>5</v>
      </c>
      <c r="E20" s="55">
        <v>1</v>
      </c>
    </row>
    <row r="21" spans="1:5" s="25" customFormat="1" ht="31.2" x14ac:dyDescent="0.3">
      <c r="A21" s="45">
        <v>8</v>
      </c>
      <c r="B21" s="20" t="s">
        <v>42</v>
      </c>
      <c r="C21" s="46" t="s">
        <v>15</v>
      </c>
      <c r="D21" s="8" t="s">
        <v>10</v>
      </c>
      <c r="E21" s="55">
        <v>1</v>
      </c>
    </row>
    <row r="22" spans="1:5" ht="62.4" x14ac:dyDescent="0.3">
      <c r="A22" s="45">
        <v>9</v>
      </c>
      <c r="B22" s="11" t="s">
        <v>59</v>
      </c>
      <c r="C22" s="46" t="s">
        <v>68</v>
      </c>
      <c r="D22" s="8" t="s">
        <v>5</v>
      </c>
      <c r="E22" s="48">
        <v>1</v>
      </c>
    </row>
    <row r="23" spans="1:5" s="25" customFormat="1" ht="21" x14ac:dyDescent="0.3">
      <c r="A23" s="111" t="s">
        <v>36</v>
      </c>
      <c r="B23" s="112"/>
      <c r="C23" s="112"/>
      <c r="D23" s="112"/>
      <c r="E23" s="113"/>
    </row>
    <row r="24" spans="1:5" ht="31.2" x14ac:dyDescent="0.3">
      <c r="A24" s="44">
        <v>1</v>
      </c>
      <c r="B24" s="70" t="s">
        <v>256</v>
      </c>
      <c r="C24" s="19" t="s">
        <v>15</v>
      </c>
      <c r="D24" s="8" t="s">
        <v>76</v>
      </c>
      <c r="E24" s="48">
        <v>1</v>
      </c>
    </row>
    <row r="25" spans="1:5" ht="31.2" x14ac:dyDescent="0.3">
      <c r="A25" s="44">
        <v>2</v>
      </c>
      <c r="B25" s="70" t="s">
        <v>368</v>
      </c>
      <c r="C25" s="19" t="s">
        <v>15</v>
      </c>
      <c r="D25" s="8" t="s">
        <v>5</v>
      </c>
      <c r="E25" s="48">
        <v>1</v>
      </c>
    </row>
    <row r="26" spans="1:5" ht="31.2" x14ac:dyDescent="0.3">
      <c r="A26" s="44">
        <v>3</v>
      </c>
      <c r="B26" s="70" t="s">
        <v>173</v>
      </c>
      <c r="C26" s="19" t="s">
        <v>15</v>
      </c>
      <c r="D26" s="8" t="s">
        <v>10</v>
      </c>
      <c r="E26" s="48">
        <v>1</v>
      </c>
    </row>
    <row r="27" spans="1:5" ht="31.2" x14ac:dyDescent="0.3">
      <c r="A27" s="44">
        <v>4</v>
      </c>
      <c r="B27" s="70" t="s">
        <v>169</v>
      </c>
      <c r="C27" s="19" t="s">
        <v>15</v>
      </c>
      <c r="D27" s="8" t="s">
        <v>10</v>
      </c>
      <c r="E27" s="48">
        <v>1</v>
      </c>
    </row>
    <row r="28" spans="1:5" ht="31.2" x14ac:dyDescent="0.3">
      <c r="A28" s="44">
        <v>5</v>
      </c>
      <c r="B28" s="70" t="s">
        <v>312</v>
      </c>
      <c r="C28" s="19" t="s">
        <v>15</v>
      </c>
      <c r="D28" s="8" t="s">
        <v>10</v>
      </c>
      <c r="E28" s="48">
        <v>1</v>
      </c>
    </row>
    <row r="29" spans="1:5" ht="31.2" x14ac:dyDescent="0.3">
      <c r="A29" s="44">
        <v>6</v>
      </c>
      <c r="B29" s="70" t="s">
        <v>313</v>
      </c>
      <c r="C29" s="19" t="s">
        <v>15</v>
      </c>
      <c r="D29" s="8" t="s">
        <v>10</v>
      </c>
      <c r="E29" s="48">
        <v>1</v>
      </c>
    </row>
    <row r="30" spans="1:5" ht="31.2" x14ac:dyDescent="0.3">
      <c r="A30" s="44">
        <v>7</v>
      </c>
      <c r="B30" s="70" t="s">
        <v>314</v>
      </c>
      <c r="C30" s="19" t="s">
        <v>15</v>
      </c>
      <c r="D30" s="8" t="s">
        <v>10</v>
      </c>
      <c r="E30" s="48">
        <v>1</v>
      </c>
    </row>
    <row r="31" spans="1:5" ht="31.2" x14ac:dyDescent="0.3">
      <c r="A31" s="44">
        <v>8</v>
      </c>
      <c r="B31" s="70" t="s">
        <v>315</v>
      </c>
      <c r="C31" s="19" t="s">
        <v>15</v>
      </c>
      <c r="D31" s="8" t="s">
        <v>10</v>
      </c>
      <c r="E31" s="48">
        <v>1</v>
      </c>
    </row>
    <row r="32" spans="1:5" ht="31.2" x14ac:dyDescent="0.3">
      <c r="A32" s="44">
        <v>9</v>
      </c>
      <c r="B32" s="70" t="s">
        <v>242</v>
      </c>
      <c r="C32" s="19" t="s">
        <v>15</v>
      </c>
      <c r="D32" s="8" t="s">
        <v>10</v>
      </c>
      <c r="E32" s="48">
        <v>1</v>
      </c>
    </row>
    <row r="33" spans="1:5" ht="31.2" x14ac:dyDescent="0.3">
      <c r="A33" s="44">
        <v>10</v>
      </c>
      <c r="B33" s="70" t="s">
        <v>316</v>
      </c>
      <c r="C33" s="19" t="s">
        <v>15</v>
      </c>
      <c r="D33" s="8" t="s">
        <v>10</v>
      </c>
      <c r="E33" s="48">
        <v>1</v>
      </c>
    </row>
    <row r="34" spans="1:5" ht="31.2" x14ac:dyDescent="0.3">
      <c r="A34" s="44">
        <v>11</v>
      </c>
      <c r="B34" s="70" t="s">
        <v>317</v>
      </c>
      <c r="C34" s="19" t="s">
        <v>15</v>
      </c>
      <c r="D34" s="8" t="s">
        <v>10</v>
      </c>
      <c r="E34" s="48">
        <v>1</v>
      </c>
    </row>
    <row r="35" spans="1:5" ht="31.2" x14ac:dyDescent="0.3">
      <c r="A35" s="44">
        <v>12</v>
      </c>
      <c r="B35" s="70" t="s">
        <v>244</v>
      </c>
      <c r="C35" s="19" t="s">
        <v>15</v>
      </c>
      <c r="D35" s="8" t="s">
        <v>10</v>
      </c>
      <c r="E35" s="48">
        <v>1</v>
      </c>
    </row>
    <row r="36" spans="1:5" ht="31.2" x14ac:dyDescent="0.3">
      <c r="A36" s="44">
        <v>13</v>
      </c>
      <c r="B36" s="70" t="s">
        <v>318</v>
      </c>
      <c r="C36" s="19" t="s">
        <v>15</v>
      </c>
      <c r="D36" s="8" t="s">
        <v>10</v>
      </c>
      <c r="E36" s="48">
        <v>1</v>
      </c>
    </row>
    <row r="37" spans="1:5" ht="31.2" x14ac:dyDescent="0.3">
      <c r="A37" s="44">
        <v>14</v>
      </c>
      <c r="B37" s="70" t="s">
        <v>319</v>
      </c>
      <c r="C37" s="19" t="s">
        <v>15</v>
      </c>
      <c r="D37" s="8" t="s">
        <v>10</v>
      </c>
      <c r="E37" s="48">
        <v>1</v>
      </c>
    </row>
    <row r="38" spans="1:5" ht="31.2" x14ac:dyDescent="0.3">
      <c r="A38" s="44">
        <v>15</v>
      </c>
      <c r="B38" s="70" t="s">
        <v>320</v>
      </c>
      <c r="C38" s="19" t="s">
        <v>15</v>
      </c>
      <c r="D38" s="8" t="s">
        <v>76</v>
      </c>
      <c r="E38" s="48">
        <v>1</v>
      </c>
    </row>
    <row r="39" spans="1:5" ht="31.2" x14ac:dyDescent="0.3">
      <c r="A39" s="44">
        <v>16</v>
      </c>
      <c r="B39" s="70" t="s">
        <v>321</v>
      </c>
      <c r="C39" s="19" t="s">
        <v>15</v>
      </c>
      <c r="D39" s="8" t="s">
        <v>76</v>
      </c>
      <c r="E39" s="48">
        <v>1</v>
      </c>
    </row>
    <row r="40" spans="1:5" ht="31.2" x14ac:dyDescent="0.3">
      <c r="A40" s="44">
        <v>17</v>
      </c>
      <c r="B40" s="70" t="s">
        <v>322</v>
      </c>
      <c r="C40" s="19" t="s">
        <v>15</v>
      </c>
      <c r="D40" s="8" t="s">
        <v>76</v>
      </c>
      <c r="E40" s="48">
        <v>1</v>
      </c>
    </row>
    <row r="41" spans="1:5" ht="31.2" x14ac:dyDescent="0.3">
      <c r="A41" s="44">
        <v>18</v>
      </c>
      <c r="B41" s="70" t="s">
        <v>323</v>
      </c>
      <c r="C41" s="19" t="s">
        <v>15</v>
      </c>
      <c r="D41" s="8" t="s">
        <v>76</v>
      </c>
      <c r="E41" s="48">
        <v>1</v>
      </c>
    </row>
    <row r="42" spans="1:5" ht="31.2" x14ac:dyDescent="0.3">
      <c r="A42" s="44">
        <v>19</v>
      </c>
      <c r="B42" s="70" t="s">
        <v>324</v>
      </c>
      <c r="C42" s="19" t="s">
        <v>15</v>
      </c>
      <c r="D42" s="8" t="s">
        <v>76</v>
      </c>
      <c r="E42" s="48">
        <v>1</v>
      </c>
    </row>
    <row r="43" spans="1:5" ht="31.2" x14ac:dyDescent="0.3">
      <c r="A43" s="44">
        <v>20</v>
      </c>
      <c r="B43" s="70" t="s">
        <v>325</v>
      </c>
      <c r="C43" s="19" t="s">
        <v>15</v>
      </c>
      <c r="D43" s="8" t="s">
        <v>76</v>
      </c>
      <c r="E43" s="48">
        <v>1</v>
      </c>
    </row>
    <row r="44" spans="1:5" ht="31.2" x14ac:dyDescent="0.3">
      <c r="A44" s="44">
        <v>21</v>
      </c>
      <c r="B44" s="70" t="s">
        <v>326</v>
      </c>
      <c r="C44" s="19" t="s">
        <v>15</v>
      </c>
      <c r="D44" s="8" t="s">
        <v>76</v>
      </c>
      <c r="E44" s="48">
        <v>1</v>
      </c>
    </row>
    <row r="45" spans="1:5" ht="31.2" x14ac:dyDescent="0.3">
      <c r="A45" s="44">
        <v>22</v>
      </c>
      <c r="B45" s="70" t="s">
        <v>327</v>
      </c>
      <c r="C45" s="19" t="s">
        <v>15</v>
      </c>
      <c r="D45" s="8" t="s">
        <v>76</v>
      </c>
      <c r="E45" s="48">
        <v>1</v>
      </c>
    </row>
    <row r="46" spans="1:5" ht="31.2" x14ac:dyDescent="0.3">
      <c r="A46" s="44">
        <v>23</v>
      </c>
      <c r="B46" s="70" t="s">
        <v>257</v>
      </c>
      <c r="C46" s="19" t="s">
        <v>15</v>
      </c>
      <c r="D46" s="8" t="s">
        <v>76</v>
      </c>
      <c r="E46" s="48">
        <v>1</v>
      </c>
    </row>
    <row r="47" spans="1:5" ht="31.2" x14ac:dyDescent="0.3">
      <c r="A47" s="44">
        <v>24</v>
      </c>
      <c r="B47" s="70" t="s">
        <v>258</v>
      </c>
      <c r="C47" s="19" t="s">
        <v>15</v>
      </c>
      <c r="D47" s="8" t="s">
        <v>76</v>
      </c>
      <c r="E47" s="48">
        <v>1</v>
      </c>
    </row>
    <row r="48" spans="1:5" ht="31.2" x14ac:dyDescent="0.3">
      <c r="A48" s="44">
        <v>25</v>
      </c>
      <c r="B48" s="70" t="s">
        <v>328</v>
      </c>
      <c r="C48" s="19" t="s">
        <v>15</v>
      </c>
      <c r="D48" s="8" t="s">
        <v>76</v>
      </c>
      <c r="E48" s="48">
        <v>1</v>
      </c>
    </row>
    <row r="49" spans="1:5" ht="31.2" x14ac:dyDescent="0.3">
      <c r="A49" s="44">
        <v>26</v>
      </c>
      <c r="B49" s="70" t="s">
        <v>329</v>
      </c>
      <c r="C49" s="19" t="s">
        <v>15</v>
      </c>
      <c r="D49" s="8" t="s">
        <v>76</v>
      </c>
      <c r="E49" s="48">
        <v>1</v>
      </c>
    </row>
    <row r="50" spans="1:5" ht="31.2" x14ac:dyDescent="0.3">
      <c r="A50" s="44">
        <v>27</v>
      </c>
      <c r="B50" s="70" t="s">
        <v>330</v>
      </c>
      <c r="C50" s="19" t="s">
        <v>15</v>
      </c>
      <c r="D50" s="8" t="s">
        <v>76</v>
      </c>
      <c r="E50" s="48">
        <v>1</v>
      </c>
    </row>
    <row r="51" spans="1:5" ht="31.2" x14ac:dyDescent="0.3">
      <c r="A51" s="44">
        <v>28</v>
      </c>
      <c r="B51" s="70" t="s">
        <v>331</v>
      </c>
      <c r="C51" s="19" t="s">
        <v>15</v>
      </c>
      <c r="D51" s="8" t="s">
        <v>76</v>
      </c>
      <c r="E51" s="48">
        <v>1</v>
      </c>
    </row>
    <row r="52" spans="1:5" ht="31.2" x14ac:dyDescent="0.3">
      <c r="A52" s="44">
        <v>29</v>
      </c>
      <c r="B52" s="70" t="s">
        <v>332</v>
      </c>
      <c r="C52" s="19" t="s">
        <v>15</v>
      </c>
      <c r="D52" s="8" t="s">
        <v>76</v>
      </c>
      <c r="E52" s="48">
        <v>1</v>
      </c>
    </row>
    <row r="53" spans="1:5" ht="31.2" x14ac:dyDescent="0.3">
      <c r="A53" s="44">
        <v>30</v>
      </c>
      <c r="B53" s="70" t="s">
        <v>333</v>
      </c>
      <c r="C53" s="19" t="s">
        <v>15</v>
      </c>
      <c r="D53" s="8" t="s">
        <v>76</v>
      </c>
      <c r="E53" s="48">
        <v>1</v>
      </c>
    </row>
    <row r="54" spans="1:5" ht="31.2" x14ac:dyDescent="0.3">
      <c r="A54" s="44">
        <v>31</v>
      </c>
      <c r="B54" s="70" t="s">
        <v>334</v>
      </c>
      <c r="C54" s="19" t="s">
        <v>15</v>
      </c>
      <c r="D54" s="8" t="s">
        <v>76</v>
      </c>
      <c r="E54" s="48">
        <v>1</v>
      </c>
    </row>
    <row r="55" spans="1:5" ht="31.2" x14ac:dyDescent="0.3">
      <c r="A55" s="44">
        <v>32</v>
      </c>
      <c r="B55" s="70" t="s">
        <v>335</v>
      </c>
      <c r="C55" s="19" t="s">
        <v>15</v>
      </c>
      <c r="D55" s="8" t="s">
        <v>76</v>
      </c>
      <c r="E55" s="48">
        <v>1</v>
      </c>
    </row>
    <row r="56" spans="1:5" ht="31.2" x14ac:dyDescent="0.3">
      <c r="A56" s="44">
        <v>33</v>
      </c>
      <c r="B56" s="70" t="s">
        <v>336</v>
      </c>
      <c r="C56" s="19" t="s">
        <v>15</v>
      </c>
      <c r="D56" s="8" t="s">
        <v>76</v>
      </c>
      <c r="E56" s="48">
        <v>1</v>
      </c>
    </row>
    <row r="57" spans="1:5" ht="31.2" x14ac:dyDescent="0.3">
      <c r="A57" s="44">
        <v>34</v>
      </c>
      <c r="B57" s="70" t="s">
        <v>337</v>
      </c>
      <c r="C57" s="19" t="s">
        <v>15</v>
      </c>
      <c r="D57" s="8" t="s">
        <v>76</v>
      </c>
      <c r="E57" s="48">
        <v>1</v>
      </c>
    </row>
    <row r="58" spans="1:5" ht="31.2" x14ac:dyDescent="0.3">
      <c r="A58" s="44">
        <v>35</v>
      </c>
      <c r="B58" s="70" t="s">
        <v>338</v>
      </c>
      <c r="C58" s="19" t="s">
        <v>15</v>
      </c>
      <c r="D58" s="8" t="s">
        <v>76</v>
      </c>
      <c r="E58" s="48">
        <v>1</v>
      </c>
    </row>
    <row r="59" spans="1:5" ht="31.2" x14ac:dyDescent="0.3">
      <c r="A59" s="44">
        <v>36</v>
      </c>
      <c r="B59" s="70" t="s">
        <v>339</v>
      </c>
      <c r="C59" s="19" t="s">
        <v>15</v>
      </c>
      <c r="D59" s="8" t="s">
        <v>76</v>
      </c>
      <c r="E59" s="48">
        <v>1</v>
      </c>
    </row>
    <row r="60" spans="1:5" ht="62.4" x14ac:dyDescent="0.3">
      <c r="A60" s="44">
        <v>37</v>
      </c>
      <c r="B60" s="70" t="s">
        <v>259</v>
      </c>
      <c r="C60" s="19" t="s">
        <v>15</v>
      </c>
      <c r="D60" s="8" t="s">
        <v>76</v>
      </c>
      <c r="E60" s="48">
        <v>1</v>
      </c>
    </row>
    <row r="61" spans="1:5" ht="31.2" x14ac:dyDescent="0.3">
      <c r="A61" s="44">
        <v>38</v>
      </c>
      <c r="B61" s="70" t="s">
        <v>260</v>
      </c>
      <c r="C61" s="19" t="s">
        <v>15</v>
      </c>
      <c r="D61" s="8" t="s">
        <v>76</v>
      </c>
      <c r="E61" s="48">
        <v>1</v>
      </c>
    </row>
    <row r="62" spans="1:5" ht="31.2" x14ac:dyDescent="0.3">
      <c r="A62" s="44">
        <v>39</v>
      </c>
      <c r="B62" s="70" t="s">
        <v>260</v>
      </c>
      <c r="C62" s="19" t="s">
        <v>15</v>
      </c>
      <c r="D62" s="8" t="s">
        <v>76</v>
      </c>
      <c r="E62" s="48">
        <v>1</v>
      </c>
    </row>
    <row r="63" spans="1:5" ht="46.8" x14ac:dyDescent="0.3">
      <c r="A63" s="44">
        <v>40</v>
      </c>
      <c r="B63" s="70" t="s">
        <v>261</v>
      </c>
      <c r="C63" s="19" t="s">
        <v>15</v>
      </c>
      <c r="D63" s="8" t="s">
        <v>76</v>
      </c>
      <c r="E63" s="48">
        <v>1</v>
      </c>
    </row>
    <row r="64" spans="1:5" ht="46.8" x14ac:dyDescent="0.3">
      <c r="A64" s="44">
        <v>41</v>
      </c>
      <c r="B64" s="70" t="s">
        <v>261</v>
      </c>
      <c r="C64" s="19" t="s">
        <v>15</v>
      </c>
      <c r="D64" s="8" t="s">
        <v>76</v>
      </c>
      <c r="E64" s="48">
        <v>1</v>
      </c>
    </row>
    <row r="65" spans="1:5" ht="31.2" x14ac:dyDescent="0.3">
      <c r="A65" s="44">
        <v>42</v>
      </c>
      <c r="B65" s="70" t="s">
        <v>262</v>
      </c>
      <c r="C65" s="19" t="s">
        <v>15</v>
      </c>
      <c r="D65" s="8" t="s">
        <v>76</v>
      </c>
      <c r="E65" s="48">
        <v>1</v>
      </c>
    </row>
    <row r="66" spans="1:5" ht="31.2" x14ac:dyDescent="0.3">
      <c r="A66" s="44">
        <v>43</v>
      </c>
      <c r="B66" s="70" t="s">
        <v>262</v>
      </c>
      <c r="C66" s="19" t="s">
        <v>15</v>
      </c>
      <c r="D66" s="8" t="s">
        <v>76</v>
      </c>
      <c r="E66" s="48">
        <v>1</v>
      </c>
    </row>
    <row r="67" spans="1:5" ht="31.2" x14ac:dyDescent="0.3">
      <c r="A67" s="44">
        <v>44</v>
      </c>
      <c r="B67" s="70" t="s">
        <v>340</v>
      </c>
      <c r="C67" s="19" t="s">
        <v>15</v>
      </c>
      <c r="D67" s="8" t="s">
        <v>76</v>
      </c>
      <c r="E67" s="48">
        <v>1</v>
      </c>
    </row>
    <row r="68" spans="1:5" ht="31.2" x14ac:dyDescent="0.3">
      <c r="A68" s="44">
        <v>45</v>
      </c>
      <c r="B68" s="70" t="s">
        <v>341</v>
      </c>
      <c r="C68" s="19" t="s">
        <v>15</v>
      </c>
      <c r="D68" s="8" t="s">
        <v>76</v>
      </c>
      <c r="E68" s="48">
        <v>1</v>
      </c>
    </row>
    <row r="69" spans="1:5" ht="46.8" x14ac:dyDescent="0.3">
      <c r="A69" s="44">
        <v>46</v>
      </c>
      <c r="B69" s="70" t="s">
        <v>342</v>
      </c>
      <c r="C69" s="19" t="s">
        <v>15</v>
      </c>
      <c r="D69" s="8" t="s">
        <v>76</v>
      </c>
      <c r="E69" s="55">
        <v>1</v>
      </c>
    </row>
    <row r="70" spans="1:5" ht="31.2" x14ac:dyDescent="0.3">
      <c r="A70" s="44">
        <v>47</v>
      </c>
      <c r="B70" s="70" t="s">
        <v>343</v>
      </c>
      <c r="C70" s="19" t="s">
        <v>15</v>
      </c>
      <c r="D70" s="8" t="s">
        <v>76</v>
      </c>
      <c r="E70" s="55">
        <v>1</v>
      </c>
    </row>
    <row r="71" spans="1:5" ht="31.2" x14ac:dyDescent="0.3">
      <c r="A71" s="44">
        <v>48</v>
      </c>
      <c r="B71" s="70" t="s">
        <v>277</v>
      </c>
      <c r="C71" s="19" t="s">
        <v>15</v>
      </c>
      <c r="D71" s="8" t="s">
        <v>76</v>
      </c>
      <c r="E71" s="55">
        <v>1</v>
      </c>
    </row>
    <row r="72" spans="1:5" ht="31.2" x14ac:dyDescent="0.3">
      <c r="A72" s="44">
        <v>49</v>
      </c>
      <c r="B72" s="70" t="s">
        <v>277</v>
      </c>
      <c r="C72" s="19" t="s">
        <v>15</v>
      </c>
      <c r="D72" s="8" t="s">
        <v>76</v>
      </c>
      <c r="E72" s="55">
        <v>1</v>
      </c>
    </row>
    <row r="73" spans="1:5" ht="46.8" x14ac:dyDescent="0.3">
      <c r="A73" s="44">
        <v>50</v>
      </c>
      <c r="B73" s="70" t="s">
        <v>263</v>
      </c>
      <c r="C73" s="19" t="s">
        <v>15</v>
      </c>
      <c r="D73" s="8" t="s">
        <v>76</v>
      </c>
      <c r="E73" s="55">
        <v>1</v>
      </c>
    </row>
    <row r="74" spans="1:5" ht="31.2" x14ac:dyDescent="0.3">
      <c r="A74" s="44">
        <v>51</v>
      </c>
      <c r="B74" s="70" t="s">
        <v>264</v>
      </c>
      <c r="C74" s="19" t="s">
        <v>15</v>
      </c>
      <c r="D74" s="8" t="s">
        <v>76</v>
      </c>
      <c r="E74" s="55">
        <v>1</v>
      </c>
    </row>
    <row r="75" spans="1:5" ht="31.2" x14ac:dyDescent="0.3">
      <c r="A75" s="44">
        <v>52</v>
      </c>
      <c r="B75" s="70" t="s">
        <v>264</v>
      </c>
      <c r="C75" s="19" t="s">
        <v>15</v>
      </c>
      <c r="D75" s="8" t="s">
        <v>76</v>
      </c>
      <c r="E75" s="55">
        <v>1</v>
      </c>
    </row>
    <row r="76" spans="1:5" ht="31.2" x14ac:dyDescent="0.3">
      <c r="A76" s="44">
        <v>53</v>
      </c>
      <c r="B76" s="70" t="s">
        <v>265</v>
      </c>
      <c r="C76" s="19" t="s">
        <v>15</v>
      </c>
      <c r="D76" s="8" t="s">
        <v>76</v>
      </c>
      <c r="E76" s="55">
        <v>1</v>
      </c>
    </row>
    <row r="77" spans="1:5" ht="31.2" x14ac:dyDescent="0.3">
      <c r="A77" s="44">
        <v>54</v>
      </c>
      <c r="B77" s="70" t="s">
        <v>265</v>
      </c>
      <c r="C77" s="19" t="s">
        <v>15</v>
      </c>
      <c r="D77" s="8" t="s">
        <v>76</v>
      </c>
      <c r="E77" s="55">
        <v>1</v>
      </c>
    </row>
    <row r="78" spans="1:5" ht="31.2" x14ac:dyDescent="0.3">
      <c r="A78" s="44">
        <v>55</v>
      </c>
      <c r="B78" s="70" t="s">
        <v>266</v>
      </c>
      <c r="C78" s="19" t="s">
        <v>15</v>
      </c>
      <c r="D78" s="8" t="s">
        <v>76</v>
      </c>
      <c r="E78" s="55">
        <v>1</v>
      </c>
    </row>
    <row r="79" spans="1:5" ht="31.2" x14ac:dyDescent="0.3">
      <c r="A79" s="44">
        <v>56</v>
      </c>
      <c r="B79" s="70" t="s">
        <v>266</v>
      </c>
      <c r="C79" s="19" t="s">
        <v>15</v>
      </c>
      <c r="D79" s="8" t="s">
        <v>76</v>
      </c>
      <c r="E79" s="55">
        <v>1</v>
      </c>
    </row>
    <row r="80" spans="1:5" ht="31.2" x14ac:dyDescent="0.3">
      <c r="A80" s="44">
        <v>57</v>
      </c>
      <c r="B80" s="70" t="s">
        <v>344</v>
      </c>
      <c r="C80" s="19" t="s">
        <v>15</v>
      </c>
      <c r="D80" s="8" t="s">
        <v>76</v>
      </c>
      <c r="E80" s="55">
        <v>1</v>
      </c>
    </row>
    <row r="81" spans="1:5" ht="46.8" x14ac:dyDescent="0.3">
      <c r="A81" s="44">
        <v>58</v>
      </c>
      <c r="B81" s="70" t="s">
        <v>278</v>
      </c>
      <c r="C81" s="19" t="s">
        <v>15</v>
      </c>
      <c r="D81" s="8" t="s">
        <v>76</v>
      </c>
      <c r="E81" s="55">
        <v>1</v>
      </c>
    </row>
    <row r="82" spans="1:5" ht="31.2" x14ac:dyDescent="0.3">
      <c r="A82" s="44">
        <v>59</v>
      </c>
      <c r="B82" s="70" t="s">
        <v>267</v>
      </c>
      <c r="C82" s="19" t="s">
        <v>15</v>
      </c>
      <c r="D82" s="8" t="s">
        <v>76</v>
      </c>
      <c r="E82" s="55">
        <v>1</v>
      </c>
    </row>
    <row r="83" spans="1:5" ht="31.2" x14ac:dyDescent="0.3">
      <c r="A83" s="44">
        <v>60</v>
      </c>
      <c r="B83" s="70" t="s">
        <v>267</v>
      </c>
      <c r="C83" s="19" t="s">
        <v>15</v>
      </c>
      <c r="D83" s="8" t="s">
        <v>76</v>
      </c>
      <c r="E83" s="55">
        <v>1</v>
      </c>
    </row>
    <row r="84" spans="1:5" ht="62.4" x14ac:dyDescent="0.3">
      <c r="A84" s="44">
        <v>61</v>
      </c>
      <c r="B84" s="70" t="s">
        <v>268</v>
      </c>
      <c r="C84" s="19" t="s">
        <v>15</v>
      </c>
      <c r="D84" s="8" t="s">
        <v>76</v>
      </c>
      <c r="E84" s="55">
        <v>1</v>
      </c>
    </row>
    <row r="85" spans="1:5" ht="46.8" x14ac:dyDescent="0.3">
      <c r="A85" s="44">
        <v>62</v>
      </c>
      <c r="B85" s="70" t="s">
        <v>269</v>
      </c>
      <c r="C85" s="19" t="s">
        <v>15</v>
      </c>
      <c r="D85" s="8" t="s">
        <v>76</v>
      </c>
      <c r="E85" s="55">
        <v>1</v>
      </c>
    </row>
    <row r="86" spans="1:5" ht="31.2" x14ac:dyDescent="0.3">
      <c r="A86" s="44">
        <v>63</v>
      </c>
      <c r="B86" s="70" t="s">
        <v>270</v>
      </c>
      <c r="C86" s="19" t="s">
        <v>15</v>
      </c>
      <c r="D86" s="8" t="s">
        <v>76</v>
      </c>
      <c r="E86" s="55">
        <v>1</v>
      </c>
    </row>
    <row r="87" spans="1:5" ht="31.2" x14ac:dyDescent="0.3">
      <c r="A87" s="44">
        <v>64</v>
      </c>
      <c r="B87" s="70" t="s">
        <v>270</v>
      </c>
      <c r="C87" s="19" t="s">
        <v>15</v>
      </c>
      <c r="D87" s="8" t="s">
        <v>76</v>
      </c>
      <c r="E87" s="55">
        <v>1</v>
      </c>
    </row>
    <row r="88" spans="1:5" ht="31.2" x14ac:dyDescent="0.3">
      <c r="A88" s="44">
        <v>65</v>
      </c>
      <c r="B88" s="70" t="s">
        <v>271</v>
      </c>
      <c r="C88" s="19" t="s">
        <v>15</v>
      </c>
      <c r="D88" s="8" t="s">
        <v>76</v>
      </c>
      <c r="E88" s="55">
        <v>1</v>
      </c>
    </row>
    <row r="89" spans="1:5" ht="31.2" x14ac:dyDescent="0.3">
      <c r="A89" s="44">
        <v>66</v>
      </c>
      <c r="B89" s="70" t="s">
        <v>271</v>
      </c>
      <c r="C89" s="19" t="s">
        <v>15</v>
      </c>
      <c r="D89" s="8" t="s">
        <v>76</v>
      </c>
      <c r="E89" s="55">
        <v>1</v>
      </c>
    </row>
    <row r="90" spans="1:5" ht="31.2" x14ac:dyDescent="0.3">
      <c r="A90" s="44">
        <v>67</v>
      </c>
      <c r="B90" s="70" t="s">
        <v>345</v>
      </c>
      <c r="C90" s="19" t="s">
        <v>15</v>
      </c>
      <c r="D90" s="8" t="s">
        <v>76</v>
      </c>
      <c r="E90" s="55">
        <v>1</v>
      </c>
    </row>
    <row r="91" spans="1:5" ht="31.2" x14ac:dyDescent="0.3">
      <c r="A91" s="44">
        <v>68</v>
      </c>
      <c r="B91" s="70" t="s">
        <v>279</v>
      </c>
      <c r="C91" s="19" t="s">
        <v>15</v>
      </c>
      <c r="D91" s="8" t="s">
        <v>76</v>
      </c>
      <c r="E91" s="55">
        <v>1</v>
      </c>
    </row>
    <row r="92" spans="1:5" ht="31.2" x14ac:dyDescent="0.3">
      <c r="A92" s="44">
        <v>69</v>
      </c>
      <c r="B92" s="70" t="s">
        <v>279</v>
      </c>
      <c r="C92" s="19" t="s">
        <v>15</v>
      </c>
      <c r="D92" s="8" t="s">
        <v>76</v>
      </c>
      <c r="E92" s="55">
        <v>1</v>
      </c>
    </row>
    <row r="93" spans="1:5" ht="31.2" x14ac:dyDescent="0.3">
      <c r="A93" s="44">
        <v>70</v>
      </c>
      <c r="B93" s="70" t="s">
        <v>346</v>
      </c>
      <c r="C93" s="19" t="s">
        <v>15</v>
      </c>
      <c r="D93" s="8" t="s">
        <v>76</v>
      </c>
      <c r="E93" s="55">
        <v>1</v>
      </c>
    </row>
    <row r="94" spans="1:5" ht="31.2" x14ac:dyDescent="0.3">
      <c r="A94" s="44">
        <v>71</v>
      </c>
      <c r="B94" s="70" t="s">
        <v>241</v>
      </c>
      <c r="C94" s="19" t="s">
        <v>15</v>
      </c>
      <c r="D94" s="8" t="s">
        <v>76</v>
      </c>
      <c r="E94" s="55">
        <v>1</v>
      </c>
    </row>
    <row r="95" spans="1:5" ht="31.2" x14ac:dyDescent="0.3">
      <c r="A95" s="44">
        <v>72</v>
      </c>
      <c r="B95" s="70" t="s">
        <v>369</v>
      </c>
      <c r="C95" s="19" t="s">
        <v>15</v>
      </c>
      <c r="D95" s="8" t="s">
        <v>76</v>
      </c>
      <c r="E95" s="55">
        <v>1</v>
      </c>
    </row>
    <row r="96" spans="1:5" ht="62.4" x14ac:dyDescent="0.3">
      <c r="A96" s="44">
        <v>73</v>
      </c>
      <c r="B96" s="70" t="s">
        <v>370</v>
      </c>
      <c r="C96" s="19" t="s">
        <v>15</v>
      </c>
      <c r="D96" s="8" t="s">
        <v>76</v>
      </c>
      <c r="E96" s="55">
        <v>1</v>
      </c>
    </row>
    <row r="97" spans="1:5" ht="31.2" x14ac:dyDescent="0.3">
      <c r="A97" s="44">
        <v>74</v>
      </c>
      <c r="B97" s="70" t="s">
        <v>124</v>
      </c>
      <c r="C97" s="19" t="s">
        <v>15</v>
      </c>
      <c r="D97" s="8" t="s">
        <v>5</v>
      </c>
      <c r="E97" s="55">
        <v>1</v>
      </c>
    </row>
    <row r="98" spans="1:5" ht="31.2" x14ac:dyDescent="0.3">
      <c r="A98" s="44">
        <v>75</v>
      </c>
      <c r="B98" s="70" t="s">
        <v>280</v>
      </c>
      <c r="C98" s="19" t="s">
        <v>15</v>
      </c>
      <c r="D98" s="8" t="s">
        <v>17</v>
      </c>
      <c r="E98" s="55">
        <v>1</v>
      </c>
    </row>
    <row r="99" spans="1:5" ht="31.2" x14ac:dyDescent="0.3">
      <c r="A99" s="44">
        <v>76</v>
      </c>
      <c r="B99" s="70" t="s">
        <v>254</v>
      </c>
      <c r="C99" s="19" t="s">
        <v>15</v>
      </c>
      <c r="D99" s="8" t="s">
        <v>76</v>
      </c>
      <c r="E99" s="55">
        <v>1</v>
      </c>
    </row>
    <row r="100" spans="1:5" ht="31.2" x14ac:dyDescent="0.3">
      <c r="A100" s="44">
        <v>77</v>
      </c>
      <c r="B100" s="70" t="s">
        <v>189</v>
      </c>
      <c r="C100" s="19" t="s">
        <v>15</v>
      </c>
      <c r="D100" s="8" t="s">
        <v>76</v>
      </c>
      <c r="E100" s="55">
        <v>1</v>
      </c>
    </row>
    <row r="101" spans="1:5" ht="31.2" x14ac:dyDescent="0.3">
      <c r="A101" s="44">
        <v>78</v>
      </c>
      <c r="B101" s="70" t="s">
        <v>255</v>
      </c>
      <c r="C101" s="19" t="s">
        <v>15</v>
      </c>
      <c r="D101" s="8" t="s">
        <v>76</v>
      </c>
      <c r="E101" s="55">
        <v>1</v>
      </c>
    </row>
    <row r="102" spans="1:5" ht="31.2" x14ac:dyDescent="0.3">
      <c r="A102" s="44">
        <v>79</v>
      </c>
      <c r="B102" s="70" t="s">
        <v>165</v>
      </c>
      <c r="C102" s="19" t="s">
        <v>15</v>
      </c>
      <c r="D102" s="8" t="s">
        <v>10</v>
      </c>
      <c r="E102" s="55">
        <v>1</v>
      </c>
    </row>
    <row r="103" spans="1:5" ht="31.2" x14ac:dyDescent="0.3">
      <c r="A103" s="44">
        <v>80</v>
      </c>
      <c r="B103" s="70" t="s">
        <v>171</v>
      </c>
      <c r="C103" s="19" t="s">
        <v>15</v>
      </c>
      <c r="D103" s="8" t="s">
        <v>10</v>
      </c>
      <c r="E103" s="55">
        <v>1</v>
      </c>
    </row>
    <row r="104" spans="1:5" ht="31.2" x14ac:dyDescent="0.3">
      <c r="A104" s="44">
        <v>81</v>
      </c>
      <c r="B104" s="70" t="s">
        <v>167</v>
      </c>
      <c r="C104" s="19" t="s">
        <v>15</v>
      </c>
      <c r="D104" s="8" t="s">
        <v>10</v>
      </c>
      <c r="E104" s="55">
        <v>1</v>
      </c>
    </row>
    <row r="105" spans="1:5" ht="31.2" x14ac:dyDescent="0.3">
      <c r="A105" s="44">
        <v>82</v>
      </c>
      <c r="B105" s="70" t="s">
        <v>163</v>
      </c>
      <c r="C105" s="19" t="s">
        <v>15</v>
      </c>
      <c r="D105" s="8" t="s">
        <v>10</v>
      </c>
      <c r="E105" s="55">
        <v>1</v>
      </c>
    </row>
    <row r="106" spans="1:5" ht="31.2" x14ac:dyDescent="0.3">
      <c r="A106" s="44">
        <v>83</v>
      </c>
      <c r="B106" s="70" t="s">
        <v>245</v>
      </c>
      <c r="C106" s="19" t="s">
        <v>15</v>
      </c>
      <c r="D106" s="8" t="s">
        <v>10</v>
      </c>
      <c r="E106" s="55">
        <v>1</v>
      </c>
    </row>
    <row r="107" spans="1:5" ht="31.2" x14ac:dyDescent="0.3">
      <c r="A107" s="44">
        <v>84</v>
      </c>
      <c r="B107" s="70" t="s">
        <v>347</v>
      </c>
      <c r="C107" s="19" t="s">
        <v>15</v>
      </c>
      <c r="D107" s="8" t="s">
        <v>10</v>
      </c>
      <c r="E107" s="55">
        <v>1</v>
      </c>
    </row>
    <row r="108" spans="1:5" ht="31.2" x14ac:dyDescent="0.3">
      <c r="A108" s="44">
        <v>85</v>
      </c>
      <c r="B108" s="70" t="s">
        <v>348</v>
      </c>
      <c r="C108" s="19" t="s">
        <v>15</v>
      </c>
      <c r="D108" s="8" t="s">
        <v>10</v>
      </c>
      <c r="E108" s="55">
        <v>1</v>
      </c>
    </row>
    <row r="109" spans="1:5" ht="31.2" x14ac:dyDescent="0.3">
      <c r="A109" s="44">
        <v>86</v>
      </c>
      <c r="B109" s="70" t="s">
        <v>349</v>
      </c>
      <c r="C109" s="19" t="s">
        <v>15</v>
      </c>
      <c r="D109" s="8" t="s">
        <v>10</v>
      </c>
      <c r="E109" s="55">
        <v>1</v>
      </c>
    </row>
    <row r="110" spans="1:5" ht="31.2" x14ac:dyDescent="0.3">
      <c r="A110" s="44">
        <v>87</v>
      </c>
      <c r="B110" s="70" t="s">
        <v>350</v>
      </c>
      <c r="C110" s="19" t="s">
        <v>15</v>
      </c>
      <c r="D110" s="8" t="s">
        <v>10</v>
      </c>
      <c r="E110" s="55">
        <v>1</v>
      </c>
    </row>
    <row r="111" spans="1:5" ht="31.2" x14ac:dyDescent="0.3">
      <c r="A111" s="44">
        <v>88</v>
      </c>
      <c r="B111" s="70" t="s">
        <v>351</v>
      </c>
      <c r="C111" s="19" t="s">
        <v>15</v>
      </c>
      <c r="D111" s="8" t="s">
        <v>10</v>
      </c>
      <c r="E111" s="55">
        <v>1</v>
      </c>
    </row>
    <row r="112" spans="1:5" ht="46.8" x14ac:dyDescent="0.3">
      <c r="A112" s="44">
        <v>89</v>
      </c>
      <c r="B112" s="70" t="s">
        <v>352</v>
      </c>
      <c r="C112" s="19" t="s">
        <v>15</v>
      </c>
      <c r="D112" s="8" t="s">
        <v>10</v>
      </c>
      <c r="E112" s="55">
        <v>1</v>
      </c>
    </row>
    <row r="113" spans="1:5" ht="31.2" x14ac:dyDescent="0.3">
      <c r="A113" s="44">
        <v>90</v>
      </c>
      <c r="B113" s="70" t="s">
        <v>246</v>
      </c>
      <c r="C113" s="19" t="s">
        <v>15</v>
      </c>
      <c r="D113" s="8" t="s">
        <v>10</v>
      </c>
      <c r="E113" s="55">
        <v>1</v>
      </c>
    </row>
    <row r="114" spans="1:5" ht="31.2" x14ac:dyDescent="0.3">
      <c r="A114" s="44">
        <v>91</v>
      </c>
      <c r="B114" s="70" t="s">
        <v>281</v>
      </c>
      <c r="C114" s="19" t="s">
        <v>15</v>
      </c>
      <c r="D114" s="8" t="s">
        <v>10</v>
      </c>
      <c r="E114" s="55">
        <v>1</v>
      </c>
    </row>
    <row r="115" spans="1:5" ht="31.2" x14ac:dyDescent="0.3">
      <c r="A115" s="44">
        <v>92</v>
      </c>
      <c r="B115" s="70" t="s">
        <v>247</v>
      </c>
      <c r="C115" s="19" t="s">
        <v>15</v>
      </c>
      <c r="D115" s="8" t="s">
        <v>10</v>
      </c>
      <c r="E115" s="55">
        <v>1</v>
      </c>
    </row>
    <row r="116" spans="1:5" ht="31.2" x14ac:dyDescent="0.3">
      <c r="A116" s="44">
        <v>93</v>
      </c>
      <c r="B116" s="70" t="s">
        <v>353</v>
      </c>
      <c r="C116" s="19" t="s">
        <v>15</v>
      </c>
      <c r="D116" s="8" t="s">
        <v>10</v>
      </c>
      <c r="E116" s="55">
        <v>1</v>
      </c>
    </row>
    <row r="117" spans="1:5" ht="31.2" x14ac:dyDescent="0.3">
      <c r="A117" s="44">
        <v>94</v>
      </c>
      <c r="B117" s="70" t="s">
        <v>248</v>
      </c>
      <c r="C117" s="19" t="s">
        <v>15</v>
      </c>
      <c r="D117" s="8" t="s">
        <v>10</v>
      </c>
      <c r="E117" s="55">
        <v>1</v>
      </c>
    </row>
    <row r="118" spans="1:5" ht="31.2" x14ac:dyDescent="0.3">
      <c r="A118" s="44">
        <v>95</v>
      </c>
      <c r="B118" s="70" t="s">
        <v>282</v>
      </c>
      <c r="C118" s="19" t="s">
        <v>15</v>
      </c>
      <c r="D118" s="8" t="s">
        <v>10</v>
      </c>
      <c r="E118" s="55">
        <v>1</v>
      </c>
    </row>
    <row r="119" spans="1:5" ht="31.2" x14ac:dyDescent="0.3">
      <c r="A119" s="44">
        <v>96</v>
      </c>
      <c r="B119" s="70" t="s">
        <v>283</v>
      </c>
      <c r="C119" s="19" t="s">
        <v>15</v>
      </c>
      <c r="D119" s="8" t="s">
        <v>10</v>
      </c>
      <c r="E119" s="55">
        <v>1</v>
      </c>
    </row>
    <row r="120" spans="1:5" ht="46.8" x14ac:dyDescent="0.3">
      <c r="A120" s="44">
        <v>97</v>
      </c>
      <c r="B120" s="70" t="s">
        <v>354</v>
      </c>
      <c r="C120" s="19" t="s">
        <v>15</v>
      </c>
      <c r="D120" s="8" t="s">
        <v>10</v>
      </c>
      <c r="E120" s="55">
        <v>1</v>
      </c>
    </row>
    <row r="121" spans="1:5" ht="31.2" x14ac:dyDescent="0.3">
      <c r="A121" s="44">
        <v>98</v>
      </c>
      <c r="B121" s="70" t="s">
        <v>355</v>
      </c>
      <c r="C121" s="19" t="s">
        <v>15</v>
      </c>
      <c r="D121" s="8" t="s">
        <v>10</v>
      </c>
      <c r="E121" s="55">
        <v>1</v>
      </c>
    </row>
    <row r="122" spans="1:5" ht="46.8" x14ac:dyDescent="0.3">
      <c r="A122" s="44">
        <v>99</v>
      </c>
      <c r="B122" s="70" t="s">
        <v>356</v>
      </c>
      <c r="C122" s="19" t="s">
        <v>15</v>
      </c>
      <c r="D122" s="8" t="s">
        <v>10</v>
      </c>
      <c r="E122" s="55">
        <v>1</v>
      </c>
    </row>
    <row r="123" spans="1:5" ht="46.8" x14ac:dyDescent="0.3">
      <c r="A123" s="44">
        <v>100</v>
      </c>
      <c r="B123" s="70" t="s">
        <v>357</v>
      </c>
      <c r="C123" s="19" t="s">
        <v>15</v>
      </c>
      <c r="D123" s="8" t="s">
        <v>10</v>
      </c>
      <c r="E123" s="55">
        <v>1</v>
      </c>
    </row>
    <row r="124" spans="1:5" ht="31.2" x14ac:dyDescent="0.3">
      <c r="A124" s="44">
        <v>101</v>
      </c>
      <c r="B124" s="70" t="s">
        <v>273</v>
      </c>
      <c r="C124" s="19" t="s">
        <v>15</v>
      </c>
      <c r="D124" s="8" t="s">
        <v>10</v>
      </c>
      <c r="E124" s="55">
        <v>1</v>
      </c>
    </row>
    <row r="125" spans="1:5" ht="31.2" x14ac:dyDescent="0.3">
      <c r="A125" s="44">
        <v>102</v>
      </c>
      <c r="B125" s="70" t="s">
        <v>358</v>
      </c>
      <c r="C125" s="19" t="s">
        <v>15</v>
      </c>
      <c r="D125" s="8" t="s">
        <v>10</v>
      </c>
      <c r="E125" s="55">
        <v>1</v>
      </c>
    </row>
    <row r="126" spans="1:5" ht="31.2" x14ac:dyDescent="0.3">
      <c r="A126" s="44">
        <v>103</v>
      </c>
      <c r="B126" s="70" t="s">
        <v>274</v>
      </c>
      <c r="C126" s="19" t="s">
        <v>15</v>
      </c>
      <c r="D126" s="8" t="s">
        <v>10</v>
      </c>
      <c r="E126" s="55">
        <v>1</v>
      </c>
    </row>
    <row r="127" spans="1:5" ht="31.2" x14ac:dyDescent="0.3">
      <c r="A127" s="44">
        <v>104</v>
      </c>
      <c r="B127" s="70" t="s">
        <v>284</v>
      </c>
      <c r="C127" s="19" t="s">
        <v>15</v>
      </c>
      <c r="D127" s="8" t="s">
        <v>10</v>
      </c>
      <c r="E127" s="55">
        <v>1</v>
      </c>
    </row>
    <row r="128" spans="1:5" ht="31.2" x14ac:dyDescent="0.3">
      <c r="A128" s="44">
        <v>105</v>
      </c>
      <c r="B128" s="70" t="s">
        <v>285</v>
      </c>
      <c r="C128" s="19" t="s">
        <v>15</v>
      </c>
      <c r="D128" s="8" t="s">
        <v>10</v>
      </c>
      <c r="E128" s="55">
        <v>1</v>
      </c>
    </row>
    <row r="129" spans="1:5" ht="31.2" x14ac:dyDescent="0.3">
      <c r="A129" s="44">
        <v>106</v>
      </c>
      <c r="B129" s="70" t="s">
        <v>286</v>
      </c>
      <c r="C129" s="19" t="s">
        <v>15</v>
      </c>
      <c r="D129" s="8" t="s">
        <v>10</v>
      </c>
      <c r="E129" s="55">
        <v>1</v>
      </c>
    </row>
    <row r="130" spans="1:5" ht="31.2" x14ac:dyDescent="0.3">
      <c r="A130" s="44">
        <v>107</v>
      </c>
      <c r="B130" s="70" t="s">
        <v>287</v>
      </c>
      <c r="C130" s="19" t="s">
        <v>15</v>
      </c>
      <c r="D130" s="8" t="s">
        <v>10</v>
      </c>
      <c r="E130" s="55">
        <v>1</v>
      </c>
    </row>
    <row r="131" spans="1:5" ht="31.2" x14ac:dyDescent="0.3">
      <c r="A131" s="44">
        <v>108</v>
      </c>
      <c r="B131" s="70" t="s">
        <v>288</v>
      </c>
      <c r="C131" s="19" t="s">
        <v>15</v>
      </c>
      <c r="D131" s="8" t="s">
        <v>10</v>
      </c>
      <c r="E131" s="55">
        <v>1</v>
      </c>
    </row>
    <row r="132" spans="1:5" ht="31.2" x14ac:dyDescent="0.3">
      <c r="A132" s="44">
        <v>109</v>
      </c>
      <c r="B132" s="70" t="s">
        <v>289</v>
      </c>
      <c r="C132" s="19" t="s">
        <v>15</v>
      </c>
      <c r="D132" s="8" t="s">
        <v>10</v>
      </c>
      <c r="E132" s="55">
        <v>1</v>
      </c>
    </row>
    <row r="133" spans="1:5" ht="31.2" x14ac:dyDescent="0.3">
      <c r="A133" s="44">
        <v>110</v>
      </c>
      <c r="B133" s="70" t="s">
        <v>290</v>
      </c>
      <c r="C133" s="19" t="s">
        <v>15</v>
      </c>
      <c r="D133" s="8" t="s">
        <v>10</v>
      </c>
      <c r="E133" s="55">
        <v>1</v>
      </c>
    </row>
    <row r="134" spans="1:5" ht="31.2" x14ac:dyDescent="0.3">
      <c r="A134" s="44">
        <v>111</v>
      </c>
      <c r="B134" s="70" t="s">
        <v>275</v>
      </c>
      <c r="C134" s="19" t="s">
        <v>15</v>
      </c>
      <c r="D134" s="8" t="s">
        <v>10</v>
      </c>
      <c r="E134" s="55">
        <v>1</v>
      </c>
    </row>
    <row r="135" spans="1:5" ht="31.2" x14ac:dyDescent="0.3">
      <c r="A135" s="44">
        <v>112</v>
      </c>
      <c r="B135" s="70" t="s">
        <v>276</v>
      </c>
      <c r="C135" s="19" t="s">
        <v>15</v>
      </c>
      <c r="D135" s="8" t="s">
        <v>10</v>
      </c>
      <c r="E135" s="55">
        <v>1</v>
      </c>
    </row>
    <row r="136" spans="1:5" s="25" customFormat="1" ht="21" x14ac:dyDescent="0.3">
      <c r="A136" s="111" t="s">
        <v>10</v>
      </c>
      <c r="B136" s="112"/>
      <c r="C136" s="112"/>
      <c r="D136" s="112"/>
      <c r="E136" s="113"/>
    </row>
    <row r="137" spans="1:5" ht="31.2" x14ac:dyDescent="0.3">
      <c r="A137" s="56">
        <v>1</v>
      </c>
      <c r="B137" s="70" t="s">
        <v>298</v>
      </c>
      <c r="C137" s="46" t="s">
        <v>15</v>
      </c>
      <c r="D137" s="8" t="s">
        <v>10</v>
      </c>
      <c r="E137" s="55">
        <v>1</v>
      </c>
    </row>
    <row r="138" spans="1:5" ht="31.2" x14ac:dyDescent="0.3">
      <c r="A138" s="56">
        <v>2</v>
      </c>
      <c r="B138" s="70" t="s">
        <v>250</v>
      </c>
      <c r="C138" s="46" t="s">
        <v>15</v>
      </c>
      <c r="D138" s="8" t="s">
        <v>10</v>
      </c>
      <c r="E138" s="55">
        <v>1</v>
      </c>
    </row>
    <row r="139" spans="1:5" ht="31.2" x14ac:dyDescent="0.3">
      <c r="A139" s="56">
        <v>3</v>
      </c>
      <c r="B139" s="70" t="s">
        <v>295</v>
      </c>
      <c r="C139" s="46" t="s">
        <v>15</v>
      </c>
      <c r="D139" s="8" t="s">
        <v>10</v>
      </c>
      <c r="E139" s="55">
        <v>1</v>
      </c>
    </row>
    <row r="140" spans="1:5" ht="31.2" x14ac:dyDescent="0.3">
      <c r="A140" s="56">
        <v>4</v>
      </c>
      <c r="B140" s="70" t="s">
        <v>302</v>
      </c>
      <c r="C140" s="46" t="s">
        <v>15</v>
      </c>
      <c r="D140" s="8" t="s">
        <v>10</v>
      </c>
      <c r="E140" s="55">
        <v>1</v>
      </c>
    </row>
    <row r="141" spans="1:5" ht="31.2" x14ac:dyDescent="0.3">
      <c r="A141" s="56">
        <v>5</v>
      </c>
      <c r="B141" s="70" t="s">
        <v>199</v>
      </c>
      <c r="C141" s="46" t="s">
        <v>15</v>
      </c>
      <c r="D141" s="8" t="s">
        <v>10</v>
      </c>
      <c r="E141" s="55">
        <v>1</v>
      </c>
    </row>
    <row r="142" spans="1:5" ht="31.2" x14ac:dyDescent="0.3">
      <c r="A142" s="56">
        <v>6</v>
      </c>
      <c r="B142" s="70" t="s">
        <v>294</v>
      </c>
      <c r="C142" s="46" t="s">
        <v>15</v>
      </c>
      <c r="D142" s="8" t="s">
        <v>10</v>
      </c>
      <c r="E142" s="55">
        <v>1</v>
      </c>
    </row>
    <row r="143" spans="1:5" ht="31.2" x14ac:dyDescent="0.3">
      <c r="A143" s="56">
        <v>7</v>
      </c>
      <c r="B143" s="70" t="s">
        <v>293</v>
      </c>
      <c r="C143" s="46" t="s">
        <v>15</v>
      </c>
      <c r="D143" s="8" t="s">
        <v>10</v>
      </c>
      <c r="E143" s="55">
        <v>1</v>
      </c>
    </row>
    <row r="144" spans="1:5" ht="31.2" x14ac:dyDescent="0.3">
      <c r="A144" s="56">
        <v>8</v>
      </c>
      <c r="B144" s="70" t="s">
        <v>202</v>
      </c>
      <c r="C144" s="46" t="s">
        <v>15</v>
      </c>
      <c r="D144" s="8" t="s">
        <v>10</v>
      </c>
      <c r="E144" s="55">
        <v>1</v>
      </c>
    </row>
    <row r="145" spans="1:5" ht="31.2" x14ac:dyDescent="0.3">
      <c r="A145" s="56">
        <v>9</v>
      </c>
      <c r="B145" s="70" t="s">
        <v>299</v>
      </c>
      <c r="C145" s="46" t="s">
        <v>15</v>
      </c>
      <c r="D145" s="8" t="s">
        <v>10</v>
      </c>
      <c r="E145" s="55">
        <v>1</v>
      </c>
    </row>
    <row r="146" spans="1:5" ht="31.2" x14ac:dyDescent="0.3">
      <c r="A146" s="56">
        <v>10</v>
      </c>
      <c r="B146" s="70" t="s">
        <v>292</v>
      </c>
      <c r="C146" s="46" t="s">
        <v>15</v>
      </c>
      <c r="D146" s="8" t="s">
        <v>10</v>
      </c>
      <c r="E146" s="55">
        <v>1</v>
      </c>
    </row>
    <row r="147" spans="1:5" ht="31.2" x14ac:dyDescent="0.3">
      <c r="A147" s="56">
        <v>11</v>
      </c>
      <c r="B147" s="70" t="s">
        <v>300</v>
      </c>
      <c r="C147" s="46" t="s">
        <v>15</v>
      </c>
      <c r="D147" s="8" t="s">
        <v>10</v>
      </c>
      <c r="E147" s="55">
        <v>1</v>
      </c>
    </row>
    <row r="148" spans="1:5" ht="31.2" x14ac:dyDescent="0.3">
      <c r="A148" s="56">
        <v>12</v>
      </c>
      <c r="B148" s="70" t="s">
        <v>303</v>
      </c>
      <c r="C148" s="46" t="s">
        <v>15</v>
      </c>
      <c r="D148" s="8" t="s">
        <v>10</v>
      </c>
      <c r="E148" s="55">
        <v>1</v>
      </c>
    </row>
    <row r="149" spans="1:5" ht="31.2" x14ac:dyDescent="0.3">
      <c r="A149" s="56">
        <v>13</v>
      </c>
      <c r="B149" s="70" t="s">
        <v>301</v>
      </c>
      <c r="C149" s="46" t="s">
        <v>15</v>
      </c>
      <c r="D149" s="8" t="s">
        <v>10</v>
      </c>
      <c r="E149" s="55">
        <v>1</v>
      </c>
    </row>
    <row r="150" spans="1:5" ht="31.2" x14ac:dyDescent="0.3">
      <c r="A150" s="56">
        <v>14</v>
      </c>
      <c r="B150" s="70" t="s">
        <v>363</v>
      </c>
      <c r="C150" s="46" t="s">
        <v>15</v>
      </c>
      <c r="D150" s="8" t="s">
        <v>10</v>
      </c>
      <c r="E150" s="55">
        <v>1</v>
      </c>
    </row>
    <row r="151" spans="1:5" ht="31.2" x14ac:dyDescent="0.3">
      <c r="A151" s="56">
        <v>15</v>
      </c>
      <c r="B151" s="70" t="s">
        <v>26</v>
      </c>
      <c r="C151" s="46" t="s">
        <v>15</v>
      </c>
      <c r="D151" s="8" t="s">
        <v>10</v>
      </c>
      <c r="E151" s="55">
        <v>1</v>
      </c>
    </row>
    <row r="152" spans="1:5" ht="31.2" x14ac:dyDescent="0.3">
      <c r="A152" s="56">
        <v>16</v>
      </c>
      <c r="B152" s="70" t="s">
        <v>297</v>
      </c>
      <c r="C152" s="46" t="s">
        <v>15</v>
      </c>
      <c r="D152" s="8" t="s">
        <v>10</v>
      </c>
      <c r="E152" s="55">
        <v>1</v>
      </c>
    </row>
    <row r="153" spans="1:5" ht="31.2" x14ac:dyDescent="0.3">
      <c r="A153" s="56">
        <v>17</v>
      </c>
      <c r="B153" s="70" t="s">
        <v>359</v>
      </c>
      <c r="C153" s="46" t="s">
        <v>15</v>
      </c>
      <c r="D153" s="8" t="s">
        <v>10</v>
      </c>
      <c r="E153" s="55">
        <v>1</v>
      </c>
    </row>
    <row r="154" spans="1:5" ht="31.2" x14ac:dyDescent="0.3">
      <c r="A154" s="56">
        <v>18</v>
      </c>
      <c r="B154" s="70" t="s">
        <v>365</v>
      </c>
      <c r="C154" s="46" t="s">
        <v>15</v>
      </c>
      <c r="D154" s="8" t="s">
        <v>10</v>
      </c>
      <c r="E154" s="55">
        <v>1</v>
      </c>
    </row>
    <row r="155" spans="1:5" ht="31.2" x14ac:dyDescent="0.3">
      <c r="A155" s="56">
        <v>19</v>
      </c>
      <c r="B155" s="70" t="s">
        <v>296</v>
      </c>
      <c r="C155" s="46" t="s">
        <v>15</v>
      </c>
      <c r="D155" s="8" t="s">
        <v>10</v>
      </c>
      <c r="E155" s="55">
        <v>1</v>
      </c>
    </row>
    <row r="156" spans="1:5" ht="31.2" x14ac:dyDescent="0.3">
      <c r="A156" s="56">
        <v>20</v>
      </c>
      <c r="B156" s="70" t="s">
        <v>362</v>
      </c>
      <c r="C156" s="46" t="s">
        <v>15</v>
      </c>
      <c r="D156" s="8" t="s">
        <v>10</v>
      </c>
      <c r="E156" s="55">
        <v>1</v>
      </c>
    </row>
    <row r="157" spans="1:5" ht="31.2" x14ac:dyDescent="0.3">
      <c r="A157" s="56">
        <v>21</v>
      </c>
      <c r="B157" s="70" t="s">
        <v>366</v>
      </c>
      <c r="C157" s="46" t="s">
        <v>15</v>
      </c>
      <c r="D157" s="8" t="s">
        <v>10</v>
      </c>
      <c r="E157" s="55">
        <v>1</v>
      </c>
    </row>
    <row r="158" spans="1:5" ht="31.2" x14ac:dyDescent="0.3">
      <c r="A158" s="56">
        <v>22</v>
      </c>
      <c r="B158" s="70" t="s">
        <v>367</v>
      </c>
      <c r="C158" s="46" t="s">
        <v>15</v>
      </c>
      <c r="D158" s="8" t="s">
        <v>10</v>
      </c>
      <c r="E158" s="55">
        <v>1</v>
      </c>
    </row>
    <row r="159" spans="1:5" ht="31.2" x14ac:dyDescent="0.3">
      <c r="A159" s="56">
        <v>23</v>
      </c>
      <c r="B159" s="70" t="s">
        <v>360</v>
      </c>
      <c r="C159" s="46" t="s">
        <v>15</v>
      </c>
      <c r="D159" s="8" t="s">
        <v>10</v>
      </c>
      <c r="E159" s="55">
        <v>1</v>
      </c>
    </row>
    <row r="160" spans="1:5" ht="31.2" x14ac:dyDescent="0.3">
      <c r="A160" s="56">
        <v>24</v>
      </c>
      <c r="B160" s="70" t="s">
        <v>240</v>
      </c>
      <c r="C160" s="46" t="s">
        <v>15</v>
      </c>
      <c r="D160" s="8" t="s">
        <v>10</v>
      </c>
      <c r="E160" s="55">
        <v>1</v>
      </c>
    </row>
    <row r="161" spans="1:7" ht="31.2" x14ac:dyDescent="0.3">
      <c r="A161" s="56">
        <v>25</v>
      </c>
      <c r="B161" s="70" t="s">
        <v>304</v>
      </c>
      <c r="C161" s="46" t="s">
        <v>15</v>
      </c>
      <c r="D161" s="8" t="s">
        <v>10</v>
      </c>
      <c r="E161" s="55">
        <v>1</v>
      </c>
    </row>
    <row r="162" spans="1:7" ht="31.2" x14ac:dyDescent="0.3">
      <c r="A162" s="56">
        <v>26</v>
      </c>
      <c r="B162" s="70" t="s">
        <v>361</v>
      </c>
      <c r="C162" s="46" t="s">
        <v>15</v>
      </c>
      <c r="D162" s="8" t="s">
        <v>10</v>
      </c>
      <c r="E162" s="55">
        <v>1</v>
      </c>
    </row>
    <row r="163" spans="1:7" ht="31.2" x14ac:dyDescent="0.3">
      <c r="A163" s="56">
        <v>27</v>
      </c>
      <c r="B163" s="70" t="s">
        <v>364</v>
      </c>
      <c r="C163" s="46" t="s">
        <v>15</v>
      </c>
      <c r="D163" s="8" t="s">
        <v>10</v>
      </c>
      <c r="E163" s="55">
        <v>1</v>
      </c>
    </row>
    <row r="164" spans="1:7" ht="31.2" x14ac:dyDescent="0.3">
      <c r="A164" s="56">
        <v>28</v>
      </c>
      <c r="B164" s="70" t="s">
        <v>253</v>
      </c>
      <c r="C164" s="46" t="s">
        <v>15</v>
      </c>
      <c r="D164" s="8" t="s">
        <v>10</v>
      </c>
      <c r="E164" s="55">
        <v>1</v>
      </c>
    </row>
    <row r="165" spans="1:7" ht="31.2" x14ac:dyDescent="0.3">
      <c r="A165" s="56">
        <v>29</v>
      </c>
      <c r="B165" s="70" t="s">
        <v>195</v>
      </c>
      <c r="C165" s="46" t="s">
        <v>15</v>
      </c>
      <c r="D165" s="8" t="s">
        <v>10</v>
      </c>
      <c r="E165" s="55">
        <v>1</v>
      </c>
    </row>
    <row r="166" spans="1:7" ht="31.2" x14ac:dyDescent="0.3">
      <c r="A166" s="56">
        <v>30</v>
      </c>
      <c r="B166" s="70" t="s">
        <v>251</v>
      </c>
      <c r="C166" s="46" t="s">
        <v>15</v>
      </c>
      <c r="D166" s="8" t="s">
        <v>10</v>
      </c>
      <c r="E166" s="55">
        <v>1</v>
      </c>
    </row>
    <row r="167" spans="1:7" ht="31.2" x14ac:dyDescent="0.3">
      <c r="A167" s="56">
        <v>31</v>
      </c>
      <c r="B167" s="70" t="s">
        <v>193</v>
      </c>
      <c r="C167" s="46" t="s">
        <v>15</v>
      </c>
      <c r="D167" s="8" t="s">
        <v>10</v>
      </c>
      <c r="E167" s="55">
        <v>1</v>
      </c>
    </row>
    <row r="168" spans="1:7" ht="21" x14ac:dyDescent="0.3">
      <c r="A168" s="111" t="s">
        <v>13</v>
      </c>
      <c r="B168" s="112"/>
      <c r="C168" s="112"/>
      <c r="D168" s="112"/>
      <c r="E168" s="113"/>
      <c r="F168" s="111"/>
      <c r="G168" s="112"/>
    </row>
    <row r="169" spans="1:7" ht="31.2" x14ac:dyDescent="0.3">
      <c r="A169" s="56">
        <v>1</v>
      </c>
      <c r="B169" s="6" t="s">
        <v>306</v>
      </c>
      <c r="C169" s="19" t="s">
        <v>15</v>
      </c>
      <c r="D169" s="8" t="s">
        <v>71</v>
      </c>
      <c r="E169" s="55">
        <v>1</v>
      </c>
    </row>
    <row r="170" spans="1:7" ht="31.2" x14ac:dyDescent="0.3">
      <c r="A170" s="56">
        <v>2</v>
      </c>
      <c r="B170" s="51" t="s">
        <v>307</v>
      </c>
      <c r="C170" s="19" t="s">
        <v>15</v>
      </c>
      <c r="D170" s="8" t="s">
        <v>71</v>
      </c>
      <c r="E170" s="55">
        <v>1</v>
      </c>
    </row>
    <row r="171" spans="1:7" ht="31.2" x14ac:dyDescent="0.3">
      <c r="A171" s="56">
        <v>3</v>
      </c>
      <c r="B171" s="6" t="s">
        <v>311</v>
      </c>
      <c r="C171" s="19" t="s">
        <v>15</v>
      </c>
      <c r="D171" s="8" t="s">
        <v>71</v>
      </c>
      <c r="E171" s="55">
        <v>1</v>
      </c>
    </row>
    <row r="172" spans="1:7" ht="31.2" x14ac:dyDescent="0.3">
      <c r="A172" s="56">
        <v>4</v>
      </c>
      <c r="B172" s="51" t="s">
        <v>310</v>
      </c>
      <c r="C172" s="19" t="s">
        <v>15</v>
      </c>
      <c r="D172" s="8" t="s">
        <v>71</v>
      </c>
      <c r="E172" s="55">
        <v>1</v>
      </c>
    </row>
    <row r="173" spans="1:7" ht="31.2" x14ac:dyDescent="0.3">
      <c r="A173" s="56">
        <v>5</v>
      </c>
      <c r="B173" s="51" t="s">
        <v>309</v>
      </c>
      <c r="C173" s="19" t="s">
        <v>15</v>
      </c>
      <c r="D173" s="8" t="s">
        <v>71</v>
      </c>
      <c r="E173" s="55">
        <v>1</v>
      </c>
    </row>
    <row r="174" spans="1:7" ht="31.2" x14ac:dyDescent="0.3">
      <c r="A174" s="56">
        <v>6</v>
      </c>
      <c r="B174" s="51" t="s">
        <v>308</v>
      </c>
      <c r="C174" s="19" t="s">
        <v>15</v>
      </c>
      <c r="D174" s="8" t="s">
        <v>71</v>
      </c>
      <c r="E174" s="55">
        <v>1</v>
      </c>
    </row>
    <row r="175" spans="1:7" ht="31.2" x14ac:dyDescent="0.3">
      <c r="A175" s="56">
        <v>7</v>
      </c>
      <c r="B175" s="6" t="s">
        <v>305</v>
      </c>
      <c r="C175" s="19" t="s">
        <v>15</v>
      </c>
      <c r="D175" s="8" t="s">
        <v>71</v>
      </c>
      <c r="E175" s="55">
        <v>1</v>
      </c>
    </row>
  </sheetData>
  <sortState xmlns:xlrd2="http://schemas.microsoft.com/office/spreadsheetml/2017/richdata2" ref="B169:D175">
    <sortCondition ref="B169:B175"/>
  </sortState>
  <mergeCells count="6">
    <mergeCell ref="F168:G168"/>
    <mergeCell ref="A2:E2"/>
    <mergeCell ref="A13:E13"/>
    <mergeCell ref="A23:E23"/>
    <mergeCell ref="A136:E136"/>
    <mergeCell ref="A168:E168"/>
  </mergeCells>
  <conditionalFormatting sqref="D1:D2 D10:D13">
    <cfRule type="containsText" dxfId="130" priority="202" operator="containsText" text="Программное обеспечение">
      <formula>NOT(ISERROR(SEARCH("Программное обеспечение",D1)))</formula>
    </cfRule>
    <cfRule type="endsWith" dxfId="129" priority="203" operator="endsWith" text="Оборудование IT">
      <formula>RIGHT(D1,LEN("Оборудование IT"))="Оборудование IT"</formula>
    </cfRule>
    <cfRule type="containsText" dxfId="128" priority="204" operator="containsText" text="Мебель">
      <formula>NOT(ISERROR(SEARCH("Мебель",D1)))</formula>
    </cfRule>
  </conditionalFormatting>
  <conditionalFormatting sqref="D3:D9">
    <cfRule type="expression" dxfId="127" priority="157">
      <formula>EXACT("Учебные пособия",D3)</formula>
    </cfRule>
    <cfRule type="expression" dxfId="126" priority="158">
      <formula>EXACT("Техника безопасности",D3)</formula>
    </cfRule>
    <cfRule type="expression" dxfId="125" priority="159">
      <formula>EXACT("Охрана труда",D3)</formula>
    </cfRule>
    <cfRule type="expression" dxfId="124" priority="160">
      <formula>EXACT("Программное обеспечение",D3)</formula>
    </cfRule>
    <cfRule type="expression" dxfId="123" priority="161">
      <formula>EXACT("Оборудование IT",D3)</formula>
    </cfRule>
    <cfRule type="expression" dxfId="122" priority="162">
      <formula>EXACT("Мебель",D3)</formula>
    </cfRule>
    <cfRule type="expression" dxfId="121" priority="163">
      <formula>EXACT("Оборудование",D3)</formula>
    </cfRule>
  </conditionalFormatting>
  <conditionalFormatting sqref="D10:D12">
    <cfRule type="cellIs" dxfId="120" priority="151" operator="equal">
      <formula>"Техника безопасности"</formula>
    </cfRule>
    <cfRule type="cellIs" dxfId="119" priority="152" operator="equal">
      <formula>"Охрана труда"</formula>
    </cfRule>
  </conditionalFormatting>
  <conditionalFormatting sqref="D10:D13 D1:D2">
    <cfRule type="endsWith" dxfId="118" priority="201" operator="endsWith" text="Оборудование">
      <formula>RIGHT(D1,LEN("Оборудование"))="Оборудование"</formula>
    </cfRule>
  </conditionalFormatting>
  <conditionalFormatting sqref="D14:D22">
    <cfRule type="expression" dxfId="117" priority="171">
      <formula>EXACT("Учебные пособия",D14)</formula>
    </cfRule>
    <cfRule type="expression" dxfId="116" priority="172">
      <formula>EXACT("Техника безопасности",D14)</formula>
    </cfRule>
    <cfRule type="expression" dxfId="115" priority="173">
      <formula>EXACT("Охрана труда",D14)</formula>
    </cfRule>
    <cfRule type="expression" dxfId="114" priority="174">
      <formula>EXACT("Программное обеспечение",D14)</formula>
    </cfRule>
    <cfRule type="expression" dxfId="113" priority="175">
      <formula>EXACT("Оборудование IT",D14)</formula>
    </cfRule>
    <cfRule type="expression" dxfId="112" priority="176">
      <formula>EXACT("Мебель",D14)</formula>
    </cfRule>
    <cfRule type="expression" dxfId="111" priority="177">
      <formula>EXACT("Оборудование",D14)</formula>
    </cfRule>
  </conditionalFormatting>
  <conditionalFormatting sqref="D23 D136">
    <cfRule type="containsText" dxfId="110" priority="277" operator="containsText" text="Программное обеспечение">
      <formula>NOT(ISERROR(SEARCH("Программное обеспечение",D23)))</formula>
    </cfRule>
    <cfRule type="endsWith" dxfId="109" priority="278" operator="endsWith" text="Оборудование IT">
      <formula>RIGHT(D23,LEN("Оборудование IT"))="Оборудование IT"</formula>
    </cfRule>
  </conditionalFormatting>
  <conditionalFormatting sqref="D23">
    <cfRule type="containsText" dxfId="108" priority="279" operator="containsText" text="Мебель">
      <formula>NOT(ISERROR(SEARCH("Мебель",D23)))</formula>
    </cfRule>
  </conditionalFormatting>
  <conditionalFormatting sqref="D24:D135 D137:D167">
    <cfRule type="expression" dxfId="107" priority="25">
      <formula>EXACT("Учебное пособие",D24)</formula>
    </cfRule>
    <cfRule type="expression" dxfId="106" priority="26">
      <formula>EXACT("СИЗ",D24)</formula>
    </cfRule>
    <cfRule type="expression" dxfId="105" priority="27">
      <formula>EXACT("Охрана труда",D24)</formula>
    </cfRule>
    <cfRule type="expression" dxfId="104" priority="28">
      <formula>EXACT("Программное обеспечение",D24)</formula>
    </cfRule>
    <cfRule type="expression" dxfId="103" priority="29">
      <formula>EXACT("Оборудование IT",D24)</formula>
    </cfRule>
    <cfRule type="expression" dxfId="102" priority="30">
      <formula>EXACT("Мебель",D24)</formula>
    </cfRule>
    <cfRule type="expression" dxfId="101" priority="31">
      <formula>EXACT("Оборудование",D24)</formula>
    </cfRule>
  </conditionalFormatting>
  <conditionalFormatting sqref="D136 D23">
    <cfRule type="endsWith" dxfId="100" priority="276" operator="endsWith" text="Оборудование">
      <formula>RIGHT(D23,LEN("Оборудование"))="Оборудование"</formula>
    </cfRule>
  </conditionalFormatting>
  <conditionalFormatting sqref="D136">
    <cfRule type="containsText" dxfId="99" priority="222" operator="containsText" text="Мебель">
      <formula>NOT(ISERROR(SEARCH("Мебель",D136)))</formula>
    </cfRule>
    <cfRule type="cellIs" dxfId="98" priority="223" operator="equal">
      <formula>"Техника безопасности"</formula>
    </cfRule>
    <cfRule type="cellIs" dxfId="97" priority="224" operator="equal">
      <formula>"Охрана труда"</formula>
    </cfRule>
    <cfRule type="endsWith" dxfId="96" priority="263" operator="endsWith" text="Оборудование">
      <formula>RIGHT(D136,LEN("Оборудование"))="Оборудование"</formula>
    </cfRule>
    <cfRule type="containsText" dxfId="95" priority="264" operator="containsText" text="Программное обеспечение">
      <formula>NOT(ISERROR(SEARCH("Программное обеспечение",D136)))</formula>
    </cfRule>
    <cfRule type="endsWith" dxfId="94" priority="265" operator="endsWith" text="Оборудование IT">
      <formula>RIGHT(D136,LEN("Оборудование IT"))="Оборудование IT"</formula>
    </cfRule>
    <cfRule type="containsText" dxfId="93" priority="266" operator="containsText" text="Мебель">
      <formula>NOT(ISERROR(SEARCH("Мебель",D136)))</formula>
    </cfRule>
  </conditionalFormatting>
  <conditionalFormatting sqref="D168">
    <cfRule type="containsText" dxfId="92" priority="8" operator="containsText" text="Мебель">
      <formula>NOT(ISERROR(SEARCH("Мебель",D168)))</formula>
    </cfRule>
    <cfRule type="cellIs" dxfId="91" priority="9" operator="equal">
      <formula>"Техника безопасности"</formula>
    </cfRule>
    <cfRule type="cellIs" dxfId="90" priority="10" operator="equal">
      <formula>"Охрана труда"</formula>
    </cfRule>
    <cfRule type="endsWith" dxfId="89" priority="11" operator="endsWith" text="Оборудование">
      <formula>RIGHT(D168,LEN("Оборудование"))="Оборудование"</formula>
    </cfRule>
    <cfRule type="containsText" dxfId="88" priority="12" operator="containsText" text="Программное обеспечение">
      <formula>NOT(ISERROR(SEARCH("Программное обеспечение",D168)))</formula>
    </cfRule>
    <cfRule type="endsWith" dxfId="87" priority="13" operator="endsWith" text="Оборудование IT">
      <formula>RIGHT(D168,LEN("Оборудование IT"))="Оборудование IT"</formula>
    </cfRule>
    <cfRule type="containsText" dxfId="86" priority="14" operator="containsText" text="Мебель">
      <formula>NOT(ISERROR(SEARCH("Мебель",D168)))</formula>
    </cfRule>
    <cfRule type="endsWith" dxfId="85" priority="15" operator="endsWith" text="Оборудование">
      <formula>RIGHT(D168,LEN("Оборудование"))="Оборудование"</formula>
    </cfRule>
    <cfRule type="containsText" dxfId="84" priority="16" operator="containsText" text="Программное обеспечение">
      <formula>NOT(ISERROR(SEARCH("Программное обеспечение",D168)))</formula>
    </cfRule>
    <cfRule type="endsWith" dxfId="83" priority="17" operator="endsWith" text="Оборудование IT">
      <formula>RIGHT(D168,LEN("Оборудование IT"))="Оборудование IT"</formula>
    </cfRule>
  </conditionalFormatting>
  <conditionalFormatting sqref="D169:D175">
    <cfRule type="expression" dxfId="82" priority="1">
      <formula>EXACT("Учебное пособие",D169)</formula>
    </cfRule>
    <cfRule type="expression" dxfId="81" priority="2">
      <formula>EXACT("СИЗ",D169)</formula>
    </cfRule>
    <cfRule type="expression" dxfId="80" priority="3">
      <formula>EXACT("Охрана труда",D169)</formula>
    </cfRule>
    <cfRule type="expression" dxfId="79" priority="4">
      <formula>EXACT("Программное обеспечение",D169)</formula>
    </cfRule>
    <cfRule type="expression" dxfId="78" priority="5">
      <formula>EXACT("Оборудование IT",D169)</formula>
    </cfRule>
    <cfRule type="expression" dxfId="77" priority="6">
      <formula>EXACT("Мебель",D169)</formula>
    </cfRule>
    <cfRule type="expression" dxfId="76" priority="7">
      <formula>EXACT("Оборудование",D169)</formula>
    </cfRule>
  </conditionalFormatting>
  <conditionalFormatting sqref="D176:D9983">
    <cfRule type="endsWith" dxfId="75" priority="237" operator="endsWith" text="Оборудование">
      <formula>RIGHT(D176,LEN("Оборудование"))="Оборудование"</formula>
    </cfRule>
    <cfRule type="containsText" dxfId="74" priority="238" operator="containsText" text="Программное обеспечение">
      <formula>NOT(ISERROR(SEARCH("Программное обеспечение",D176)))</formula>
    </cfRule>
    <cfRule type="endsWith" dxfId="73" priority="239" operator="endsWith" text="Оборудование IT">
      <formula>RIGHT(D176,LEN("Оборудование IT"))="Оборудование IT"</formula>
    </cfRule>
    <cfRule type="containsText" dxfId="72" priority="240" operator="containsText" text="Мебель">
      <formula>NOT(ISERROR(SEARCH("Мебель",D176)))</formula>
    </cfRule>
  </conditionalFormatting>
  <dataValidations count="3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23 B163 B69:B136 B176:B1048576" xr:uid="{B31479A3-79F2-4B88-872D-1D2E816BD980}"/>
    <dataValidation allowBlank="1" showErrorMessage="1" sqref="B10:C12 B137:B143 B24:B31 B168:C168 C169:C175" xr:uid="{70FE5708-CD7F-4A71-AEE5-1F9D6F0F1F6E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0" xr:uid="{FF19C926-D279-4CF5-8CB7-84B474AF5A2E}">
      <formula1>0</formula1>
      <formula2>0</formula2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D136 D176:D1048576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D137:D175 D24:D135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1" activePane="bottomLeft" state="frozen"/>
      <selection activeCell="B39" sqref="B39"/>
      <selection pane="bottomLeft" activeCell="B39" sqref="B39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4" customWidth="1"/>
    <col min="8" max="8" width="20.88671875" style="4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ht="46.8" x14ac:dyDescent="0.3">
      <c r="A2" s="70" t="s">
        <v>214</v>
      </c>
      <c r="B2" s="71" t="s">
        <v>215</v>
      </c>
      <c r="C2" s="8" t="s">
        <v>5</v>
      </c>
      <c r="D2" s="72"/>
      <c r="E2" s="72"/>
      <c r="F2" s="72">
        <v>1</v>
      </c>
      <c r="G2" s="4">
        <f t="shared" ref="G2:G37" si="0">COUNTIF($A$2:$A$999,A2)</f>
        <v>1</v>
      </c>
      <c r="H2" s="4" t="s">
        <v>35</v>
      </c>
    </row>
    <row r="3" spans="1:8" ht="46.8" x14ac:dyDescent="0.3">
      <c r="A3" s="70" t="s">
        <v>114</v>
      </c>
      <c r="B3" s="71" t="s">
        <v>115</v>
      </c>
      <c r="C3" s="8" t="s">
        <v>10</v>
      </c>
      <c r="D3" s="72"/>
      <c r="E3" s="72"/>
      <c r="F3" s="72">
        <v>1</v>
      </c>
      <c r="G3" s="4">
        <f t="shared" si="0"/>
        <v>1</v>
      </c>
      <c r="H3" s="4" t="s">
        <v>35</v>
      </c>
    </row>
    <row r="4" spans="1:8" x14ac:dyDescent="0.3">
      <c r="A4" s="70" t="s">
        <v>30</v>
      </c>
      <c r="B4" s="71" t="s">
        <v>201</v>
      </c>
      <c r="C4" s="8" t="s">
        <v>6</v>
      </c>
      <c r="D4" s="72"/>
      <c r="E4" s="72"/>
      <c r="F4" s="72">
        <v>1</v>
      </c>
      <c r="G4" s="4">
        <f t="shared" si="0"/>
        <v>1</v>
      </c>
      <c r="H4" s="4" t="s">
        <v>35</v>
      </c>
    </row>
    <row r="5" spans="1:8" ht="31.2" x14ac:dyDescent="0.3">
      <c r="A5" s="70" t="s">
        <v>39</v>
      </c>
      <c r="B5" s="71" t="s">
        <v>110</v>
      </c>
      <c r="C5" s="8" t="s">
        <v>5</v>
      </c>
      <c r="D5" s="72"/>
      <c r="E5" s="72"/>
      <c r="F5" s="72">
        <v>1</v>
      </c>
      <c r="G5" s="4">
        <f t="shared" si="0"/>
        <v>3</v>
      </c>
      <c r="H5" s="4" t="s">
        <v>35</v>
      </c>
    </row>
    <row r="6" spans="1:8" ht="31.2" x14ac:dyDescent="0.3">
      <c r="A6" s="70" t="s">
        <v>39</v>
      </c>
      <c r="B6" s="71" t="s">
        <v>155</v>
      </c>
      <c r="C6" s="8" t="s">
        <v>5</v>
      </c>
      <c r="D6" s="72"/>
      <c r="E6" s="72"/>
      <c r="F6" s="72">
        <v>2</v>
      </c>
      <c r="G6" s="4">
        <f t="shared" si="0"/>
        <v>3</v>
      </c>
      <c r="H6" s="4" t="s">
        <v>35</v>
      </c>
    </row>
    <row r="7" spans="1:8" ht="31.2" x14ac:dyDescent="0.3">
      <c r="A7" s="70" t="s">
        <v>39</v>
      </c>
      <c r="B7" s="71" t="s">
        <v>155</v>
      </c>
      <c r="C7" s="8" t="s">
        <v>5</v>
      </c>
      <c r="D7" s="72"/>
      <c r="E7" s="72"/>
      <c r="F7" s="72">
        <v>1</v>
      </c>
      <c r="G7" s="4">
        <f t="shared" si="0"/>
        <v>3</v>
      </c>
      <c r="H7" s="4" t="s">
        <v>35</v>
      </c>
    </row>
    <row r="8" spans="1:8" ht="31.2" x14ac:dyDescent="0.3">
      <c r="A8" s="70" t="s">
        <v>199</v>
      </c>
      <c r="B8" s="71" t="s">
        <v>200</v>
      </c>
      <c r="C8" s="8" t="s">
        <v>10</v>
      </c>
      <c r="D8" s="72"/>
      <c r="E8" s="72"/>
      <c r="F8" s="72">
        <v>6</v>
      </c>
      <c r="G8" s="4">
        <f t="shared" si="0"/>
        <v>1</v>
      </c>
      <c r="H8" s="4" t="s">
        <v>35</v>
      </c>
    </row>
    <row r="9" spans="1:8" x14ac:dyDescent="0.3">
      <c r="A9" s="70" t="s">
        <v>202</v>
      </c>
      <c r="B9" s="71" t="s">
        <v>203</v>
      </c>
      <c r="C9" s="8" t="s">
        <v>10</v>
      </c>
      <c r="D9" s="72"/>
      <c r="E9" s="72"/>
      <c r="F9" s="72">
        <v>1</v>
      </c>
      <c r="G9" s="4">
        <f t="shared" si="0"/>
        <v>1</v>
      </c>
      <c r="H9" s="4" t="s">
        <v>35</v>
      </c>
    </row>
    <row r="10" spans="1:8" ht="31.2" x14ac:dyDescent="0.3">
      <c r="A10" s="70" t="s">
        <v>173</v>
      </c>
      <c r="B10" s="71" t="s">
        <v>174</v>
      </c>
      <c r="C10" s="8" t="s">
        <v>10</v>
      </c>
      <c r="D10" s="72"/>
      <c r="E10" s="72"/>
      <c r="F10" s="72">
        <v>1</v>
      </c>
      <c r="G10" s="4">
        <f t="shared" si="0"/>
        <v>1</v>
      </c>
      <c r="H10" s="4" t="s">
        <v>35</v>
      </c>
    </row>
    <row r="11" spans="1:8" ht="31.2" x14ac:dyDescent="0.3">
      <c r="A11" s="70" t="s">
        <v>157</v>
      </c>
      <c r="B11" s="71" t="s">
        <v>158</v>
      </c>
      <c r="C11" s="8" t="s">
        <v>10</v>
      </c>
      <c r="D11" s="72"/>
      <c r="E11" s="72"/>
      <c r="F11" s="72">
        <v>1</v>
      </c>
      <c r="G11" s="4">
        <f t="shared" si="0"/>
        <v>1</v>
      </c>
      <c r="H11" s="4" t="s">
        <v>35</v>
      </c>
    </row>
    <row r="12" spans="1:8" x14ac:dyDescent="0.3">
      <c r="A12" s="70" t="s">
        <v>169</v>
      </c>
      <c r="B12" s="71" t="s">
        <v>170</v>
      </c>
      <c r="C12" s="8" t="s">
        <v>10</v>
      </c>
      <c r="D12" s="72"/>
      <c r="E12" s="72"/>
      <c r="F12" s="72">
        <v>1</v>
      </c>
      <c r="G12" s="4">
        <f t="shared" si="0"/>
        <v>1</v>
      </c>
      <c r="H12" s="4" t="s">
        <v>35</v>
      </c>
    </row>
    <row r="13" spans="1:8" ht="31.2" x14ac:dyDescent="0.3">
      <c r="A13" s="70" t="s">
        <v>219</v>
      </c>
      <c r="B13" s="71" t="s">
        <v>220</v>
      </c>
      <c r="C13" s="8" t="s">
        <v>10</v>
      </c>
      <c r="D13" s="72"/>
      <c r="E13" s="72"/>
      <c r="F13" s="72">
        <v>1</v>
      </c>
      <c r="G13" s="4">
        <f t="shared" si="0"/>
        <v>1</v>
      </c>
      <c r="H13" s="4" t="s">
        <v>35</v>
      </c>
    </row>
    <row r="14" spans="1:8" ht="62.4" x14ac:dyDescent="0.3">
      <c r="A14" s="70" t="s">
        <v>122</v>
      </c>
      <c r="B14" s="71" t="s">
        <v>123</v>
      </c>
      <c r="C14" s="8" t="s">
        <v>5</v>
      </c>
      <c r="D14" s="72"/>
      <c r="E14" s="72"/>
      <c r="F14" s="72">
        <v>1</v>
      </c>
      <c r="G14" s="4">
        <f t="shared" si="0"/>
        <v>1</v>
      </c>
      <c r="H14" s="4" t="s">
        <v>35</v>
      </c>
    </row>
    <row r="15" spans="1:8" ht="31.2" hidden="1" x14ac:dyDescent="0.3">
      <c r="A15" s="70" t="s">
        <v>216</v>
      </c>
      <c r="B15" s="71" t="s">
        <v>217</v>
      </c>
      <c r="C15" s="8" t="s">
        <v>6</v>
      </c>
      <c r="D15" s="72"/>
      <c r="E15" s="72"/>
      <c r="F15" s="72">
        <v>15</v>
      </c>
      <c r="G15" s="4">
        <f t="shared" si="0"/>
        <v>1</v>
      </c>
    </row>
    <row r="16" spans="1:8" ht="62.4" x14ac:dyDescent="0.3">
      <c r="A16" s="70" t="s">
        <v>124</v>
      </c>
      <c r="B16" s="71" t="s">
        <v>125</v>
      </c>
      <c r="C16" s="8" t="s">
        <v>10</v>
      </c>
      <c r="D16" s="72"/>
      <c r="E16" s="72"/>
      <c r="F16" s="72">
        <v>1</v>
      </c>
      <c r="G16" s="4">
        <f t="shared" si="0"/>
        <v>1</v>
      </c>
      <c r="H16" s="4" t="s">
        <v>35</v>
      </c>
    </row>
    <row r="17" spans="1:8" ht="78" hidden="1" x14ac:dyDescent="0.3">
      <c r="A17" s="70" t="s">
        <v>116</v>
      </c>
      <c r="B17" s="71" t="s">
        <v>117</v>
      </c>
      <c r="C17" s="8" t="s">
        <v>17</v>
      </c>
      <c r="D17" s="72"/>
      <c r="E17" s="72"/>
      <c r="F17" s="72">
        <v>1</v>
      </c>
      <c r="G17" s="4">
        <f t="shared" si="0"/>
        <v>1</v>
      </c>
    </row>
    <row r="18" spans="1:8" ht="62.4" x14ac:dyDescent="0.3">
      <c r="A18" s="70" t="s">
        <v>189</v>
      </c>
      <c r="B18" s="71" t="s">
        <v>190</v>
      </c>
      <c r="C18" s="8" t="s">
        <v>76</v>
      </c>
      <c r="D18" s="72"/>
      <c r="E18" s="72"/>
      <c r="F18" s="72">
        <v>1</v>
      </c>
      <c r="G18" s="4">
        <f t="shared" si="0"/>
        <v>1</v>
      </c>
      <c r="H18" s="4" t="s">
        <v>35</v>
      </c>
    </row>
    <row r="19" spans="1:8" x14ac:dyDescent="0.3">
      <c r="A19" s="70" t="s">
        <v>161</v>
      </c>
      <c r="B19" s="71" t="s">
        <v>162</v>
      </c>
      <c r="C19" s="8" t="s">
        <v>10</v>
      </c>
      <c r="D19" s="72"/>
      <c r="E19" s="72"/>
      <c r="F19" s="72">
        <v>1</v>
      </c>
      <c r="G19" s="4">
        <f t="shared" si="0"/>
        <v>1</v>
      </c>
      <c r="H19" s="4" t="s">
        <v>35</v>
      </c>
    </row>
    <row r="20" spans="1:8" ht="31.2" x14ac:dyDescent="0.3">
      <c r="A20" s="70" t="s">
        <v>165</v>
      </c>
      <c r="B20" s="71" t="s">
        <v>166</v>
      </c>
      <c r="C20" s="8" t="s">
        <v>10</v>
      </c>
      <c r="D20" s="72"/>
      <c r="E20" s="72"/>
      <c r="F20" s="72">
        <v>1</v>
      </c>
      <c r="G20" s="4">
        <f t="shared" si="0"/>
        <v>1</v>
      </c>
      <c r="H20" s="4" t="s">
        <v>35</v>
      </c>
    </row>
    <row r="21" spans="1:8" ht="31.2" x14ac:dyDescent="0.3">
      <c r="A21" s="70" t="s">
        <v>171</v>
      </c>
      <c r="B21" s="71" t="s">
        <v>172</v>
      </c>
      <c r="C21" s="8" t="s">
        <v>10</v>
      </c>
      <c r="D21" s="72"/>
      <c r="E21" s="72"/>
      <c r="F21" s="72">
        <v>1</v>
      </c>
      <c r="G21" s="4">
        <f t="shared" si="0"/>
        <v>1</v>
      </c>
      <c r="H21" s="4" t="s">
        <v>35</v>
      </c>
    </row>
    <row r="22" spans="1:8" ht="31.2" x14ac:dyDescent="0.3">
      <c r="A22" s="70" t="s">
        <v>221</v>
      </c>
      <c r="B22" s="71" t="s">
        <v>222</v>
      </c>
      <c r="C22" s="8" t="s">
        <v>10</v>
      </c>
      <c r="D22" s="72"/>
      <c r="E22" s="72"/>
      <c r="F22" s="72">
        <v>1</v>
      </c>
      <c r="G22" s="4">
        <f t="shared" si="0"/>
        <v>1</v>
      </c>
      <c r="H22" s="4" t="s">
        <v>35</v>
      </c>
    </row>
    <row r="23" spans="1:8" ht="31.2" x14ac:dyDescent="0.3">
      <c r="A23" s="70" t="s">
        <v>167</v>
      </c>
      <c r="B23" s="71" t="s">
        <v>168</v>
      </c>
      <c r="C23" s="8" t="s">
        <v>10</v>
      </c>
      <c r="D23" s="72"/>
      <c r="E23" s="72"/>
      <c r="F23" s="72">
        <v>1</v>
      </c>
      <c r="G23" s="4">
        <f t="shared" si="0"/>
        <v>1</v>
      </c>
      <c r="H23" s="4" t="s">
        <v>35</v>
      </c>
    </row>
    <row r="24" spans="1:8" ht="31.2" x14ac:dyDescent="0.3">
      <c r="A24" s="70" t="s">
        <v>163</v>
      </c>
      <c r="B24" s="71" t="s">
        <v>164</v>
      </c>
      <c r="C24" s="8" t="s">
        <v>10</v>
      </c>
      <c r="D24" s="72"/>
      <c r="E24" s="72"/>
      <c r="F24" s="72">
        <v>1</v>
      </c>
      <c r="G24" s="4">
        <f t="shared" si="0"/>
        <v>1</v>
      </c>
      <c r="H24" s="4" t="s">
        <v>35</v>
      </c>
    </row>
    <row r="25" spans="1:8" hidden="1" x14ac:dyDescent="0.3">
      <c r="A25" s="70" t="s">
        <v>175</v>
      </c>
      <c r="B25" s="71" t="s">
        <v>176</v>
      </c>
      <c r="C25" s="8" t="s">
        <v>6</v>
      </c>
      <c r="D25" s="72"/>
      <c r="E25" s="72"/>
      <c r="F25" s="72">
        <v>9</v>
      </c>
      <c r="G25" s="4">
        <f t="shared" si="0"/>
        <v>1</v>
      </c>
    </row>
    <row r="26" spans="1:8" hidden="1" x14ac:dyDescent="0.3">
      <c r="A26" s="70" t="s">
        <v>177</v>
      </c>
      <c r="B26" s="71" t="s">
        <v>178</v>
      </c>
      <c r="C26" s="8" t="s">
        <v>6</v>
      </c>
      <c r="D26" s="72"/>
      <c r="E26" s="72"/>
      <c r="F26" s="72">
        <v>18</v>
      </c>
      <c r="G26" s="4">
        <f t="shared" si="0"/>
        <v>1</v>
      </c>
    </row>
    <row r="27" spans="1:8" hidden="1" x14ac:dyDescent="0.3">
      <c r="A27" s="70" t="s">
        <v>75</v>
      </c>
      <c r="B27" s="71" t="s">
        <v>218</v>
      </c>
      <c r="C27" s="8" t="s">
        <v>6</v>
      </c>
      <c r="D27" s="72"/>
      <c r="E27" s="72"/>
      <c r="F27" s="72">
        <v>30</v>
      </c>
      <c r="G27" s="4">
        <f t="shared" si="0"/>
        <v>1</v>
      </c>
    </row>
    <row r="28" spans="1:8" x14ac:dyDescent="0.3">
      <c r="A28" s="70" t="s">
        <v>197</v>
      </c>
      <c r="B28" s="71" t="s">
        <v>198</v>
      </c>
      <c r="C28" s="8" t="s">
        <v>10</v>
      </c>
      <c r="D28" s="72"/>
      <c r="E28" s="72"/>
      <c r="F28" s="72">
        <v>2</v>
      </c>
      <c r="G28" s="4">
        <f t="shared" si="0"/>
        <v>1</v>
      </c>
      <c r="H28" s="4" t="s">
        <v>35</v>
      </c>
    </row>
    <row r="29" spans="1:8" ht="46.8" x14ac:dyDescent="0.3">
      <c r="A29" s="70" t="s">
        <v>112</v>
      </c>
      <c r="B29" s="71" t="s">
        <v>113</v>
      </c>
      <c r="C29" s="8" t="s">
        <v>10</v>
      </c>
      <c r="D29" s="72"/>
      <c r="E29" s="72"/>
      <c r="F29" s="72">
        <v>1</v>
      </c>
      <c r="G29" s="4">
        <f t="shared" si="0"/>
        <v>1</v>
      </c>
      <c r="H29" s="4" t="s">
        <v>35</v>
      </c>
    </row>
    <row r="30" spans="1:8" x14ac:dyDescent="0.3">
      <c r="A30" s="70" t="s">
        <v>159</v>
      </c>
      <c r="B30" s="71" t="s">
        <v>160</v>
      </c>
      <c r="C30" s="8" t="s">
        <v>10</v>
      </c>
      <c r="D30" s="72"/>
      <c r="E30" s="72"/>
      <c r="F30" s="72">
        <v>1</v>
      </c>
      <c r="G30" s="4">
        <f t="shared" si="0"/>
        <v>1</v>
      </c>
      <c r="H30" s="4" t="s">
        <v>35</v>
      </c>
    </row>
    <row r="31" spans="1:8" x14ac:dyDescent="0.3">
      <c r="A31" s="70" t="s">
        <v>191</v>
      </c>
      <c r="B31" s="71" t="s">
        <v>192</v>
      </c>
      <c r="C31" s="8" t="s">
        <v>10</v>
      </c>
      <c r="D31" s="72"/>
      <c r="E31" s="72"/>
      <c r="F31" s="72">
        <v>4</v>
      </c>
      <c r="G31" s="4">
        <f t="shared" si="0"/>
        <v>1</v>
      </c>
      <c r="H31" s="4" t="s">
        <v>35</v>
      </c>
    </row>
    <row r="32" spans="1:8" x14ac:dyDescent="0.3">
      <c r="A32" s="70" t="s">
        <v>118</v>
      </c>
      <c r="B32" s="71" t="s">
        <v>119</v>
      </c>
      <c r="C32" s="8" t="s">
        <v>10</v>
      </c>
      <c r="D32" s="72"/>
      <c r="E32" s="72"/>
      <c r="F32" s="72">
        <v>1</v>
      </c>
      <c r="G32" s="4">
        <f t="shared" si="0"/>
        <v>1</v>
      </c>
      <c r="H32" s="4" t="s">
        <v>35</v>
      </c>
    </row>
    <row r="33" spans="1:8" x14ac:dyDescent="0.3">
      <c r="A33" s="70" t="s">
        <v>195</v>
      </c>
      <c r="B33" s="71" t="s">
        <v>196</v>
      </c>
      <c r="C33" s="8" t="s">
        <v>10</v>
      </c>
      <c r="D33" s="72"/>
      <c r="E33" s="72"/>
      <c r="F33" s="72">
        <v>1</v>
      </c>
      <c r="G33" s="4">
        <f t="shared" si="0"/>
        <v>1</v>
      </c>
      <c r="H33" s="4" t="s">
        <v>35</v>
      </c>
    </row>
    <row r="34" spans="1:8" x14ac:dyDescent="0.3">
      <c r="A34" s="70" t="s">
        <v>120</v>
      </c>
      <c r="B34" s="71" t="s">
        <v>121</v>
      </c>
      <c r="C34" s="8" t="s">
        <v>6</v>
      </c>
      <c r="D34" s="72"/>
      <c r="E34" s="72"/>
      <c r="F34" s="72">
        <v>1</v>
      </c>
      <c r="G34" s="4">
        <f t="shared" si="0"/>
        <v>2</v>
      </c>
      <c r="H34" s="4" t="s">
        <v>35</v>
      </c>
    </row>
    <row r="35" spans="1:8" x14ac:dyDescent="0.3">
      <c r="A35" s="70" t="s">
        <v>120</v>
      </c>
      <c r="B35" s="71" t="s">
        <v>127</v>
      </c>
      <c r="C35" s="8" t="s">
        <v>6</v>
      </c>
      <c r="D35" s="72"/>
      <c r="E35" s="72"/>
      <c r="F35" s="72">
        <v>1</v>
      </c>
      <c r="G35" s="4">
        <f t="shared" si="0"/>
        <v>2</v>
      </c>
      <c r="H35" s="4" t="s">
        <v>35</v>
      </c>
    </row>
    <row r="36" spans="1:8" x14ac:dyDescent="0.3">
      <c r="A36" s="70" t="s">
        <v>187</v>
      </c>
      <c r="B36" s="71" t="s">
        <v>188</v>
      </c>
      <c r="C36" s="8" t="s">
        <v>6</v>
      </c>
      <c r="D36" s="72"/>
      <c r="E36" s="72"/>
      <c r="F36" s="72">
        <v>2</v>
      </c>
      <c r="G36" s="4">
        <f t="shared" si="0"/>
        <v>1</v>
      </c>
      <c r="H36" s="4" t="s">
        <v>35</v>
      </c>
    </row>
    <row r="37" spans="1:8" x14ac:dyDescent="0.3">
      <c r="A37" s="70" t="s">
        <v>193</v>
      </c>
      <c r="B37" s="71" t="s">
        <v>194</v>
      </c>
      <c r="C37" s="8" t="s">
        <v>10</v>
      </c>
      <c r="D37" s="72"/>
      <c r="E37" s="72"/>
      <c r="F37" s="72">
        <v>4</v>
      </c>
      <c r="G37" s="4">
        <f t="shared" si="0"/>
        <v>1</v>
      </c>
      <c r="H37" s="4" t="s">
        <v>35</v>
      </c>
    </row>
    <row r="38" spans="1:8" x14ac:dyDescent="0.3">
      <c r="C38" s="75"/>
    </row>
    <row r="39" spans="1:8" x14ac:dyDescent="0.3">
      <c r="C39" s="75"/>
    </row>
    <row r="40" spans="1:8" x14ac:dyDescent="0.3">
      <c r="C40" s="75"/>
    </row>
    <row r="41" spans="1:8" x14ac:dyDescent="0.3">
      <c r="C41" s="75"/>
    </row>
    <row r="42" spans="1:8" x14ac:dyDescent="0.3">
      <c r="C42" s="75"/>
    </row>
    <row r="43" spans="1:8" x14ac:dyDescent="0.3">
      <c r="C43" s="75"/>
    </row>
    <row r="44" spans="1:8" x14ac:dyDescent="0.3">
      <c r="C44" s="75"/>
    </row>
    <row r="45" spans="1:8" x14ac:dyDescent="0.3">
      <c r="C45" s="75"/>
    </row>
    <row r="46" spans="1:8" x14ac:dyDescent="0.3">
      <c r="C46" s="75"/>
    </row>
    <row r="47" spans="1:8" x14ac:dyDescent="0.3">
      <c r="C47" s="75"/>
    </row>
    <row r="48" spans="1:8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37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37">
      <sortCondition ref="A2:A37"/>
    </sortState>
  </autoFilter>
  <conditionalFormatting sqref="C2:C37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38:C999">
    <cfRule type="expression" dxfId="64" priority="8">
      <formula>EXACT("Учебные пособия",C38)</formula>
    </cfRule>
    <cfRule type="expression" dxfId="63" priority="9">
      <formula>EXACT("Техника безопасности",C38)</formula>
    </cfRule>
    <cfRule type="expression" dxfId="62" priority="10">
      <formula>EXACT("Охрана труда",C38)</formula>
    </cfRule>
    <cfRule type="expression" dxfId="61" priority="11">
      <formula>EXACT("Программное обеспечение",C38)</formula>
    </cfRule>
    <cfRule type="expression" dxfId="60" priority="12">
      <formula>EXACT("Оборудование IT",C38)</formula>
    </cfRule>
    <cfRule type="expression" dxfId="59" priority="13">
      <formula>EXACT("Мебель",C38)</formula>
    </cfRule>
    <cfRule type="expression" dxfId="58" priority="14">
      <formula>EXACT("Оборудование",C38)</formula>
    </cfRule>
  </conditionalFormatting>
  <conditionalFormatting sqref="G2:G3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7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37" xr:uid="{D21DAE20-EAB0-4C6B-AEC9-307264B14F56}">
      <formula1>"Базовая часть, Вариативная часть"</formula1>
    </dataValidation>
    <dataValidation allowBlank="1" showErrorMessage="1" sqref="A2:B37" xr:uid="{6D5283F1-206A-4EE9-9C71-0094D3776A0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3" activePane="bottomLeft" state="frozen"/>
      <selection activeCell="B39" sqref="B39"/>
      <selection pane="bottomLeft" activeCell="B39" sqref="B39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4" customWidth="1"/>
    <col min="8" max="8" width="20.88671875" style="4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81" t="s">
        <v>2</v>
      </c>
      <c r="D1" s="66" t="s">
        <v>4</v>
      </c>
      <c r="E1" s="66" t="s">
        <v>3</v>
      </c>
      <c r="F1" s="66" t="s">
        <v>7</v>
      </c>
      <c r="G1" s="66" t="s">
        <v>31</v>
      </c>
      <c r="H1" s="66" t="s">
        <v>32</v>
      </c>
    </row>
    <row r="2" spans="1:8" hidden="1" x14ac:dyDescent="0.3">
      <c r="A2" s="70" t="s">
        <v>26</v>
      </c>
      <c r="B2" s="71" t="s">
        <v>207</v>
      </c>
      <c r="C2" s="8" t="s">
        <v>5</v>
      </c>
      <c r="D2" s="72">
        <v>1</v>
      </c>
      <c r="E2" s="72" t="s">
        <v>131</v>
      </c>
      <c r="F2" s="72">
        <v>13</v>
      </c>
      <c r="G2" s="10">
        <f t="shared" ref="G2:G12" si="0">COUNTIF($A$2:$A$999,A2)</f>
        <v>1</v>
      </c>
      <c r="H2" s="10" t="s">
        <v>35</v>
      </c>
    </row>
    <row r="3" spans="1:8" hidden="1" x14ac:dyDescent="0.3">
      <c r="A3" s="70" t="s">
        <v>223</v>
      </c>
      <c r="B3" s="71" t="s">
        <v>224</v>
      </c>
      <c r="C3" s="8" t="s">
        <v>10</v>
      </c>
      <c r="D3" s="72">
        <v>1</v>
      </c>
      <c r="E3" s="72" t="s">
        <v>131</v>
      </c>
      <c r="F3" s="72">
        <v>1</v>
      </c>
      <c r="G3" s="10">
        <f t="shared" si="0"/>
        <v>1</v>
      </c>
      <c r="H3" s="10" t="s">
        <v>252</v>
      </c>
    </row>
    <row r="4" spans="1:8" ht="31.2" x14ac:dyDescent="0.3">
      <c r="A4" s="70" t="s">
        <v>240</v>
      </c>
      <c r="B4" s="71" t="s">
        <v>135</v>
      </c>
      <c r="C4" s="8" t="s">
        <v>10</v>
      </c>
      <c r="D4" s="72">
        <v>1</v>
      </c>
      <c r="E4" s="72" t="s">
        <v>131</v>
      </c>
      <c r="F4" s="72">
        <v>15</v>
      </c>
      <c r="G4" s="10">
        <f t="shared" si="0"/>
        <v>1</v>
      </c>
      <c r="H4" s="10" t="s">
        <v>35</v>
      </c>
    </row>
    <row r="5" spans="1:8" ht="31.2" x14ac:dyDescent="0.3">
      <c r="A5" s="70" t="s">
        <v>165</v>
      </c>
      <c r="B5" s="71" t="s">
        <v>226</v>
      </c>
      <c r="C5" s="8" t="s">
        <v>10</v>
      </c>
      <c r="D5" s="72">
        <v>1</v>
      </c>
      <c r="E5" s="72" t="s">
        <v>131</v>
      </c>
      <c r="F5" s="72">
        <v>1</v>
      </c>
      <c r="G5" s="10">
        <f t="shared" si="0"/>
        <v>1</v>
      </c>
      <c r="H5" s="10" t="s">
        <v>35</v>
      </c>
    </row>
    <row r="6" spans="1:8" ht="31.2" x14ac:dyDescent="0.3">
      <c r="A6" s="70" t="s">
        <v>167</v>
      </c>
      <c r="B6" s="71" t="s">
        <v>227</v>
      </c>
      <c r="C6" s="8" t="s">
        <v>10</v>
      </c>
      <c r="D6" s="72">
        <v>1</v>
      </c>
      <c r="E6" s="72" t="s">
        <v>131</v>
      </c>
      <c r="F6" s="72">
        <v>1</v>
      </c>
      <c r="G6" s="10">
        <f t="shared" si="0"/>
        <v>1</v>
      </c>
      <c r="H6" s="10" t="s">
        <v>35</v>
      </c>
    </row>
    <row r="7" spans="1:8" ht="31.2" x14ac:dyDescent="0.3">
      <c r="A7" s="70" t="s">
        <v>163</v>
      </c>
      <c r="B7" s="71" t="s">
        <v>225</v>
      </c>
      <c r="C7" s="8" t="s">
        <v>10</v>
      </c>
      <c r="D7" s="72">
        <v>1</v>
      </c>
      <c r="E7" s="72" t="s">
        <v>131</v>
      </c>
      <c r="F7" s="72">
        <v>1</v>
      </c>
      <c r="G7" s="10">
        <f t="shared" si="0"/>
        <v>1</v>
      </c>
      <c r="H7" s="10" t="s">
        <v>35</v>
      </c>
    </row>
    <row r="8" spans="1:8" hidden="1" x14ac:dyDescent="0.3">
      <c r="A8" s="70" t="s">
        <v>74</v>
      </c>
      <c r="B8" s="71" t="s">
        <v>130</v>
      </c>
      <c r="C8" s="8" t="s">
        <v>6</v>
      </c>
      <c r="D8" s="72">
        <v>1</v>
      </c>
      <c r="E8" s="72" t="s">
        <v>131</v>
      </c>
      <c r="F8" s="72">
        <v>15</v>
      </c>
      <c r="G8" s="10">
        <f t="shared" si="0"/>
        <v>2</v>
      </c>
      <c r="H8" s="10" t="s">
        <v>252</v>
      </c>
    </row>
    <row r="9" spans="1:8" hidden="1" x14ac:dyDescent="0.3">
      <c r="A9" s="70" t="s">
        <v>74</v>
      </c>
      <c r="B9" s="71" t="s">
        <v>204</v>
      </c>
      <c r="C9" s="8" t="s">
        <v>6</v>
      </c>
      <c r="D9" s="72">
        <v>1</v>
      </c>
      <c r="E9" s="72" t="s">
        <v>131</v>
      </c>
      <c r="F9" s="72">
        <v>13</v>
      </c>
      <c r="G9" s="10">
        <f t="shared" si="0"/>
        <v>2</v>
      </c>
      <c r="H9" s="10" t="s">
        <v>252</v>
      </c>
    </row>
    <row r="10" spans="1:8" hidden="1" x14ac:dyDescent="0.3">
      <c r="A10" s="70" t="s">
        <v>75</v>
      </c>
      <c r="B10" s="71" t="s">
        <v>132</v>
      </c>
      <c r="C10" s="8" t="s">
        <v>6</v>
      </c>
      <c r="D10" s="72">
        <v>1</v>
      </c>
      <c r="E10" s="72" t="s">
        <v>133</v>
      </c>
      <c r="F10" s="72">
        <v>30</v>
      </c>
      <c r="G10" s="10">
        <f t="shared" si="0"/>
        <v>1</v>
      </c>
      <c r="H10" s="10" t="s">
        <v>252</v>
      </c>
    </row>
    <row r="11" spans="1:8" hidden="1" x14ac:dyDescent="0.3">
      <c r="A11" s="70" t="s">
        <v>205</v>
      </c>
      <c r="B11" s="71" t="s">
        <v>206</v>
      </c>
      <c r="C11" s="8" t="s">
        <v>6</v>
      </c>
      <c r="D11" s="72">
        <v>1</v>
      </c>
      <c r="E11" s="72" t="s">
        <v>133</v>
      </c>
      <c r="F11" s="72">
        <v>26</v>
      </c>
      <c r="G11" s="10">
        <f t="shared" si="0"/>
        <v>1</v>
      </c>
      <c r="H11" s="10" t="s">
        <v>252</v>
      </c>
    </row>
    <row r="12" spans="1:8" ht="46.8" x14ac:dyDescent="0.3">
      <c r="A12" s="70" t="s">
        <v>136</v>
      </c>
      <c r="B12" s="71" t="s">
        <v>137</v>
      </c>
      <c r="C12" s="8" t="s">
        <v>10</v>
      </c>
      <c r="D12" s="72">
        <v>1</v>
      </c>
      <c r="E12" s="72" t="s">
        <v>131</v>
      </c>
      <c r="F12" s="72">
        <v>15</v>
      </c>
      <c r="G12" s="10">
        <f t="shared" si="0"/>
        <v>1</v>
      </c>
      <c r="H12" s="10" t="s">
        <v>35</v>
      </c>
    </row>
    <row r="13" spans="1:8" x14ac:dyDescent="0.3">
      <c r="C13" s="75"/>
    </row>
    <row r="14" spans="1:8" x14ac:dyDescent="0.3">
      <c r="C14" s="75"/>
    </row>
    <row r="15" spans="1:8" x14ac:dyDescent="0.3">
      <c r="C15" s="75"/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12" xr:uid="{862AB6E4-929E-4CA8-A82A-84513D3AB1A7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4:H12">
      <sortCondition ref="A2:A12"/>
    </sortState>
  </autoFilter>
  <conditionalFormatting sqref="C2:C12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3:C999">
    <cfRule type="expression" dxfId="48" priority="8">
      <formula>EXACT("Учебные пособия",C13)</formula>
    </cfRule>
    <cfRule type="expression" dxfId="47" priority="9">
      <formula>EXACT("Техника безопасности",C13)</formula>
    </cfRule>
    <cfRule type="expression" dxfId="46" priority="10">
      <formula>EXACT("Охрана труда",C13)</formula>
    </cfRule>
    <cfRule type="expression" dxfId="45" priority="11">
      <formula>EXACT("Программное обеспечение",C13)</formula>
    </cfRule>
    <cfRule type="expression" dxfId="44" priority="12">
      <formula>EXACT("Оборудование IT",C13)</formula>
    </cfRule>
    <cfRule type="expression" dxfId="43" priority="13">
      <formula>EXACT("Мебель",C13)</formula>
    </cfRule>
    <cfRule type="expression" dxfId="42" priority="14">
      <formula>EXACT("Оборудование",C13)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A2:B12" xr:uid="{A79928D5-74D3-4577-B178-EF71D2D36CD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C45131-071B-46A2-99B2-6B96F7CEFCD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9" sqref="B39"/>
      <selection pane="bottomLeft" activeCell="B39" sqref="B39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0.441406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4" customWidth="1"/>
    <col min="8" max="8" width="20.88671875" style="4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79" t="s">
        <v>31</v>
      </c>
      <c r="H1" s="66" t="s">
        <v>32</v>
      </c>
    </row>
    <row r="2" spans="1:8" ht="31.2" x14ac:dyDescent="0.3">
      <c r="A2" s="70" t="s">
        <v>41</v>
      </c>
      <c r="B2" s="71" t="s">
        <v>179</v>
      </c>
      <c r="C2" s="8" t="s">
        <v>5</v>
      </c>
      <c r="D2" s="72"/>
      <c r="E2" s="72"/>
      <c r="F2" s="72">
        <v>1</v>
      </c>
      <c r="G2" s="4">
        <f t="shared" ref="G2:G15" si="0">COUNTIF($A$2:$A$999,A2)</f>
        <v>2</v>
      </c>
      <c r="H2" s="4" t="s">
        <v>35</v>
      </c>
    </row>
    <row r="3" spans="1:8" ht="31.2" x14ac:dyDescent="0.3">
      <c r="A3" s="70" t="s">
        <v>41</v>
      </c>
      <c r="B3" s="71" t="s">
        <v>179</v>
      </c>
      <c r="C3" s="8" t="s">
        <v>5</v>
      </c>
      <c r="D3" s="72"/>
      <c r="E3" s="72"/>
      <c r="F3" s="72">
        <v>1</v>
      </c>
      <c r="G3" s="4">
        <f t="shared" si="0"/>
        <v>2</v>
      </c>
      <c r="H3" s="4" t="s">
        <v>35</v>
      </c>
    </row>
    <row r="4" spans="1:8" ht="31.2" x14ac:dyDescent="0.3">
      <c r="A4" s="70" t="s">
        <v>230</v>
      </c>
      <c r="B4" s="71" t="s">
        <v>231</v>
      </c>
      <c r="C4" s="8" t="s">
        <v>5</v>
      </c>
      <c r="D4" s="72"/>
      <c r="E4" s="72"/>
      <c r="F4" s="72">
        <v>1</v>
      </c>
      <c r="G4" s="4">
        <f t="shared" si="0"/>
        <v>1</v>
      </c>
      <c r="H4" s="4" t="s">
        <v>35</v>
      </c>
    </row>
    <row r="5" spans="1:8" x14ac:dyDescent="0.3">
      <c r="A5" s="70" t="s">
        <v>27</v>
      </c>
      <c r="B5" s="71" t="s">
        <v>140</v>
      </c>
      <c r="C5" s="8" t="s">
        <v>5</v>
      </c>
      <c r="D5" s="72"/>
      <c r="E5" s="72"/>
      <c r="F5" s="72">
        <v>1</v>
      </c>
      <c r="G5" s="4">
        <f t="shared" si="0"/>
        <v>1</v>
      </c>
      <c r="H5" s="4" t="s">
        <v>35</v>
      </c>
    </row>
    <row r="6" spans="1:8" x14ac:dyDescent="0.3">
      <c r="A6" s="70" t="s">
        <v>232</v>
      </c>
      <c r="B6" s="71" t="s">
        <v>233</v>
      </c>
      <c r="C6" s="8" t="s">
        <v>6</v>
      </c>
      <c r="D6" s="72"/>
      <c r="E6" s="72"/>
      <c r="F6" s="72">
        <v>1</v>
      </c>
      <c r="G6" s="4">
        <f t="shared" si="0"/>
        <v>1</v>
      </c>
      <c r="H6" s="4" t="s">
        <v>35</v>
      </c>
    </row>
    <row r="7" spans="1:8" x14ac:dyDescent="0.3">
      <c r="A7" s="70" t="s">
        <v>234</v>
      </c>
      <c r="B7" s="71" t="s">
        <v>235</v>
      </c>
      <c r="C7" s="8" t="s">
        <v>6</v>
      </c>
      <c r="D7" s="72"/>
      <c r="E7" s="72"/>
      <c r="F7" s="72">
        <v>1</v>
      </c>
      <c r="G7" s="4">
        <f t="shared" si="0"/>
        <v>1</v>
      </c>
      <c r="H7" s="4" t="s">
        <v>35</v>
      </c>
    </row>
    <row r="8" spans="1:8" x14ac:dyDescent="0.3">
      <c r="A8" s="70" t="s">
        <v>228</v>
      </c>
      <c r="B8" s="71" t="s">
        <v>229</v>
      </c>
      <c r="C8" s="8" t="s">
        <v>5</v>
      </c>
      <c r="D8" s="72"/>
      <c r="E8" s="72"/>
      <c r="F8" s="72">
        <v>1</v>
      </c>
      <c r="G8" s="4">
        <f t="shared" si="0"/>
        <v>1</v>
      </c>
      <c r="H8" s="4" t="s">
        <v>35</v>
      </c>
    </row>
    <row r="9" spans="1:8" ht="62.4" x14ac:dyDescent="0.3">
      <c r="A9" s="70" t="s">
        <v>138</v>
      </c>
      <c r="B9" s="71" t="s">
        <v>139</v>
      </c>
      <c r="C9" s="8" t="s">
        <v>5</v>
      </c>
      <c r="D9" s="72"/>
      <c r="E9" s="72"/>
      <c r="F9" s="72">
        <v>1</v>
      </c>
      <c r="G9" s="4">
        <f t="shared" si="0"/>
        <v>1</v>
      </c>
      <c r="H9" s="4" t="s">
        <v>35</v>
      </c>
    </row>
    <row r="10" spans="1:8" x14ac:dyDescent="0.3">
      <c r="A10" s="70" t="s">
        <v>141</v>
      </c>
      <c r="B10" s="71" t="s">
        <v>142</v>
      </c>
      <c r="C10" s="8" t="s">
        <v>6</v>
      </c>
      <c r="D10" s="72"/>
      <c r="E10" s="72"/>
      <c r="F10" s="72">
        <v>1</v>
      </c>
      <c r="G10" s="4">
        <f t="shared" si="0"/>
        <v>1</v>
      </c>
      <c r="H10" s="4" t="s">
        <v>35</v>
      </c>
    </row>
    <row r="11" spans="1:8" x14ac:dyDescent="0.3">
      <c r="A11" s="70" t="s">
        <v>180</v>
      </c>
      <c r="B11" s="71" t="s">
        <v>181</v>
      </c>
      <c r="C11" s="8" t="s">
        <v>6</v>
      </c>
      <c r="D11" s="72"/>
      <c r="E11" s="72"/>
      <c r="F11" s="72">
        <v>1</v>
      </c>
      <c r="G11" s="4">
        <f t="shared" si="0"/>
        <v>2</v>
      </c>
      <c r="H11" s="4" t="s">
        <v>35</v>
      </c>
    </row>
    <row r="12" spans="1:8" x14ac:dyDescent="0.3">
      <c r="A12" s="70" t="s">
        <v>180</v>
      </c>
      <c r="B12" s="71" t="s">
        <v>181</v>
      </c>
      <c r="C12" s="8" t="s">
        <v>6</v>
      </c>
      <c r="D12" s="72"/>
      <c r="E12" s="72"/>
      <c r="F12" s="72">
        <v>1</v>
      </c>
      <c r="G12" s="4">
        <f t="shared" si="0"/>
        <v>2</v>
      </c>
      <c r="H12" s="4" t="s">
        <v>35</v>
      </c>
    </row>
    <row r="13" spans="1:8" x14ac:dyDescent="0.3">
      <c r="A13" s="70" t="s">
        <v>143</v>
      </c>
      <c r="B13" s="71" t="s">
        <v>144</v>
      </c>
      <c r="C13" s="8" t="s">
        <v>6</v>
      </c>
      <c r="D13" s="72"/>
      <c r="E13" s="72"/>
      <c r="F13" s="72">
        <v>1</v>
      </c>
      <c r="G13" s="4">
        <f t="shared" si="0"/>
        <v>1</v>
      </c>
      <c r="H13" s="4" t="s">
        <v>35</v>
      </c>
    </row>
    <row r="14" spans="1:8" x14ac:dyDescent="0.3">
      <c r="A14" s="70" t="s">
        <v>182</v>
      </c>
      <c r="B14" s="71" t="s">
        <v>183</v>
      </c>
      <c r="C14" s="8" t="s">
        <v>6</v>
      </c>
      <c r="D14" s="72"/>
      <c r="E14" s="72"/>
      <c r="F14" s="72">
        <v>1</v>
      </c>
      <c r="G14" s="4">
        <f t="shared" si="0"/>
        <v>2</v>
      </c>
      <c r="H14" s="4" t="s">
        <v>35</v>
      </c>
    </row>
    <row r="15" spans="1:8" x14ac:dyDescent="0.3">
      <c r="A15" s="70" t="s">
        <v>182</v>
      </c>
      <c r="B15" s="71" t="s">
        <v>183</v>
      </c>
      <c r="C15" s="8" t="s">
        <v>6</v>
      </c>
      <c r="D15" s="72"/>
      <c r="E15" s="72"/>
      <c r="F15" s="72">
        <v>1</v>
      </c>
      <c r="G15" s="4">
        <f t="shared" si="0"/>
        <v>2</v>
      </c>
      <c r="H15" s="4" t="s">
        <v>35</v>
      </c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15" xr:uid="{97F10251-FDCB-4286-A465-C747F863DD76}">
    <sortState xmlns:xlrd2="http://schemas.microsoft.com/office/spreadsheetml/2017/richdata2" ref="A2:H15">
      <sortCondition ref="A2:A15"/>
    </sortState>
  </autoFilter>
  <conditionalFormatting sqref="C2:C1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16:C999">
    <cfRule type="expression" dxfId="32" priority="8">
      <formula>EXACT("Учебные пособия",C16)</formula>
    </cfRule>
    <cfRule type="expression" dxfId="31" priority="9">
      <formula>EXACT("Техника безопасности",C16)</formula>
    </cfRule>
    <cfRule type="expression" dxfId="30" priority="10">
      <formula>EXACT("Охрана труда",C16)</formula>
    </cfRule>
    <cfRule type="expression" dxfId="29" priority="11">
      <formula>EXACT("Программное обеспечение",C16)</formula>
    </cfRule>
    <cfRule type="expression" dxfId="28" priority="12">
      <formula>EXACT("Оборудование IT",C16)</formula>
    </cfRule>
    <cfRule type="expression" dxfId="27" priority="13">
      <formula>EXACT("Мебель",C16)</formula>
    </cfRule>
    <cfRule type="expression" dxfId="26" priority="14">
      <formula>EXACT("Оборудование",C16)</formula>
    </cfRule>
  </conditionalFormatting>
  <conditionalFormatting sqref="G2:G1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15" xr:uid="{512806FB-9C28-446C-B2DB-622B7C79F8B0}">
      <formula1>"Базовая часть, Вариативная часть"</formula1>
    </dataValidation>
    <dataValidation allowBlank="1" showErrorMessage="1" sqref="A2:B15" xr:uid="{08AAA5E0-2CA5-4105-9A00-3A840AB0F97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A21405-EA8B-4BBF-8C90-C596D888C69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39" sqref="B39"/>
      <selection pane="bottomLeft" activeCell="B39" sqref="B39"/>
    </sheetView>
  </sheetViews>
  <sheetFormatPr defaultRowHeight="15.6" x14ac:dyDescent="0.3"/>
  <cols>
    <col min="1" max="1" width="32.6640625" style="78" customWidth="1"/>
    <col min="2" max="2" width="100.6640625" style="42" customWidth="1"/>
    <col min="3" max="3" width="29.332031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4" customWidth="1"/>
    <col min="8" max="8" width="20.88671875" style="4" customWidth="1"/>
    <col min="9" max="16384" width="8.88671875" style="42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x14ac:dyDescent="0.3">
      <c r="A2" s="70" t="s">
        <v>19</v>
      </c>
      <c r="B2" s="71" t="s">
        <v>145</v>
      </c>
      <c r="C2" s="8" t="s">
        <v>8</v>
      </c>
      <c r="D2" s="72"/>
      <c r="E2" s="72"/>
      <c r="F2" s="72">
        <v>1</v>
      </c>
      <c r="G2" s="4">
        <f t="shared" ref="G2:G11" si="0">COUNTIF($A$2:$A$999,A2)</f>
        <v>4</v>
      </c>
      <c r="H2" s="4" t="s">
        <v>35</v>
      </c>
    </row>
    <row r="3" spans="1:8" x14ac:dyDescent="0.3">
      <c r="A3" s="70" t="s">
        <v>19</v>
      </c>
      <c r="B3" s="71" t="s">
        <v>184</v>
      </c>
      <c r="C3" s="8" t="s">
        <v>8</v>
      </c>
      <c r="D3" s="72"/>
      <c r="E3" s="72"/>
      <c r="F3" s="72">
        <v>1</v>
      </c>
      <c r="G3" s="4">
        <f t="shared" si="0"/>
        <v>4</v>
      </c>
      <c r="H3" s="4" t="s">
        <v>35</v>
      </c>
    </row>
    <row r="4" spans="1:8" x14ac:dyDescent="0.3">
      <c r="A4" s="70" t="s">
        <v>19</v>
      </c>
      <c r="B4" s="71" t="s">
        <v>184</v>
      </c>
      <c r="C4" s="8" t="s">
        <v>8</v>
      </c>
      <c r="D4" s="72"/>
      <c r="E4" s="72"/>
      <c r="F4" s="72">
        <v>1</v>
      </c>
      <c r="G4" s="4">
        <f t="shared" si="0"/>
        <v>4</v>
      </c>
      <c r="H4" s="4" t="s">
        <v>35</v>
      </c>
    </row>
    <row r="5" spans="1:8" x14ac:dyDescent="0.3">
      <c r="A5" s="70" t="s">
        <v>19</v>
      </c>
      <c r="B5" s="71" t="s">
        <v>239</v>
      </c>
      <c r="C5" s="8" t="s">
        <v>8</v>
      </c>
      <c r="D5" s="72"/>
      <c r="E5" s="72"/>
      <c r="F5" s="72">
        <v>1</v>
      </c>
      <c r="G5" s="4">
        <f t="shared" si="0"/>
        <v>4</v>
      </c>
      <c r="H5" s="4" t="s">
        <v>35</v>
      </c>
    </row>
    <row r="6" spans="1:8" x14ac:dyDescent="0.3">
      <c r="A6" s="70" t="s">
        <v>20</v>
      </c>
      <c r="B6" s="71" t="s">
        <v>146</v>
      </c>
      <c r="C6" s="8" t="s">
        <v>8</v>
      </c>
      <c r="D6" s="72"/>
      <c r="E6" s="72"/>
      <c r="F6" s="72">
        <v>1</v>
      </c>
      <c r="G6" s="4">
        <f t="shared" si="0"/>
        <v>4</v>
      </c>
      <c r="H6" s="4" t="s">
        <v>35</v>
      </c>
    </row>
    <row r="7" spans="1:8" x14ac:dyDescent="0.3">
      <c r="A7" s="70" t="s">
        <v>20</v>
      </c>
      <c r="B7" s="71" t="s">
        <v>185</v>
      </c>
      <c r="C7" s="8" t="s">
        <v>8</v>
      </c>
      <c r="D7" s="72"/>
      <c r="E7" s="72"/>
      <c r="F7" s="72">
        <v>1</v>
      </c>
      <c r="G7" s="4">
        <f t="shared" si="0"/>
        <v>4</v>
      </c>
      <c r="H7" s="4" t="s">
        <v>35</v>
      </c>
    </row>
    <row r="8" spans="1:8" x14ac:dyDescent="0.3">
      <c r="A8" s="70" t="s">
        <v>20</v>
      </c>
      <c r="B8" s="71" t="s">
        <v>185</v>
      </c>
      <c r="C8" s="8" t="s">
        <v>8</v>
      </c>
      <c r="D8" s="72"/>
      <c r="E8" s="72"/>
      <c r="F8" s="72">
        <v>1</v>
      </c>
      <c r="G8" s="4">
        <f t="shared" si="0"/>
        <v>4</v>
      </c>
      <c r="H8" s="4" t="s">
        <v>35</v>
      </c>
    </row>
    <row r="9" spans="1:8" x14ac:dyDescent="0.3">
      <c r="A9" s="70" t="s">
        <v>20</v>
      </c>
      <c r="B9" s="71" t="s">
        <v>236</v>
      </c>
      <c r="C9" s="8" t="s">
        <v>8</v>
      </c>
      <c r="D9" s="72"/>
      <c r="E9" s="72"/>
      <c r="F9" s="72">
        <v>1</v>
      </c>
      <c r="G9" s="4">
        <f t="shared" si="0"/>
        <v>4</v>
      </c>
      <c r="H9" s="4" t="s">
        <v>35</v>
      </c>
    </row>
    <row r="10" spans="1:8" x14ac:dyDescent="0.3">
      <c r="A10" s="70" t="s">
        <v>21</v>
      </c>
      <c r="B10" s="71" t="s">
        <v>147</v>
      </c>
      <c r="C10" s="8" t="s">
        <v>8</v>
      </c>
      <c r="D10" s="72"/>
      <c r="E10" s="72"/>
      <c r="F10" s="72">
        <v>1</v>
      </c>
      <c r="G10" s="4">
        <f t="shared" si="0"/>
        <v>2</v>
      </c>
      <c r="H10" s="4" t="s">
        <v>35</v>
      </c>
    </row>
    <row r="11" spans="1:8" x14ac:dyDescent="0.3">
      <c r="A11" s="70" t="s">
        <v>21</v>
      </c>
      <c r="B11" s="71" t="s">
        <v>237</v>
      </c>
      <c r="C11" s="8" t="s">
        <v>8</v>
      </c>
      <c r="D11" s="72"/>
      <c r="E11" s="72"/>
      <c r="F11" s="72">
        <v>1</v>
      </c>
      <c r="G11" s="4">
        <f t="shared" si="0"/>
        <v>2</v>
      </c>
      <c r="H11" s="4" t="s">
        <v>35</v>
      </c>
    </row>
    <row r="12" spans="1:8" x14ac:dyDescent="0.3">
      <c r="A12" s="73"/>
      <c r="B12" s="74"/>
      <c r="C12" s="75"/>
      <c r="D12" s="75"/>
      <c r="E12" s="76"/>
      <c r="F12" s="76"/>
    </row>
    <row r="13" spans="1:8" x14ac:dyDescent="0.3">
      <c r="A13" s="73"/>
      <c r="B13" s="74"/>
      <c r="C13" s="75"/>
      <c r="D13" s="76"/>
      <c r="E13" s="76"/>
      <c r="F13" s="76"/>
    </row>
    <row r="14" spans="1:8" x14ac:dyDescent="0.3">
      <c r="A14" s="73"/>
      <c r="B14" s="74"/>
      <c r="C14" s="75"/>
      <c r="D14" s="76"/>
      <c r="E14" s="76"/>
      <c r="F14" s="76"/>
    </row>
    <row r="15" spans="1:8" x14ac:dyDescent="0.3">
      <c r="A15" s="73"/>
      <c r="B15" s="74"/>
      <c r="C15" s="75"/>
      <c r="D15" s="76"/>
      <c r="E15" s="76"/>
      <c r="F15" s="76"/>
    </row>
    <row r="16" spans="1:8" x14ac:dyDescent="0.3">
      <c r="A16" s="73"/>
      <c r="B16" s="74"/>
      <c r="C16" s="75"/>
      <c r="D16" s="76"/>
      <c r="E16" s="76"/>
      <c r="F16" s="76"/>
    </row>
    <row r="17" spans="1:6" x14ac:dyDescent="0.3">
      <c r="A17" s="73"/>
      <c r="B17" s="74"/>
      <c r="C17" s="75"/>
      <c r="D17" s="76"/>
      <c r="E17" s="76"/>
      <c r="F17" s="76"/>
    </row>
    <row r="18" spans="1:6" x14ac:dyDescent="0.3">
      <c r="A18" s="73"/>
      <c r="B18" s="74"/>
      <c r="C18" s="75"/>
      <c r="D18" s="76"/>
      <c r="E18" s="76"/>
      <c r="F18" s="76"/>
    </row>
    <row r="19" spans="1:6" x14ac:dyDescent="0.3">
      <c r="A19" s="73"/>
      <c r="B19" s="74"/>
      <c r="C19" s="75"/>
      <c r="D19" s="76"/>
      <c r="E19" s="76"/>
      <c r="F19" s="76"/>
    </row>
    <row r="20" spans="1:6" x14ac:dyDescent="0.3">
      <c r="A20" s="73"/>
      <c r="B20" s="74"/>
      <c r="C20" s="75"/>
      <c r="D20" s="76"/>
      <c r="E20" s="76"/>
      <c r="F20" s="76"/>
    </row>
    <row r="21" spans="1:6" x14ac:dyDescent="0.3">
      <c r="A21" s="73"/>
      <c r="B21" s="74"/>
      <c r="C21" s="75"/>
      <c r="D21" s="76"/>
      <c r="E21" s="76"/>
      <c r="F21" s="76"/>
    </row>
    <row r="22" spans="1:6" x14ac:dyDescent="0.3">
      <c r="A22" s="73"/>
      <c r="B22" s="74"/>
      <c r="C22" s="75"/>
      <c r="D22" s="76"/>
      <c r="E22" s="76"/>
      <c r="F22" s="76"/>
    </row>
    <row r="23" spans="1:6" x14ac:dyDescent="0.3">
      <c r="A23" s="73"/>
      <c r="B23" s="74"/>
      <c r="C23" s="75"/>
      <c r="D23" s="76"/>
      <c r="E23" s="76"/>
      <c r="F23" s="76"/>
    </row>
    <row r="24" spans="1:6" x14ac:dyDescent="0.3">
      <c r="A24" s="73"/>
      <c r="B24" s="74"/>
      <c r="C24" s="75"/>
      <c r="D24" s="76"/>
      <c r="E24" s="76"/>
      <c r="F24" s="76"/>
    </row>
    <row r="25" spans="1:6" x14ac:dyDescent="0.3">
      <c r="A25" s="73"/>
      <c r="B25" s="74"/>
      <c r="C25" s="75"/>
      <c r="D25" s="76"/>
      <c r="E25" s="76"/>
      <c r="F25" s="76"/>
    </row>
    <row r="26" spans="1:6" x14ac:dyDescent="0.3">
      <c r="A26" s="73"/>
      <c r="B26" s="74"/>
      <c r="C26" s="75"/>
      <c r="D26" s="76"/>
      <c r="E26" s="76"/>
      <c r="F26" s="76"/>
    </row>
    <row r="27" spans="1:6" x14ac:dyDescent="0.3">
      <c r="A27" s="73"/>
      <c r="B27" s="74"/>
      <c r="C27" s="75"/>
      <c r="D27" s="76"/>
      <c r="E27" s="76"/>
      <c r="F27" s="76"/>
    </row>
    <row r="28" spans="1:6" x14ac:dyDescent="0.3">
      <c r="A28" s="73"/>
      <c r="B28" s="74"/>
      <c r="C28" s="75"/>
      <c r="D28" s="76"/>
      <c r="E28" s="76"/>
      <c r="F28" s="76"/>
    </row>
    <row r="29" spans="1:6" x14ac:dyDescent="0.3">
      <c r="A29" s="73"/>
      <c r="B29" s="74"/>
      <c r="C29" s="75"/>
      <c r="D29" s="76"/>
      <c r="E29" s="76"/>
      <c r="F29" s="76"/>
    </row>
    <row r="30" spans="1:6" x14ac:dyDescent="0.3">
      <c r="A30" s="73"/>
      <c r="B30" s="74"/>
      <c r="C30" s="75"/>
      <c r="D30" s="76"/>
      <c r="E30" s="76"/>
      <c r="F30" s="76"/>
    </row>
    <row r="31" spans="1:6" x14ac:dyDescent="0.3">
      <c r="A31" s="73"/>
      <c r="B31" s="74"/>
      <c r="C31" s="75"/>
      <c r="D31" s="76"/>
      <c r="E31" s="76"/>
      <c r="F31" s="76"/>
    </row>
    <row r="32" spans="1:6" x14ac:dyDescent="0.3">
      <c r="A32" s="73"/>
      <c r="B32" s="74"/>
      <c r="C32" s="75"/>
      <c r="D32" s="76"/>
      <c r="E32" s="76"/>
      <c r="F32" s="76"/>
    </row>
    <row r="33" spans="1:6" x14ac:dyDescent="0.3">
      <c r="A33" s="73"/>
      <c r="B33" s="74"/>
      <c r="C33" s="75"/>
      <c r="D33" s="76"/>
      <c r="E33" s="76"/>
      <c r="F33" s="76"/>
    </row>
    <row r="34" spans="1:6" x14ac:dyDescent="0.3">
      <c r="A34" s="73"/>
      <c r="B34" s="74"/>
      <c r="C34" s="75"/>
      <c r="D34" s="76"/>
      <c r="E34" s="76"/>
      <c r="F34" s="76"/>
    </row>
    <row r="35" spans="1:6" x14ac:dyDescent="0.3">
      <c r="A35" s="73"/>
      <c r="B35" s="74"/>
      <c r="C35" s="75"/>
      <c r="D35" s="76"/>
      <c r="E35" s="76"/>
      <c r="F35" s="76"/>
    </row>
    <row r="36" spans="1:6" x14ac:dyDescent="0.3">
      <c r="A36" s="73"/>
      <c r="B36" s="74"/>
      <c r="C36" s="75"/>
      <c r="D36" s="76"/>
      <c r="E36" s="76"/>
      <c r="F36" s="76"/>
    </row>
    <row r="37" spans="1:6" x14ac:dyDescent="0.3">
      <c r="A37" s="73"/>
      <c r="B37" s="74"/>
      <c r="C37" s="75"/>
      <c r="D37" s="76"/>
      <c r="E37" s="76"/>
      <c r="F37" s="76"/>
    </row>
    <row r="38" spans="1:6" x14ac:dyDescent="0.3">
      <c r="A38" s="73"/>
      <c r="B38" s="74"/>
      <c r="C38" s="75"/>
      <c r="D38" s="76"/>
      <c r="E38" s="76"/>
      <c r="F38" s="76"/>
    </row>
    <row r="39" spans="1:6" x14ac:dyDescent="0.3">
      <c r="A39" s="73"/>
      <c r="B39" s="77"/>
      <c r="C39" s="75"/>
      <c r="D39" s="76"/>
      <c r="E39" s="76"/>
      <c r="F39" s="76"/>
    </row>
    <row r="40" spans="1:6" x14ac:dyDescent="0.3">
      <c r="A40" s="73"/>
      <c r="B40" s="77"/>
      <c r="C40" s="75"/>
      <c r="D40" s="76"/>
      <c r="E40" s="76"/>
      <c r="F40" s="76"/>
    </row>
    <row r="41" spans="1:6" x14ac:dyDescent="0.3">
      <c r="A41" s="73"/>
      <c r="B41" s="77"/>
      <c r="C41" s="75"/>
      <c r="D41" s="76"/>
      <c r="E41" s="76"/>
      <c r="F41" s="76"/>
    </row>
    <row r="42" spans="1:6" x14ac:dyDescent="0.3">
      <c r="C42" s="75"/>
    </row>
    <row r="43" spans="1:6" x14ac:dyDescent="0.3">
      <c r="C43" s="75"/>
    </row>
    <row r="44" spans="1:6" x14ac:dyDescent="0.3">
      <c r="C44" s="75"/>
    </row>
    <row r="45" spans="1:6" x14ac:dyDescent="0.3">
      <c r="C45" s="75"/>
    </row>
    <row r="46" spans="1:6" x14ac:dyDescent="0.3">
      <c r="C46" s="75"/>
    </row>
    <row r="47" spans="1:6" x14ac:dyDescent="0.3">
      <c r="C47" s="75"/>
    </row>
    <row r="48" spans="1:6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11" xr:uid="{6E043B89-60E6-4362-A6B7-D2324202873B}">
    <sortState xmlns:xlrd2="http://schemas.microsoft.com/office/spreadsheetml/2017/richdata2" ref="A2:H11">
      <sortCondition ref="A2:A11"/>
    </sortState>
  </autoFilter>
  <conditionalFormatting sqref="C2:C11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12:C999">
    <cfRule type="expression" dxfId="16" priority="8">
      <formula>EXACT("Учебные пособия",C12)</formula>
    </cfRule>
    <cfRule type="expression" dxfId="15" priority="9">
      <formula>EXACT("Техника безопасности",C12)</formula>
    </cfRule>
    <cfRule type="expression" dxfId="14" priority="10">
      <formula>EXACT("Охрана труда",C12)</formula>
    </cfRule>
    <cfRule type="expression" dxfId="13" priority="11">
      <formula>EXACT("Программное обеспечение",C12)</formula>
    </cfRule>
    <cfRule type="expression" dxfId="12" priority="12">
      <formula>EXACT("Оборудование IT",C12)</formula>
    </cfRule>
    <cfRule type="expression" dxfId="11" priority="13">
      <formula>EXACT("Мебель",C12)</formula>
    </cfRule>
    <cfRule type="expression" dxfId="10" priority="14">
      <formula>EXACT("Оборудование",C12)</formula>
    </cfRule>
  </conditionalFormatting>
  <conditionalFormatting sqref="G2:G11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11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1" xr:uid="{58D47662-955A-4B10-8F27-211723B1222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B01470-AA48-41A2-B1DF-727DCECE14F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6"/>
  <sheetViews>
    <sheetView workbookViewId="0">
      <selection activeCell="B39" sqref="B39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7" t="s">
        <v>69</v>
      </c>
      <c r="B1" s="57" t="s">
        <v>62</v>
      </c>
      <c r="C1" s="57" t="s">
        <v>63</v>
      </c>
      <c r="D1" s="57" t="s">
        <v>72</v>
      </c>
      <c r="E1" s="57" t="s">
        <v>64</v>
      </c>
      <c r="F1" s="57" t="s">
        <v>73</v>
      </c>
      <c r="G1" s="57" t="s">
        <v>45</v>
      </c>
      <c r="H1" s="57" t="s">
        <v>65</v>
      </c>
      <c r="I1" s="57" t="s">
        <v>66</v>
      </c>
      <c r="J1" s="42" t="str">
        <f>_xlfn.TEXTJOIN("
",TRUE,H2:H99)</f>
        <v>23.02.08 Строительство железных дорог, путь и путевое хозяйство
23.02.08 Строительство железных дорог, путь и путевое хозяйство
23.02.08 Строительство железных дорог, путь и путевое хозяйство
23.02.08 Строительство железных дорог, путь и путевое хозяйство
23.02.08 Строительство железных дорог, путь и путевое хозяйство</v>
      </c>
    </row>
    <row r="2" spans="1:10" ht="57.6" x14ac:dyDescent="0.3">
      <c r="A2" s="58" t="s">
        <v>77</v>
      </c>
      <c r="B2" s="58">
        <v>2025</v>
      </c>
      <c r="C2" s="58" t="s">
        <v>78</v>
      </c>
      <c r="D2" s="58">
        <v>538</v>
      </c>
      <c r="E2" s="62" t="s">
        <v>79</v>
      </c>
      <c r="F2" s="59">
        <v>6</v>
      </c>
      <c r="G2" s="58" t="s">
        <v>80</v>
      </c>
      <c r="H2" s="60" t="s">
        <v>81</v>
      </c>
      <c r="I2" s="61" t="s">
        <v>82</v>
      </c>
    </row>
    <row r="3" spans="1:10" ht="43.2" x14ac:dyDescent="0.3">
      <c r="A3" s="58" t="s">
        <v>77</v>
      </c>
      <c r="B3" s="58">
        <v>2025</v>
      </c>
      <c r="C3" s="58" t="s">
        <v>83</v>
      </c>
      <c r="D3" s="58">
        <v>557</v>
      </c>
      <c r="E3" s="62" t="s">
        <v>84</v>
      </c>
      <c r="F3" s="59">
        <v>10</v>
      </c>
      <c r="G3" s="58" t="s">
        <v>85</v>
      </c>
      <c r="H3" s="60" t="s">
        <v>81</v>
      </c>
      <c r="I3" s="61" t="s">
        <v>82</v>
      </c>
    </row>
    <row r="4" spans="1:10" ht="43.2" x14ac:dyDescent="0.3">
      <c r="A4" s="58" t="s">
        <v>77</v>
      </c>
      <c r="B4" s="58">
        <v>2025</v>
      </c>
      <c r="C4" s="58" t="s">
        <v>83</v>
      </c>
      <c r="D4" s="58">
        <v>557</v>
      </c>
      <c r="E4" s="62" t="s">
        <v>84</v>
      </c>
      <c r="F4" s="59">
        <v>11</v>
      </c>
      <c r="G4" s="58" t="s">
        <v>86</v>
      </c>
      <c r="H4" s="60" t="s">
        <v>81</v>
      </c>
      <c r="I4" s="61" t="s">
        <v>82</v>
      </c>
    </row>
    <row r="5" spans="1:10" ht="43.2" x14ac:dyDescent="0.3">
      <c r="A5" s="58" t="s">
        <v>77</v>
      </c>
      <c r="B5" s="58">
        <v>2025</v>
      </c>
      <c r="C5" s="58" t="s">
        <v>87</v>
      </c>
      <c r="D5" s="58">
        <v>568</v>
      </c>
      <c r="E5" s="62" t="s">
        <v>88</v>
      </c>
      <c r="F5" s="59">
        <v>13</v>
      </c>
      <c r="G5" s="58" t="s">
        <v>89</v>
      </c>
      <c r="H5" s="60" t="s">
        <v>81</v>
      </c>
      <c r="I5" s="61" t="s">
        <v>82</v>
      </c>
    </row>
    <row r="6" spans="1:10" ht="28.8" x14ac:dyDescent="0.3">
      <c r="A6" s="58" t="s">
        <v>77</v>
      </c>
      <c r="B6" s="58">
        <v>2025</v>
      </c>
      <c r="C6" s="58" t="s">
        <v>90</v>
      </c>
      <c r="D6" s="58">
        <v>608</v>
      </c>
      <c r="E6" s="62" t="s">
        <v>91</v>
      </c>
      <c r="F6" s="59">
        <v>5</v>
      </c>
      <c r="G6" s="58" t="s">
        <v>92</v>
      </c>
      <c r="H6" s="60" t="s">
        <v>81</v>
      </c>
      <c r="I6" s="61" t="s">
        <v>82</v>
      </c>
    </row>
  </sheetData>
  <conditionalFormatting sqref="D2:D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6">
    <cfRule type="containsText" dxfId="7" priority="1" operator="containsText" text="(2024)">
      <formula>NOT(ISERROR(SEARCH("(2024)",I2)))</formula>
    </cfRule>
  </conditionalFormatting>
  <hyperlinks>
    <hyperlink ref="E3:E4" r:id="rId1" display="Красноярский институт железнодорожного транспорта - филиал ФГБОУ ВО «Иркутский государственный университет путей сообщения»" xr:uid="{3485B03C-4A3E-4B8D-B2CD-31EA90782203}"/>
    <hyperlink ref="E5" r:id="rId2" xr:uid="{2CFD1FEC-7E2C-43DD-9EF0-5F989620F7E6}"/>
    <hyperlink ref="E6" r:id="rId3" xr:uid="{D2EDFD3A-A844-4FE2-8CAE-437F24056572}"/>
    <hyperlink ref="E2" r:id="rId4" xr:uid="{1A80A41F-48B3-416B-B6CF-DA887367C66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74"/>
  <sheetViews>
    <sheetView topLeftCell="A60" workbookViewId="0">
      <selection activeCell="B39" sqref="B39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21" x14ac:dyDescent="0.3">
      <c r="A1" s="125" t="s">
        <v>93</v>
      </c>
      <c r="B1" s="125"/>
      <c r="C1" s="125"/>
      <c r="D1" s="125"/>
      <c r="E1" s="125"/>
      <c r="F1" s="125"/>
      <c r="G1" s="125"/>
      <c r="H1" s="125"/>
    </row>
    <row r="2" spans="1:8" ht="21" x14ac:dyDescent="0.3">
      <c r="A2" s="126" t="s">
        <v>94</v>
      </c>
      <c r="B2" s="126"/>
      <c r="C2" s="126"/>
      <c r="D2" s="126"/>
      <c r="E2" s="126"/>
      <c r="F2" s="126"/>
      <c r="G2" s="126"/>
      <c r="H2" s="126"/>
    </row>
    <row r="3" spans="1:8" ht="15.6" x14ac:dyDescent="0.3">
      <c r="A3" s="127" t="s">
        <v>95</v>
      </c>
      <c r="B3" s="127"/>
      <c r="C3" s="127"/>
      <c r="D3" s="127"/>
      <c r="E3" s="127"/>
      <c r="F3" s="127"/>
      <c r="G3" s="127"/>
      <c r="H3" s="127"/>
    </row>
    <row r="4" spans="1:8" x14ac:dyDescent="0.3">
      <c r="A4" s="123" t="s">
        <v>96</v>
      </c>
      <c r="B4" s="123"/>
      <c r="C4" s="123"/>
      <c r="D4" s="123"/>
      <c r="E4" s="123"/>
      <c r="F4" s="123"/>
      <c r="G4" s="123"/>
      <c r="H4" s="123"/>
    </row>
    <row r="5" spans="1:8" x14ac:dyDescent="0.3">
      <c r="A5" s="123" t="s">
        <v>97</v>
      </c>
      <c r="B5" s="123"/>
      <c r="C5" s="123"/>
      <c r="D5" s="123"/>
      <c r="E5" s="123"/>
      <c r="F5" s="123"/>
      <c r="G5" s="123"/>
      <c r="H5" s="123"/>
    </row>
    <row r="6" spans="1:8" x14ac:dyDescent="0.3">
      <c r="A6" s="124" t="s">
        <v>98</v>
      </c>
      <c r="B6" s="124"/>
      <c r="C6" s="124"/>
      <c r="D6" s="124"/>
      <c r="E6" s="124"/>
      <c r="F6" s="124"/>
      <c r="G6" s="124"/>
      <c r="H6" s="124"/>
    </row>
    <row r="7" spans="1:8" ht="18.600000000000001" x14ac:dyDescent="0.3">
      <c r="A7" s="63">
        <v>6</v>
      </c>
      <c r="B7" s="63" t="s">
        <v>45</v>
      </c>
      <c r="C7" s="120" t="s">
        <v>80</v>
      </c>
      <c r="D7" s="120"/>
      <c r="E7" s="120"/>
      <c r="F7" s="120"/>
      <c r="G7" s="120"/>
      <c r="H7" s="120"/>
    </row>
    <row r="8" spans="1:8" ht="18.600000000000001" x14ac:dyDescent="0.3">
      <c r="A8" s="120" t="s">
        <v>99</v>
      </c>
      <c r="B8" s="120"/>
      <c r="C8" s="120" t="s">
        <v>98</v>
      </c>
      <c r="D8" s="120"/>
      <c r="E8" s="120"/>
      <c r="F8" s="120"/>
      <c r="G8" s="120"/>
      <c r="H8" s="120"/>
    </row>
    <row r="9" spans="1:8" ht="18.600000000000001" x14ac:dyDescent="0.3">
      <c r="A9" s="120" t="s">
        <v>46</v>
      </c>
      <c r="B9" s="120"/>
      <c r="C9" s="120">
        <f>D32</f>
        <v>30</v>
      </c>
      <c r="D9" s="120"/>
      <c r="E9" s="120"/>
      <c r="F9" s="120"/>
      <c r="G9" s="120"/>
      <c r="H9" s="120"/>
    </row>
    <row r="10" spans="1:8" ht="18.600000000000001" x14ac:dyDescent="0.3">
      <c r="A10" s="120" t="s">
        <v>47</v>
      </c>
      <c r="B10" s="120"/>
      <c r="C10" s="120" t="s">
        <v>81</v>
      </c>
      <c r="D10" s="120"/>
      <c r="E10" s="120"/>
      <c r="F10" s="120"/>
      <c r="G10" s="120"/>
      <c r="H10" s="120"/>
    </row>
    <row r="11" spans="1:8" x14ac:dyDescent="0.3">
      <c r="A11" s="121" t="s">
        <v>12</v>
      </c>
      <c r="B11" s="121"/>
      <c r="C11" s="121"/>
      <c r="D11" s="122"/>
      <c r="E11" s="121"/>
      <c r="F11" s="121"/>
      <c r="G11" s="121"/>
      <c r="H11" s="122"/>
    </row>
    <row r="12" spans="1:8" x14ac:dyDescent="0.3">
      <c r="A12" s="118" t="s">
        <v>100</v>
      </c>
      <c r="B12" s="118"/>
      <c r="C12" s="118"/>
      <c r="D12" s="119"/>
      <c r="E12" s="118"/>
      <c r="F12" s="118"/>
      <c r="G12" s="118"/>
      <c r="H12" s="119"/>
    </row>
    <row r="13" spans="1:8" x14ac:dyDescent="0.3">
      <c r="A13" s="118" t="s">
        <v>101</v>
      </c>
      <c r="B13" s="118"/>
      <c r="C13" s="118"/>
      <c r="D13" s="119"/>
      <c r="E13" s="118"/>
      <c r="F13" s="118"/>
      <c r="G13" s="118"/>
      <c r="H13" s="119"/>
    </row>
    <row r="14" spans="1:8" x14ac:dyDescent="0.3">
      <c r="A14" s="118" t="s">
        <v>102</v>
      </c>
      <c r="B14" s="118"/>
      <c r="C14" s="118"/>
      <c r="D14" s="119"/>
      <c r="E14" s="118"/>
      <c r="F14" s="118"/>
      <c r="G14" s="118"/>
      <c r="H14" s="119"/>
    </row>
    <row r="15" spans="1:8" x14ac:dyDescent="0.3">
      <c r="A15" s="118" t="s">
        <v>103</v>
      </c>
      <c r="B15" s="118"/>
      <c r="C15" s="118"/>
      <c r="D15" s="119"/>
      <c r="E15" s="118"/>
      <c r="F15" s="118"/>
      <c r="G15" s="118"/>
      <c r="H15" s="119"/>
    </row>
    <row r="16" spans="1:8" x14ac:dyDescent="0.3">
      <c r="A16" s="118" t="s">
        <v>104</v>
      </c>
      <c r="B16" s="118"/>
      <c r="C16" s="118"/>
      <c r="D16" s="119"/>
      <c r="E16" s="118"/>
      <c r="F16" s="118"/>
      <c r="G16" s="118"/>
      <c r="H16" s="119"/>
    </row>
    <row r="17" spans="1:8" x14ac:dyDescent="0.3">
      <c r="A17" s="118" t="s">
        <v>105</v>
      </c>
      <c r="B17" s="118"/>
      <c r="C17" s="118"/>
      <c r="D17" s="119"/>
      <c r="E17" s="118"/>
      <c r="F17" s="118"/>
      <c r="G17" s="118"/>
      <c r="H17" s="119"/>
    </row>
    <row r="18" spans="1:8" x14ac:dyDescent="0.3">
      <c r="A18" s="118" t="s">
        <v>106</v>
      </c>
      <c r="B18" s="118"/>
      <c r="C18" s="118"/>
      <c r="D18" s="119"/>
      <c r="E18" s="118"/>
      <c r="F18" s="118"/>
      <c r="G18" s="118"/>
      <c r="H18" s="119"/>
    </row>
    <row r="19" spans="1:8" x14ac:dyDescent="0.3">
      <c r="A19" s="118" t="s">
        <v>107</v>
      </c>
      <c r="B19" s="118"/>
      <c r="C19" s="118"/>
      <c r="D19" s="119"/>
      <c r="E19" s="118"/>
      <c r="F19" s="118"/>
      <c r="G19" s="118"/>
      <c r="H19" s="119"/>
    </row>
    <row r="20" spans="1:8" x14ac:dyDescent="0.3">
      <c r="A20" s="116" t="s">
        <v>11</v>
      </c>
      <c r="B20" s="116"/>
      <c r="C20" s="116"/>
      <c r="D20" s="116"/>
      <c r="E20" s="116"/>
      <c r="F20" s="116"/>
      <c r="G20" s="116"/>
      <c r="H20" s="116"/>
    </row>
    <row r="21" spans="1:8" ht="41.4" x14ac:dyDescent="0.3">
      <c r="A21" s="64" t="s">
        <v>0</v>
      </c>
      <c r="B21" s="64" t="s">
        <v>108</v>
      </c>
      <c r="C21" s="64" t="s">
        <v>9</v>
      </c>
      <c r="D21" s="114" t="s">
        <v>2</v>
      </c>
      <c r="E21" s="114"/>
      <c r="F21" s="114"/>
      <c r="G21" s="64" t="s">
        <v>55</v>
      </c>
      <c r="H21" s="64" t="s">
        <v>109</v>
      </c>
    </row>
    <row r="22" spans="1:8" ht="138" x14ac:dyDescent="0.3">
      <c r="A22" s="65">
        <v>1</v>
      </c>
      <c r="B22" s="65" t="s">
        <v>39</v>
      </c>
      <c r="C22" s="65" t="s">
        <v>110</v>
      </c>
      <c r="D22" s="115" t="s">
        <v>5</v>
      </c>
      <c r="E22" s="115"/>
      <c r="F22" s="115"/>
      <c r="G22" s="65">
        <v>1</v>
      </c>
      <c r="H22" s="65" t="s">
        <v>111</v>
      </c>
    </row>
    <row r="23" spans="1:8" ht="317.39999999999998" x14ac:dyDescent="0.3">
      <c r="A23" s="65">
        <v>2</v>
      </c>
      <c r="B23" s="65" t="s">
        <v>112</v>
      </c>
      <c r="C23" s="65" t="s">
        <v>113</v>
      </c>
      <c r="D23" s="115" t="s">
        <v>10</v>
      </c>
      <c r="E23" s="115"/>
      <c r="F23" s="115"/>
      <c r="G23" s="65">
        <v>1</v>
      </c>
      <c r="H23" s="65" t="s">
        <v>111</v>
      </c>
    </row>
    <row r="24" spans="1:8" ht="82.8" x14ac:dyDescent="0.3">
      <c r="A24" s="65">
        <v>3</v>
      </c>
      <c r="B24" s="65" t="s">
        <v>114</v>
      </c>
      <c r="C24" s="65" t="s">
        <v>115</v>
      </c>
      <c r="D24" s="115" t="s">
        <v>10</v>
      </c>
      <c r="E24" s="115"/>
      <c r="F24" s="115"/>
      <c r="G24" s="65">
        <v>1</v>
      </c>
      <c r="H24" s="65" t="s">
        <v>111</v>
      </c>
    </row>
    <row r="25" spans="1:8" ht="41.4" x14ac:dyDescent="0.3">
      <c r="A25" s="65">
        <v>4</v>
      </c>
      <c r="B25" s="65" t="s">
        <v>116</v>
      </c>
      <c r="C25" s="65" t="s">
        <v>117</v>
      </c>
      <c r="D25" s="115" t="s">
        <v>17</v>
      </c>
      <c r="E25" s="115"/>
      <c r="F25" s="115"/>
      <c r="G25" s="65">
        <v>1</v>
      </c>
      <c r="H25" s="65" t="s">
        <v>111</v>
      </c>
    </row>
    <row r="26" spans="1:8" ht="27.6" x14ac:dyDescent="0.3">
      <c r="A26" s="65">
        <v>5</v>
      </c>
      <c r="B26" s="65" t="s">
        <v>118</v>
      </c>
      <c r="C26" s="65" t="s">
        <v>119</v>
      </c>
      <c r="D26" s="115" t="s">
        <v>10</v>
      </c>
      <c r="E26" s="115"/>
      <c r="F26" s="115"/>
      <c r="G26" s="65">
        <v>1</v>
      </c>
      <c r="H26" s="65" t="s">
        <v>111</v>
      </c>
    </row>
    <row r="27" spans="1:8" ht="69" x14ac:dyDescent="0.3">
      <c r="A27" s="65">
        <v>6</v>
      </c>
      <c r="B27" s="65" t="s">
        <v>120</v>
      </c>
      <c r="C27" s="65" t="s">
        <v>121</v>
      </c>
      <c r="D27" s="115" t="s">
        <v>6</v>
      </c>
      <c r="E27" s="115"/>
      <c r="F27" s="115"/>
      <c r="G27" s="65">
        <v>1</v>
      </c>
      <c r="H27" s="65" t="s">
        <v>111</v>
      </c>
    </row>
    <row r="28" spans="1:8" ht="124.2" x14ac:dyDescent="0.3">
      <c r="A28" s="65">
        <v>7</v>
      </c>
      <c r="B28" s="65" t="s">
        <v>122</v>
      </c>
      <c r="C28" s="65" t="s">
        <v>123</v>
      </c>
      <c r="D28" s="115" t="s">
        <v>5</v>
      </c>
      <c r="E28" s="115"/>
      <c r="F28" s="115"/>
      <c r="G28" s="65">
        <v>1</v>
      </c>
      <c r="H28" s="65" t="s">
        <v>111</v>
      </c>
    </row>
    <row r="29" spans="1:8" ht="55.2" x14ac:dyDescent="0.3">
      <c r="A29" s="65">
        <v>8</v>
      </c>
      <c r="B29" s="65" t="s">
        <v>124</v>
      </c>
      <c r="C29" s="65" t="s">
        <v>125</v>
      </c>
      <c r="D29" s="115" t="s">
        <v>10</v>
      </c>
      <c r="E29" s="115"/>
      <c r="F29" s="115"/>
      <c r="G29" s="65">
        <v>1</v>
      </c>
      <c r="H29" s="65" t="s">
        <v>126</v>
      </c>
    </row>
    <row r="30" spans="1:8" ht="55.2" x14ac:dyDescent="0.3">
      <c r="A30" s="65">
        <v>9</v>
      </c>
      <c r="B30" s="65" t="s">
        <v>120</v>
      </c>
      <c r="C30" s="65" t="s">
        <v>127</v>
      </c>
      <c r="D30" s="115" t="s">
        <v>6</v>
      </c>
      <c r="E30" s="115"/>
      <c r="F30" s="115"/>
      <c r="G30" s="65">
        <v>1</v>
      </c>
      <c r="H30" s="65" t="s">
        <v>111</v>
      </c>
    </row>
    <row r="31" spans="1:8" x14ac:dyDescent="0.3">
      <c r="A31" s="116" t="s">
        <v>128</v>
      </c>
      <c r="B31" s="116"/>
      <c r="C31" s="116"/>
      <c r="D31" s="116"/>
      <c r="E31" s="116"/>
      <c r="F31" s="116"/>
      <c r="G31" s="116"/>
      <c r="H31" s="116"/>
    </row>
    <row r="32" spans="1:8" x14ac:dyDescent="0.3">
      <c r="A32" s="117" t="s">
        <v>129</v>
      </c>
      <c r="B32" s="117"/>
      <c r="C32" s="117"/>
      <c r="D32" s="117">
        <v>30</v>
      </c>
      <c r="E32" s="117"/>
      <c r="F32" s="117"/>
      <c r="G32" s="117"/>
      <c r="H32" s="117"/>
    </row>
    <row r="33" spans="1:8" ht="41.4" x14ac:dyDescent="0.3">
      <c r="A33" s="64" t="s">
        <v>0</v>
      </c>
      <c r="B33" s="64" t="s">
        <v>108</v>
      </c>
      <c r="C33" s="64" t="s">
        <v>9</v>
      </c>
      <c r="D33" s="64" t="s">
        <v>2</v>
      </c>
      <c r="E33" s="64" t="s">
        <v>56</v>
      </c>
      <c r="F33" s="64" t="s">
        <v>57</v>
      </c>
      <c r="G33" s="64" t="s">
        <v>55</v>
      </c>
      <c r="H33" s="64" t="s">
        <v>109</v>
      </c>
    </row>
    <row r="34" spans="1:8" ht="82.8" x14ac:dyDescent="0.3">
      <c r="A34" s="65">
        <v>1</v>
      </c>
      <c r="B34" s="65" t="s">
        <v>74</v>
      </c>
      <c r="C34" s="65" t="s">
        <v>130</v>
      </c>
      <c r="D34" s="65" t="s">
        <v>6</v>
      </c>
      <c r="E34" s="65">
        <v>1</v>
      </c>
      <c r="F34" s="65" t="s">
        <v>131</v>
      </c>
      <c r="G34" s="65">
        <v>15</v>
      </c>
      <c r="H34" s="65" t="s">
        <v>111</v>
      </c>
    </row>
    <row r="35" spans="1:8" ht="69" x14ac:dyDescent="0.3">
      <c r="A35" s="65">
        <v>2</v>
      </c>
      <c r="B35" s="65" t="s">
        <v>75</v>
      </c>
      <c r="C35" s="65" t="s">
        <v>132</v>
      </c>
      <c r="D35" s="65" t="s">
        <v>6</v>
      </c>
      <c r="E35" s="65">
        <v>1</v>
      </c>
      <c r="F35" s="65" t="s">
        <v>133</v>
      </c>
      <c r="G35" s="65">
        <v>30</v>
      </c>
      <c r="H35" s="65" t="s">
        <v>111</v>
      </c>
    </row>
    <row r="36" spans="1:8" ht="69" x14ac:dyDescent="0.3">
      <c r="A36" s="65">
        <v>3</v>
      </c>
      <c r="B36" s="65" t="s">
        <v>134</v>
      </c>
      <c r="C36" s="65" t="s">
        <v>135</v>
      </c>
      <c r="D36" s="65" t="s">
        <v>10</v>
      </c>
      <c r="E36" s="65">
        <v>1</v>
      </c>
      <c r="F36" s="65" t="s">
        <v>131</v>
      </c>
      <c r="G36" s="65">
        <v>15</v>
      </c>
      <c r="H36" s="65" t="s">
        <v>111</v>
      </c>
    </row>
    <row r="37" spans="1:8" ht="124.2" x14ac:dyDescent="0.3">
      <c r="A37" s="65">
        <v>4</v>
      </c>
      <c r="B37" s="65" t="s">
        <v>136</v>
      </c>
      <c r="C37" s="65" t="s">
        <v>137</v>
      </c>
      <c r="D37" s="65" t="s">
        <v>10</v>
      </c>
      <c r="E37" s="65">
        <v>1</v>
      </c>
      <c r="F37" s="65" t="s">
        <v>131</v>
      </c>
      <c r="G37" s="65">
        <v>15</v>
      </c>
      <c r="H37" s="65" t="s">
        <v>111</v>
      </c>
    </row>
    <row r="38" spans="1:8" x14ac:dyDescent="0.3">
      <c r="A38" s="116" t="s">
        <v>14</v>
      </c>
      <c r="B38" s="116"/>
      <c r="C38" s="116"/>
      <c r="D38" s="116"/>
      <c r="E38" s="116"/>
      <c r="F38" s="116"/>
      <c r="G38" s="116"/>
      <c r="H38" s="116"/>
    </row>
    <row r="39" spans="1:8" ht="41.4" x14ac:dyDescent="0.3">
      <c r="A39" s="64" t="s">
        <v>0</v>
      </c>
      <c r="B39" s="64" t="s">
        <v>108</v>
      </c>
      <c r="C39" s="64" t="s">
        <v>9</v>
      </c>
      <c r="D39" s="114" t="s">
        <v>2</v>
      </c>
      <c r="E39" s="114"/>
      <c r="F39" s="114"/>
      <c r="G39" s="64" t="s">
        <v>55</v>
      </c>
      <c r="H39" s="64" t="s">
        <v>109</v>
      </c>
    </row>
    <row r="40" spans="1:8" ht="138" x14ac:dyDescent="0.3">
      <c r="A40" s="65">
        <v>1</v>
      </c>
      <c r="B40" s="65" t="s">
        <v>138</v>
      </c>
      <c r="C40" s="65" t="s">
        <v>139</v>
      </c>
      <c r="D40" s="115" t="s">
        <v>5</v>
      </c>
      <c r="E40" s="115"/>
      <c r="F40" s="115"/>
      <c r="G40" s="65">
        <v>1</v>
      </c>
      <c r="H40" s="65" t="s">
        <v>111</v>
      </c>
    </row>
    <row r="41" spans="1:8" ht="69" x14ac:dyDescent="0.3">
      <c r="A41" s="65">
        <v>2</v>
      </c>
      <c r="B41" s="65" t="s">
        <v>27</v>
      </c>
      <c r="C41" s="65" t="s">
        <v>140</v>
      </c>
      <c r="D41" s="115" t="s">
        <v>5</v>
      </c>
      <c r="E41" s="115"/>
      <c r="F41" s="115"/>
      <c r="G41" s="65">
        <v>1</v>
      </c>
      <c r="H41" s="65" t="s">
        <v>111</v>
      </c>
    </row>
    <row r="42" spans="1:8" ht="138" x14ac:dyDescent="0.3">
      <c r="A42" s="65">
        <v>3</v>
      </c>
      <c r="B42" s="65" t="s">
        <v>141</v>
      </c>
      <c r="C42" s="65" t="s">
        <v>142</v>
      </c>
      <c r="D42" s="115" t="s">
        <v>6</v>
      </c>
      <c r="E42" s="115"/>
      <c r="F42" s="115"/>
      <c r="G42" s="65">
        <v>1</v>
      </c>
      <c r="H42" s="65" t="s">
        <v>111</v>
      </c>
    </row>
    <row r="43" spans="1:8" ht="110.4" x14ac:dyDescent="0.3">
      <c r="A43" s="65">
        <v>4</v>
      </c>
      <c r="B43" s="65" t="s">
        <v>143</v>
      </c>
      <c r="C43" s="65" t="s">
        <v>144</v>
      </c>
      <c r="D43" s="115" t="s">
        <v>6</v>
      </c>
      <c r="E43" s="115"/>
      <c r="F43" s="115"/>
      <c r="G43" s="65">
        <v>1</v>
      </c>
      <c r="H43" s="65" t="s">
        <v>111</v>
      </c>
    </row>
    <row r="44" spans="1:8" x14ac:dyDescent="0.3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8" ht="41.4" x14ac:dyDescent="0.3">
      <c r="A45" s="64" t="s">
        <v>0</v>
      </c>
      <c r="B45" s="64" t="s">
        <v>108</v>
      </c>
      <c r="C45" s="64" t="s">
        <v>9</v>
      </c>
      <c r="D45" s="114" t="s">
        <v>2</v>
      </c>
      <c r="E45" s="114"/>
      <c r="F45" s="114"/>
      <c r="G45" s="64" t="s">
        <v>55</v>
      </c>
      <c r="H45" s="64" t="s">
        <v>109</v>
      </c>
    </row>
    <row r="46" spans="1:8" x14ac:dyDescent="0.3">
      <c r="A46" s="65">
        <v>1</v>
      </c>
      <c r="B46" s="65" t="s">
        <v>19</v>
      </c>
      <c r="C46" s="65" t="s">
        <v>145</v>
      </c>
      <c r="D46" s="115" t="s">
        <v>8</v>
      </c>
      <c r="E46" s="115"/>
      <c r="F46" s="115"/>
      <c r="G46" s="65">
        <v>1</v>
      </c>
      <c r="H46" s="65" t="s">
        <v>126</v>
      </c>
    </row>
    <row r="47" spans="1:8" ht="27.6" x14ac:dyDescent="0.3">
      <c r="A47" s="65">
        <v>2</v>
      </c>
      <c r="B47" s="65" t="s">
        <v>20</v>
      </c>
      <c r="C47" s="65" t="s">
        <v>146</v>
      </c>
      <c r="D47" s="115" t="s">
        <v>8</v>
      </c>
      <c r="E47" s="115"/>
      <c r="F47" s="115"/>
      <c r="G47" s="65">
        <v>1</v>
      </c>
      <c r="H47" s="65" t="s">
        <v>126</v>
      </c>
    </row>
    <row r="48" spans="1:8" ht="15" thickBot="1" x14ac:dyDescent="0.35">
      <c r="A48" s="65">
        <v>3</v>
      </c>
      <c r="B48" s="65" t="s">
        <v>21</v>
      </c>
      <c r="C48" s="65" t="s">
        <v>147</v>
      </c>
      <c r="D48" s="115" t="s">
        <v>8</v>
      </c>
      <c r="E48" s="115"/>
      <c r="F48" s="115"/>
      <c r="G48" s="65">
        <v>1</v>
      </c>
      <c r="H48" s="65" t="s">
        <v>126</v>
      </c>
    </row>
    <row r="49" spans="1:8" ht="19.649999999999999" customHeight="1" x14ac:dyDescent="0.3">
      <c r="A49" s="125" t="s">
        <v>93</v>
      </c>
      <c r="B49" s="125"/>
      <c r="C49" s="125"/>
      <c r="D49" s="125"/>
      <c r="E49" s="125"/>
      <c r="F49" s="125"/>
      <c r="G49" s="125"/>
      <c r="H49" s="125"/>
    </row>
    <row r="50" spans="1:8" ht="21" customHeight="1" x14ac:dyDescent="0.3">
      <c r="A50" s="126" t="s">
        <v>148</v>
      </c>
      <c r="B50" s="126"/>
      <c r="C50" s="126"/>
      <c r="D50" s="126"/>
      <c r="E50" s="126"/>
      <c r="F50" s="126"/>
      <c r="G50" s="126"/>
      <c r="H50" s="126"/>
    </row>
    <row r="51" spans="1:8" ht="15.75" customHeight="1" x14ac:dyDescent="0.3">
      <c r="A51" s="127" t="s">
        <v>95</v>
      </c>
      <c r="B51" s="127"/>
      <c r="C51" s="127"/>
      <c r="D51" s="127"/>
      <c r="E51" s="127"/>
      <c r="F51" s="127"/>
      <c r="G51" s="127"/>
      <c r="H51" s="127"/>
    </row>
    <row r="52" spans="1:8" ht="15" customHeight="1" x14ac:dyDescent="0.3">
      <c r="A52" s="123" t="s">
        <v>149</v>
      </c>
      <c r="B52" s="123"/>
      <c r="C52" s="123"/>
      <c r="D52" s="123"/>
      <c r="E52" s="123"/>
      <c r="F52" s="123"/>
      <c r="G52" s="123"/>
      <c r="H52" s="123"/>
    </row>
    <row r="53" spans="1:8" ht="15" customHeight="1" x14ac:dyDescent="0.3">
      <c r="A53" s="123" t="s">
        <v>97</v>
      </c>
      <c r="B53" s="123"/>
      <c r="C53" s="123"/>
      <c r="D53" s="123"/>
      <c r="E53" s="123"/>
      <c r="F53" s="123"/>
      <c r="G53" s="123"/>
      <c r="H53" s="123"/>
    </row>
    <row r="54" spans="1:8" ht="15" customHeight="1" x14ac:dyDescent="0.3">
      <c r="A54" s="124" t="s">
        <v>150</v>
      </c>
      <c r="B54" s="124"/>
      <c r="C54" s="124"/>
      <c r="D54" s="124"/>
      <c r="E54" s="124"/>
      <c r="F54" s="124"/>
      <c r="G54" s="124"/>
      <c r="H54" s="124"/>
    </row>
    <row r="55" spans="1:8" ht="18.600000000000001" x14ac:dyDescent="0.3">
      <c r="A55" s="63">
        <v>10</v>
      </c>
      <c r="B55" s="63" t="s">
        <v>45</v>
      </c>
      <c r="C55" s="120" t="s">
        <v>85</v>
      </c>
      <c r="D55" s="120"/>
      <c r="E55" s="120"/>
      <c r="F55" s="120"/>
      <c r="G55" s="120"/>
      <c r="H55" s="120"/>
    </row>
    <row r="56" spans="1:8" ht="18.600000000000001" x14ac:dyDescent="0.3">
      <c r="A56" s="120" t="s">
        <v>99</v>
      </c>
      <c r="B56" s="120"/>
      <c r="C56" s="120" t="s">
        <v>150</v>
      </c>
      <c r="D56" s="120"/>
      <c r="E56" s="120"/>
      <c r="F56" s="120"/>
      <c r="G56" s="120"/>
      <c r="H56" s="120"/>
    </row>
    <row r="57" spans="1:8" ht="18.600000000000001" x14ac:dyDescent="0.3">
      <c r="A57" s="120" t="s">
        <v>46</v>
      </c>
      <c r="B57" s="120"/>
      <c r="C57" s="120"/>
      <c r="D57" s="120"/>
      <c r="E57" s="120"/>
      <c r="F57" s="120"/>
      <c r="G57" s="120"/>
      <c r="H57" s="120"/>
    </row>
    <row r="58" spans="1:8" ht="18.600000000000001" x14ac:dyDescent="0.3">
      <c r="A58" s="120" t="s">
        <v>47</v>
      </c>
      <c r="B58" s="120"/>
      <c r="C58" s="120" t="s">
        <v>81</v>
      </c>
      <c r="D58" s="120"/>
      <c r="E58" s="120"/>
      <c r="F58" s="120"/>
      <c r="G58" s="120"/>
      <c r="H58" s="120"/>
    </row>
    <row r="59" spans="1:8" x14ac:dyDescent="0.3">
      <c r="A59" s="121" t="s">
        <v>12</v>
      </c>
      <c r="B59" s="121"/>
      <c r="C59" s="121"/>
      <c r="D59" s="122"/>
      <c r="E59" s="121"/>
      <c r="F59" s="121"/>
      <c r="G59" s="121"/>
      <c r="H59" s="122"/>
    </row>
    <row r="60" spans="1:8" x14ac:dyDescent="0.3">
      <c r="A60" s="118" t="s">
        <v>151</v>
      </c>
      <c r="B60" s="118"/>
      <c r="C60" s="118"/>
      <c r="D60" s="119"/>
      <c r="E60" s="118"/>
      <c r="F60" s="118"/>
      <c r="G60" s="118"/>
      <c r="H60" s="119"/>
    </row>
    <row r="61" spans="1:8" x14ac:dyDescent="0.3">
      <c r="A61" s="118" t="s">
        <v>152</v>
      </c>
      <c r="B61" s="118"/>
      <c r="C61" s="118"/>
      <c r="D61" s="119"/>
      <c r="E61" s="118"/>
      <c r="F61" s="118"/>
      <c r="G61" s="118"/>
      <c r="H61" s="119"/>
    </row>
    <row r="62" spans="1:8" x14ac:dyDescent="0.3">
      <c r="A62" s="118" t="s">
        <v>102</v>
      </c>
      <c r="B62" s="118"/>
      <c r="C62" s="118"/>
      <c r="D62" s="119"/>
      <c r="E62" s="118"/>
      <c r="F62" s="118"/>
      <c r="G62" s="118"/>
      <c r="H62" s="119"/>
    </row>
    <row r="63" spans="1:8" x14ac:dyDescent="0.3">
      <c r="A63" s="118" t="s">
        <v>153</v>
      </c>
      <c r="B63" s="118"/>
      <c r="C63" s="118"/>
      <c r="D63" s="119"/>
      <c r="E63" s="118"/>
      <c r="F63" s="118"/>
      <c r="G63" s="118"/>
      <c r="H63" s="119"/>
    </row>
    <row r="64" spans="1:8" x14ac:dyDescent="0.3">
      <c r="A64" s="118" t="s">
        <v>104</v>
      </c>
      <c r="B64" s="118"/>
      <c r="C64" s="118"/>
      <c r="D64" s="119"/>
      <c r="E64" s="118"/>
      <c r="F64" s="118"/>
      <c r="G64" s="118"/>
      <c r="H64" s="119"/>
    </row>
    <row r="65" spans="1:8" x14ac:dyDescent="0.3">
      <c r="A65" s="118" t="s">
        <v>154</v>
      </c>
      <c r="B65" s="118"/>
      <c r="C65" s="118"/>
      <c r="D65" s="119"/>
      <c r="E65" s="118"/>
      <c r="F65" s="118"/>
      <c r="G65" s="118"/>
      <c r="H65" s="119"/>
    </row>
    <row r="66" spans="1:8" x14ac:dyDescent="0.3">
      <c r="A66" s="118" t="s">
        <v>106</v>
      </c>
      <c r="B66" s="118"/>
      <c r="C66" s="118"/>
      <c r="D66" s="119"/>
      <c r="E66" s="118"/>
      <c r="F66" s="118"/>
      <c r="G66" s="118"/>
      <c r="H66" s="119"/>
    </row>
    <row r="67" spans="1:8" x14ac:dyDescent="0.3">
      <c r="A67" s="118" t="s">
        <v>107</v>
      </c>
      <c r="B67" s="118"/>
      <c r="C67" s="118"/>
      <c r="D67" s="119"/>
      <c r="E67" s="118"/>
      <c r="F67" s="118"/>
      <c r="G67" s="118"/>
      <c r="H67" s="119"/>
    </row>
    <row r="68" spans="1:8" x14ac:dyDescent="0.3">
      <c r="A68" s="116" t="s">
        <v>11</v>
      </c>
      <c r="B68" s="116"/>
      <c r="C68" s="116"/>
      <c r="D68" s="116"/>
      <c r="E68" s="116"/>
      <c r="F68" s="116"/>
      <c r="G68" s="116"/>
      <c r="H68" s="116"/>
    </row>
    <row r="69" spans="1:8" ht="41.4" x14ac:dyDescent="0.3">
      <c r="A69" s="64" t="s">
        <v>0</v>
      </c>
      <c r="B69" s="64" t="s">
        <v>108</v>
      </c>
      <c r="C69" s="64" t="s">
        <v>9</v>
      </c>
      <c r="D69" s="114" t="s">
        <v>2</v>
      </c>
      <c r="E69" s="114"/>
      <c r="F69" s="114"/>
      <c r="G69" s="64" t="s">
        <v>55</v>
      </c>
      <c r="H69" s="64" t="s">
        <v>109</v>
      </c>
    </row>
    <row r="70" spans="1:8" ht="69" x14ac:dyDescent="0.3">
      <c r="A70" s="65">
        <v>1</v>
      </c>
      <c r="B70" s="65" t="s">
        <v>39</v>
      </c>
      <c r="C70" s="65" t="s">
        <v>155</v>
      </c>
      <c r="D70" s="115" t="s">
        <v>5</v>
      </c>
      <c r="E70" s="115"/>
      <c r="F70" s="115"/>
      <c r="G70" s="65">
        <v>2</v>
      </c>
      <c r="H70" s="65" t="s">
        <v>156</v>
      </c>
    </row>
    <row r="71" spans="1:8" ht="41.4" x14ac:dyDescent="0.3">
      <c r="A71" s="65">
        <v>2</v>
      </c>
      <c r="B71" s="65" t="s">
        <v>157</v>
      </c>
      <c r="C71" s="65" t="s">
        <v>158</v>
      </c>
      <c r="D71" s="115" t="s">
        <v>10</v>
      </c>
      <c r="E71" s="115"/>
      <c r="F71" s="115"/>
      <c r="G71" s="65">
        <v>1</v>
      </c>
      <c r="H71" s="65" t="s">
        <v>156</v>
      </c>
    </row>
    <row r="72" spans="1:8" ht="41.4" x14ac:dyDescent="0.3">
      <c r="A72" s="65">
        <v>3</v>
      </c>
      <c r="B72" s="65" t="s">
        <v>159</v>
      </c>
      <c r="C72" s="65" t="s">
        <v>160</v>
      </c>
      <c r="D72" s="115" t="s">
        <v>10</v>
      </c>
      <c r="E72" s="115"/>
      <c r="F72" s="115"/>
      <c r="G72" s="65">
        <v>1</v>
      </c>
      <c r="H72" s="65" t="s">
        <v>156</v>
      </c>
    </row>
    <row r="73" spans="1:8" ht="69" x14ac:dyDescent="0.3">
      <c r="A73" s="65">
        <v>4</v>
      </c>
      <c r="B73" s="65" t="s">
        <v>161</v>
      </c>
      <c r="C73" s="65" t="s">
        <v>162</v>
      </c>
      <c r="D73" s="115" t="s">
        <v>10</v>
      </c>
      <c r="E73" s="115"/>
      <c r="F73" s="115"/>
      <c r="G73" s="65">
        <v>1</v>
      </c>
      <c r="H73" s="65" t="s">
        <v>156</v>
      </c>
    </row>
    <row r="74" spans="1:8" ht="82.8" x14ac:dyDescent="0.3">
      <c r="A74" s="65">
        <v>5</v>
      </c>
      <c r="B74" s="65" t="s">
        <v>163</v>
      </c>
      <c r="C74" s="65" t="s">
        <v>164</v>
      </c>
      <c r="D74" s="115" t="s">
        <v>10</v>
      </c>
      <c r="E74" s="115"/>
      <c r="F74" s="115"/>
      <c r="G74" s="65">
        <v>1</v>
      </c>
      <c r="H74" s="65" t="s">
        <v>156</v>
      </c>
    </row>
    <row r="75" spans="1:8" ht="27.6" x14ac:dyDescent="0.3">
      <c r="A75" s="65">
        <v>6</v>
      </c>
      <c r="B75" s="65" t="s">
        <v>165</v>
      </c>
      <c r="C75" s="65" t="s">
        <v>166</v>
      </c>
      <c r="D75" s="115" t="s">
        <v>10</v>
      </c>
      <c r="E75" s="115"/>
      <c r="F75" s="115"/>
      <c r="G75" s="65">
        <v>1</v>
      </c>
      <c r="H75" s="65" t="s">
        <v>156</v>
      </c>
    </row>
    <row r="76" spans="1:8" ht="27.6" x14ac:dyDescent="0.3">
      <c r="A76" s="65">
        <v>7</v>
      </c>
      <c r="B76" s="65" t="s">
        <v>167</v>
      </c>
      <c r="C76" s="65" t="s">
        <v>168</v>
      </c>
      <c r="D76" s="115" t="s">
        <v>10</v>
      </c>
      <c r="E76" s="115"/>
      <c r="F76" s="115"/>
      <c r="G76" s="65">
        <v>1</v>
      </c>
      <c r="H76" s="65" t="s">
        <v>156</v>
      </c>
    </row>
    <row r="77" spans="1:8" ht="41.4" x14ac:dyDescent="0.3">
      <c r="A77" s="65">
        <v>8</v>
      </c>
      <c r="B77" s="65" t="s">
        <v>169</v>
      </c>
      <c r="C77" s="65" t="s">
        <v>170</v>
      </c>
      <c r="D77" s="115" t="s">
        <v>10</v>
      </c>
      <c r="E77" s="115"/>
      <c r="F77" s="115"/>
      <c r="G77" s="65">
        <v>1</v>
      </c>
      <c r="H77" s="65" t="s">
        <v>156</v>
      </c>
    </row>
    <row r="78" spans="1:8" ht="41.4" x14ac:dyDescent="0.3">
      <c r="A78" s="65">
        <v>9</v>
      </c>
      <c r="B78" s="65" t="s">
        <v>171</v>
      </c>
      <c r="C78" s="65" t="s">
        <v>172</v>
      </c>
      <c r="D78" s="115" t="s">
        <v>10</v>
      </c>
      <c r="E78" s="115"/>
      <c r="F78" s="115"/>
      <c r="G78" s="65">
        <v>1</v>
      </c>
      <c r="H78" s="65" t="s">
        <v>156</v>
      </c>
    </row>
    <row r="79" spans="1:8" ht="207" x14ac:dyDescent="0.3">
      <c r="A79" s="65">
        <v>10</v>
      </c>
      <c r="B79" s="65" t="s">
        <v>173</v>
      </c>
      <c r="C79" s="65" t="s">
        <v>174</v>
      </c>
      <c r="D79" s="115" t="s">
        <v>10</v>
      </c>
      <c r="E79" s="115"/>
      <c r="F79" s="115"/>
      <c r="G79" s="65">
        <v>1</v>
      </c>
      <c r="H79" s="65" t="s">
        <v>156</v>
      </c>
    </row>
    <row r="80" spans="1:8" ht="55.2" x14ac:dyDescent="0.3">
      <c r="A80" s="65">
        <v>11</v>
      </c>
      <c r="B80" s="65" t="s">
        <v>175</v>
      </c>
      <c r="C80" s="65" t="s">
        <v>176</v>
      </c>
      <c r="D80" s="115" t="s">
        <v>6</v>
      </c>
      <c r="E80" s="115"/>
      <c r="F80" s="115"/>
      <c r="G80" s="65">
        <v>9</v>
      </c>
      <c r="H80" s="65" t="s">
        <v>156</v>
      </c>
    </row>
    <row r="81" spans="1:8" ht="82.8" x14ac:dyDescent="0.3">
      <c r="A81" s="65">
        <v>12</v>
      </c>
      <c r="B81" s="65" t="s">
        <v>177</v>
      </c>
      <c r="C81" s="65" t="s">
        <v>178</v>
      </c>
      <c r="D81" s="115" t="s">
        <v>6</v>
      </c>
      <c r="E81" s="115"/>
      <c r="F81" s="115"/>
      <c r="G81" s="65">
        <v>18</v>
      </c>
      <c r="H81" s="65" t="s">
        <v>156</v>
      </c>
    </row>
    <row r="82" spans="1:8" x14ac:dyDescent="0.3">
      <c r="A82" s="116" t="s">
        <v>14</v>
      </c>
      <c r="B82" s="116"/>
      <c r="C82" s="116"/>
      <c r="D82" s="116"/>
      <c r="E82" s="116"/>
      <c r="F82" s="116"/>
      <c r="G82" s="116"/>
      <c r="H82" s="116"/>
    </row>
    <row r="83" spans="1:8" ht="41.4" x14ac:dyDescent="0.3">
      <c r="A83" s="64" t="s">
        <v>0</v>
      </c>
      <c r="B83" s="64" t="s">
        <v>108</v>
      </c>
      <c r="C83" s="64" t="s">
        <v>9</v>
      </c>
      <c r="D83" s="114" t="s">
        <v>2</v>
      </c>
      <c r="E83" s="114"/>
      <c r="F83" s="114"/>
      <c r="G83" s="64" t="s">
        <v>55</v>
      </c>
      <c r="H83" s="64" t="s">
        <v>109</v>
      </c>
    </row>
    <row r="84" spans="1:8" ht="179.4" x14ac:dyDescent="0.3">
      <c r="A84" s="65">
        <v>1</v>
      </c>
      <c r="B84" s="65" t="s">
        <v>41</v>
      </c>
      <c r="C84" s="65" t="s">
        <v>179</v>
      </c>
      <c r="D84" s="115" t="s">
        <v>5</v>
      </c>
      <c r="E84" s="115"/>
      <c r="F84" s="115"/>
      <c r="G84" s="65">
        <v>1</v>
      </c>
      <c r="H84" s="65" t="s">
        <v>156</v>
      </c>
    </row>
    <row r="85" spans="1:8" ht="27.6" x14ac:dyDescent="0.3">
      <c r="A85" s="65">
        <v>2</v>
      </c>
      <c r="B85" s="65" t="s">
        <v>180</v>
      </c>
      <c r="C85" s="65" t="s">
        <v>181</v>
      </c>
      <c r="D85" s="115" t="s">
        <v>6</v>
      </c>
      <c r="E85" s="115"/>
      <c r="F85" s="115"/>
      <c r="G85" s="65">
        <v>1</v>
      </c>
      <c r="H85" s="65" t="s">
        <v>156</v>
      </c>
    </row>
    <row r="86" spans="1:8" ht="69" x14ac:dyDescent="0.3">
      <c r="A86" s="65">
        <v>3</v>
      </c>
      <c r="B86" s="65" t="s">
        <v>182</v>
      </c>
      <c r="C86" s="65" t="s">
        <v>183</v>
      </c>
      <c r="D86" s="115" t="s">
        <v>6</v>
      </c>
      <c r="E86" s="115"/>
      <c r="F86" s="115"/>
      <c r="G86" s="65">
        <v>1</v>
      </c>
      <c r="H86" s="65" t="s">
        <v>156</v>
      </c>
    </row>
    <row r="87" spans="1:8" x14ac:dyDescent="0.3">
      <c r="A87" s="116" t="s">
        <v>13</v>
      </c>
      <c r="B87" s="116"/>
      <c r="C87" s="116"/>
      <c r="D87" s="116"/>
      <c r="E87" s="116"/>
      <c r="F87" s="116"/>
      <c r="G87" s="116"/>
      <c r="H87" s="116"/>
    </row>
    <row r="88" spans="1:8" ht="41.4" x14ac:dyDescent="0.3">
      <c r="A88" s="64" t="s">
        <v>0</v>
      </c>
      <c r="B88" s="64" t="s">
        <v>108</v>
      </c>
      <c r="C88" s="64" t="s">
        <v>9</v>
      </c>
      <c r="D88" s="114" t="s">
        <v>2</v>
      </c>
      <c r="E88" s="114"/>
      <c r="F88" s="114"/>
      <c r="G88" s="64" t="s">
        <v>55</v>
      </c>
      <c r="H88" s="64" t="s">
        <v>109</v>
      </c>
    </row>
    <row r="89" spans="1:8" ht="41.4" x14ac:dyDescent="0.3">
      <c r="A89" s="65">
        <v>1</v>
      </c>
      <c r="B89" s="65" t="s">
        <v>19</v>
      </c>
      <c r="C89" s="65" t="s">
        <v>184</v>
      </c>
      <c r="D89" s="115" t="s">
        <v>8</v>
      </c>
      <c r="E89" s="115"/>
      <c r="F89" s="115"/>
      <c r="G89" s="65">
        <v>1</v>
      </c>
      <c r="H89" s="65" t="s">
        <v>126</v>
      </c>
    </row>
    <row r="90" spans="1:8" ht="41.4" x14ac:dyDescent="0.3">
      <c r="A90" s="65">
        <v>2</v>
      </c>
      <c r="B90" s="65" t="s">
        <v>20</v>
      </c>
      <c r="C90" s="65" t="s">
        <v>185</v>
      </c>
      <c r="D90" s="115" t="s">
        <v>8</v>
      </c>
      <c r="E90" s="115"/>
      <c r="F90" s="115"/>
      <c r="G90" s="65">
        <v>1</v>
      </c>
      <c r="H90" s="65" t="s">
        <v>126</v>
      </c>
    </row>
    <row r="91" spans="1:8" ht="18.600000000000001" x14ac:dyDescent="0.3">
      <c r="A91" s="63">
        <v>11</v>
      </c>
      <c r="B91" s="63" t="s">
        <v>45</v>
      </c>
      <c r="C91" s="120" t="s">
        <v>86</v>
      </c>
      <c r="D91" s="120"/>
      <c r="E91" s="120"/>
      <c r="F91" s="120"/>
      <c r="G91" s="120"/>
      <c r="H91" s="120"/>
    </row>
    <row r="92" spans="1:8" ht="18.600000000000001" x14ac:dyDescent="0.3">
      <c r="A92" s="120" t="s">
        <v>99</v>
      </c>
      <c r="B92" s="120"/>
      <c r="C92" s="120" t="s">
        <v>150</v>
      </c>
      <c r="D92" s="120"/>
      <c r="E92" s="120"/>
      <c r="F92" s="120"/>
      <c r="G92" s="120"/>
      <c r="H92" s="120"/>
    </row>
    <row r="93" spans="1:8" ht="18.600000000000001" x14ac:dyDescent="0.3">
      <c r="A93" s="120" t="s">
        <v>46</v>
      </c>
      <c r="B93" s="120"/>
      <c r="C93" s="120">
        <f>D117</f>
        <v>26</v>
      </c>
      <c r="D93" s="120"/>
      <c r="E93" s="120"/>
      <c r="F93" s="120"/>
      <c r="G93" s="120"/>
      <c r="H93" s="120"/>
    </row>
    <row r="94" spans="1:8" ht="18.600000000000001" x14ac:dyDescent="0.3">
      <c r="A94" s="120" t="s">
        <v>47</v>
      </c>
      <c r="B94" s="120"/>
      <c r="C94" s="120" t="s">
        <v>81</v>
      </c>
      <c r="D94" s="120"/>
      <c r="E94" s="120"/>
      <c r="F94" s="120"/>
      <c r="G94" s="120"/>
      <c r="H94" s="120"/>
    </row>
    <row r="95" spans="1:8" x14ac:dyDescent="0.3">
      <c r="A95" s="121" t="s">
        <v>12</v>
      </c>
      <c r="B95" s="121"/>
      <c r="C95" s="121"/>
      <c r="D95" s="122"/>
      <c r="E95" s="121"/>
      <c r="F95" s="121"/>
      <c r="G95" s="121"/>
      <c r="H95" s="122"/>
    </row>
    <row r="96" spans="1:8" x14ac:dyDescent="0.3">
      <c r="A96" s="118" t="s">
        <v>186</v>
      </c>
      <c r="B96" s="118"/>
      <c r="C96" s="118"/>
      <c r="D96" s="119"/>
      <c r="E96" s="118"/>
      <c r="F96" s="118"/>
      <c r="G96" s="118"/>
      <c r="H96" s="119"/>
    </row>
    <row r="97" spans="1:8" x14ac:dyDescent="0.3">
      <c r="A97" s="118" t="s">
        <v>152</v>
      </c>
      <c r="B97" s="118"/>
      <c r="C97" s="118"/>
      <c r="D97" s="119"/>
      <c r="E97" s="118"/>
      <c r="F97" s="118"/>
      <c r="G97" s="118"/>
      <c r="H97" s="119"/>
    </row>
    <row r="98" spans="1:8" x14ac:dyDescent="0.3">
      <c r="A98" s="118" t="s">
        <v>102</v>
      </c>
      <c r="B98" s="118"/>
      <c r="C98" s="118"/>
      <c r="D98" s="119"/>
      <c r="E98" s="118"/>
      <c r="F98" s="118"/>
      <c r="G98" s="118"/>
      <c r="H98" s="119"/>
    </row>
    <row r="99" spans="1:8" x14ac:dyDescent="0.3">
      <c r="A99" s="118" t="s">
        <v>153</v>
      </c>
      <c r="B99" s="118"/>
      <c r="C99" s="118"/>
      <c r="D99" s="119"/>
      <c r="E99" s="118"/>
      <c r="F99" s="118"/>
      <c r="G99" s="118"/>
      <c r="H99" s="119"/>
    </row>
    <row r="100" spans="1:8" x14ac:dyDescent="0.3">
      <c r="A100" s="118" t="s">
        <v>104</v>
      </c>
      <c r="B100" s="118"/>
      <c r="C100" s="118"/>
      <c r="D100" s="119"/>
      <c r="E100" s="118"/>
      <c r="F100" s="118"/>
      <c r="G100" s="118"/>
      <c r="H100" s="119"/>
    </row>
    <row r="101" spans="1:8" x14ac:dyDescent="0.3">
      <c r="A101" s="118" t="s">
        <v>154</v>
      </c>
      <c r="B101" s="118"/>
      <c r="C101" s="118"/>
      <c r="D101" s="119"/>
      <c r="E101" s="118"/>
      <c r="F101" s="118"/>
      <c r="G101" s="118"/>
      <c r="H101" s="119"/>
    </row>
    <row r="102" spans="1:8" x14ac:dyDescent="0.3">
      <c r="A102" s="118" t="s">
        <v>106</v>
      </c>
      <c r="B102" s="118"/>
      <c r="C102" s="118"/>
      <c r="D102" s="119"/>
      <c r="E102" s="118"/>
      <c r="F102" s="118"/>
      <c r="G102" s="118"/>
      <c r="H102" s="119"/>
    </row>
    <row r="103" spans="1:8" x14ac:dyDescent="0.3">
      <c r="A103" s="118" t="s">
        <v>107</v>
      </c>
      <c r="B103" s="118"/>
      <c r="C103" s="118"/>
      <c r="D103" s="119"/>
      <c r="E103" s="118"/>
      <c r="F103" s="118"/>
      <c r="G103" s="118"/>
      <c r="H103" s="119"/>
    </row>
    <row r="104" spans="1:8" x14ac:dyDescent="0.3">
      <c r="A104" s="116" t="s">
        <v>11</v>
      </c>
      <c r="B104" s="116"/>
      <c r="C104" s="116"/>
      <c r="D104" s="116"/>
      <c r="E104" s="116"/>
      <c r="F104" s="116"/>
      <c r="G104" s="116"/>
      <c r="H104" s="116"/>
    </row>
    <row r="105" spans="1:8" ht="41.4" x14ac:dyDescent="0.3">
      <c r="A105" s="64" t="s">
        <v>0</v>
      </c>
      <c r="B105" s="64" t="s">
        <v>108</v>
      </c>
      <c r="C105" s="64" t="s">
        <v>9</v>
      </c>
      <c r="D105" s="114" t="s">
        <v>2</v>
      </c>
      <c r="E105" s="114"/>
      <c r="F105" s="114"/>
      <c r="G105" s="64" t="s">
        <v>55</v>
      </c>
      <c r="H105" s="64" t="s">
        <v>109</v>
      </c>
    </row>
    <row r="106" spans="1:8" ht="69" x14ac:dyDescent="0.3">
      <c r="A106" s="65">
        <v>1</v>
      </c>
      <c r="B106" s="65" t="s">
        <v>39</v>
      </c>
      <c r="C106" s="65" t="s">
        <v>155</v>
      </c>
      <c r="D106" s="115" t="s">
        <v>5</v>
      </c>
      <c r="E106" s="115"/>
      <c r="F106" s="115"/>
      <c r="G106" s="65">
        <v>1</v>
      </c>
      <c r="H106" s="65" t="s">
        <v>111</v>
      </c>
    </row>
    <row r="107" spans="1:8" ht="27.6" x14ac:dyDescent="0.3">
      <c r="A107" s="65">
        <v>2</v>
      </c>
      <c r="B107" s="65" t="s">
        <v>187</v>
      </c>
      <c r="C107" s="65" t="s">
        <v>188</v>
      </c>
      <c r="D107" s="115" t="s">
        <v>6</v>
      </c>
      <c r="E107" s="115"/>
      <c r="F107" s="115"/>
      <c r="G107" s="65">
        <v>2</v>
      </c>
      <c r="H107" s="65" t="s">
        <v>111</v>
      </c>
    </row>
    <row r="108" spans="1:8" ht="234.6" x14ac:dyDescent="0.3">
      <c r="A108" s="65">
        <v>3</v>
      </c>
      <c r="B108" s="65" t="s">
        <v>189</v>
      </c>
      <c r="C108" s="65" t="s">
        <v>190</v>
      </c>
      <c r="D108" s="115" t="s">
        <v>76</v>
      </c>
      <c r="E108" s="115"/>
      <c r="F108" s="115"/>
      <c r="G108" s="65">
        <v>1</v>
      </c>
      <c r="H108" s="65" t="s">
        <v>111</v>
      </c>
    </row>
    <row r="109" spans="1:8" ht="27.6" x14ac:dyDescent="0.3">
      <c r="A109" s="65">
        <v>4</v>
      </c>
      <c r="B109" s="65" t="s">
        <v>191</v>
      </c>
      <c r="C109" s="65" t="s">
        <v>192</v>
      </c>
      <c r="D109" s="115" t="s">
        <v>10</v>
      </c>
      <c r="E109" s="115"/>
      <c r="F109" s="115"/>
      <c r="G109" s="65">
        <v>4</v>
      </c>
      <c r="H109" s="65" t="s">
        <v>111</v>
      </c>
    </row>
    <row r="110" spans="1:8" ht="41.4" x14ac:dyDescent="0.3">
      <c r="A110" s="65">
        <v>5</v>
      </c>
      <c r="B110" s="65" t="s">
        <v>193</v>
      </c>
      <c r="C110" s="65" t="s">
        <v>194</v>
      </c>
      <c r="D110" s="115" t="s">
        <v>10</v>
      </c>
      <c r="E110" s="115"/>
      <c r="F110" s="115"/>
      <c r="G110" s="65">
        <v>4</v>
      </c>
      <c r="H110" s="65" t="s">
        <v>111</v>
      </c>
    </row>
    <row r="111" spans="1:8" ht="27.6" x14ac:dyDescent="0.3">
      <c r="A111" s="65">
        <v>6</v>
      </c>
      <c r="B111" s="65" t="s">
        <v>195</v>
      </c>
      <c r="C111" s="65" t="s">
        <v>196</v>
      </c>
      <c r="D111" s="115" t="s">
        <v>10</v>
      </c>
      <c r="E111" s="115"/>
      <c r="F111" s="115"/>
      <c r="G111" s="65">
        <v>1</v>
      </c>
      <c r="H111" s="65" t="s">
        <v>111</v>
      </c>
    </row>
    <row r="112" spans="1:8" ht="27.6" x14ac:dyDescent="0.3">
      <c r="A112" s="65">
        <v>7</v>
      </c>
      <c r="B112" s="65" t="s">
        <v>197</v>
      </c>
      <c r="C112" s="65" t="s">
        <v>198</v>
      </c>
      <c r="D112" s="115" t="s">
        <v>10</v>
      </c>
      <c r="E112" s="115"/>
      <c r="F112" s="115"/>
      <c r="G112" s="65">
        <v>2</v>
      </c>
      <c r="H112" s="65" t="s">
        <v>111</v>
      </c>
    </row>
    <row r="113" spans="1:8" ht="69" x14ac:dyDescent="0.3">
      <c r="A113" s="65">
        <v>8</v>
      </c>
      <c r="B113" s="65" t="s">
        <v>199</v>
      </c>
      <c r="C113" s="65" t="s">
        <v>200</v>
      </c>
      <c r="D113" s="115" t="s">
        <v>10</v>
      </c>
      <c r="E113" s="115"/>
      <c r="F113" s="115"/>
      <c r="G113" s="65">
        <v>6</v>
      </c>
      <c r="H113" s="65" t="s">
        <v>111</v>
      </c>
    </row>
    <row r="114" spans="1:8" ht="41.4" x14ac:dyDescent="0.3">
      <c r="A114" s="65">
        <v>9</v>
      </c>
      <c r="B114" s="65" t="s">
        <v>30</v>
      </c>
      <c r="C114" s="65" t="s">
        <v>201</v>
      </c>
      <c r="D114" s="115" t="s">
        <v>10</v>
      </c>
      <c r="E114" s="115"/>
      <c r="F114" s="115"/>
      <c r="G114" s="65">
        <v>1</v>
      </c>
      <c r="H114" s="65" t="s">
        <v>111</v>
      </c>
    </row>
    <row r="115" spans="1:8" ht="27.6" x14ac:dyDescent="0.3">
      <c r="A115" s="65">
        <v>10</v>
      </c>
      <c r="B115" s="65" t="s">
        <v>202</v>
      </c>
      <c r="C115" s="65" t="s">
        <v>203</v>
      </c>
      <c r="D115" s="115" t="s">
        <v>10</v>
      </c>
      <c r="E115" s="115"/>
      <c r="F115" s="115"/>
      <c r="G115" s="65">
        <v>1</v>
      </c>
      <c r="H115" s="65" t="s">
        <v>111</v>
      </c>
    </row>
    <row r="116" spans="1:8" x14ac:dyDescent="0.3">
      <c r="A116" s="116" t="s">
        <v>128</v>
      </c>
      <c r="B116" s="116"/>
      <c r="C116" s="116"/>
      <c r="D116" s="116"/>
      <c r="E116" s="116"/>
      <c r="F116" s="116"/>
      <c r="G116" s="116"/>
      <c r="H116" s="116"/>
    </row>
    <row r="117" spans="1:8" x14ac:dyDescent="0.3">
      <c r="A117" s="117" t="s">
        <v>129</v>
      </c>
      <c r="B117" s="117"/>
      <c r="C117" s="117"/>
      <c r="D117" s="117">
        <v>26</v>
      </c>
      <c r="E117" s="117"/>
      <c r="F117" s="117"/>
      <c r="G117" s="117"/>
      <c r="H117" s="117"/>
    </row>
    <row r="118" spans="1:8" ht="41.4" x14ac:dyDescent="0.3">
      <c r="A118" s="64" t="s">
        <v>0</v>
      </c>
      <c r="B118" s="64" t="s">
        <v>108</v>
      </c>
      <c r="C118" s="64" t="s">
        <v>9</v>
      </c>
      <c r="D118" s="64" t="s">
        <v>2</v>
      </c>
      <c r="E118" s="64" t="s">
        <v>56</v>
      </c>
      <c r="F118" s="64" t="s">
        <v>57</v>
      </c>
      <c r="G118" s="64" t="s">
        <v>55</v>
      </c>
      <c r="H118" s="64" t="s">
        <v>109</v>
      </c>
    </row>
    <row r="119" spans="1:8" ht="96.6" x14ac:dyDescent="0.3">
      <c r="A119" s="65">
        <v>1</v>
      </c>
      <c r="B119" s="65" t="s">
        <v>74</v>
      </c>
      <c r="C119" s="65" t="s">
        <v>204</v>
      </c>
      <c r="D119" s="65" t="s">
        <v>6</v>
      </c>
      <c r="E119" s="65">
        <v>1</v>
      </c>
      <c r="F119" s="65" t="s">
        <v>131</v>
      </c>
      <c r="G119" s="65">
        <v>13</v>
      </c>
      <c r="H119" s="65" t="s">
        <v>111</v>
      </c>
    </row>
    <row r="120" spans="1:8" ht="82.8" x14ac:dyDescent="0.3">
      <c r="A120" s="65">
        <v>2</v>
      </c>
      <c r="B120" s="65" t="s">
        <v>205</v>
      </c>
      <c r="C120" s="65" t="s">
        <v>206</v>
      </c>
      <c r="D120" s="65" t="s">
        <v>6</v>
      </c>
      <c r="E120" s="65">
        <v>1</v>
      </c>
      <c r="F120" s="65" t="s">
        <v>133</v>
      </c>
      <c r="G120" s="65">
        <v>26</v>
      </c>
      <c r="H120" s="65" t="s">
        <v>111</v>
      </c>
    </row>
    <row r="121" spans="1:8" ht="179.4" x14ac:dyDescent="0.3">
      <c r="A121" s="65">
        <v>3</v>
      </c>
      <c r="B121" s="65" t="s">
        <v>26</v>
      </c>
      <c r="C121" s="65" t="s">
        <v>207</v>
      </c>
      <c r="D121" s="65" t="s">
        <v>5</v>
      </c>
      <c r="E121" s="65">
        <v>1</v>
      </c>
      <c r="F121" s="65" t="s">
        <v>131</v>
      </c>
      <c r="G121" s="65">
        <v>13</v>
      </c>
      <c r="H121" s="65" t="s">
        <v>111</v>
      </c>
    </row>
    <row r="122" spans="1:8" x14ac:dyDescent="0.3">
      <c r="A122" s="116" t="s">
        <v>14</v>
      </c>
      <c r="B122" s="116"/>
      <c r="C122" s="116"/>
      <c r="D122" s="116"/>
      <c r="E122" s="116"/>
      <c r="F122" s="116"/>
      <c r="G122" s="116"/>
      <c r="H122" s="116"/>
    </row>
    <row r="123" spans="1:8" ht="41.4" x14ac:dyDescent="0.3">
      <c r="A123" s="64" t="s">
        <v>0</v>
      </c>
      <c r="B123" s="64" t="s">
        <v>108</v>
      </c>
      <c r="C123" s="64" t="s">
        <v>9</v>
      </c>
      <c r="D123" s="114" t="s">
        <v>2</v>
      </c>
      <c r="E123" s="114"/>
      <c r="F123" s="114"/>
      <c r="G123" s="64" t="s">
        <v>55</v>
      </c>
      <c r="H123" s="64" t="s">
        <v>109</v>
      </c>
    </row>
    <row r="124" spans="1:8" ht="179.4" x14ac:dyDescent="0.3">
      <c r="A124" s="65">
        <v>1</v>
      </c>
      <c r="B124" s="65" t="s">
        <v>41</v>
      </c>
      <c r="C124" s="65" t="s">
        <v>179</v>
      </c>
      <c r="D124" s="115" t="s">
        <v>5</v>
      </c>
      <c r="E124" s="115"/>
      <c r="F124" s="115"/>
      <c r="G124" s="65">
        <v>1</v>
      </c>
      <c r="H124" s="65" t="s">
        <v>111</v>
      </c>
    </row>
    <row r="125" spans="1:8" ht="27.6" x14ac:dyDescent="0.3">
      <c r="A125" s="65">
        <v>2</v>
      </c>
      <c r="B125" s="65" t="s">
        <v>180</v>
      </c>
      <c r="C125" s="65" t="s">
        <v>181</v>
      </c>
      <c r="D125" s="115" t="s">
        <v>6</v>
      </c>
      <c r="E125" s="115"/>
      <c r="F125" s="115"/>
      <c r="G125" s="65">
        <v>1</v>
      </c>
      <c r="H125" s="65" t="s">
        <v>111</v>
      </c>
    </row>
    <row r="126" spans="1:8" ht="69" x14ac:dyDescent="0.3">
      <c r="A126" s="65">
        <v>3</v>
      </c>
      <c r="B126" s="65" t="s">
        <v>182</v>
      </c>
      <c r="C126" s="65" t="s">
        <v>183</v>
      </c>
      <c r="D126" s="115" t="s">
        <v>6</v>
      </c>
      <c r="E126" s="115"/>
      <c r="F126" s="115"/>
      <c r="G126" s="65">
        <v>1</v>
      </c>
      <c r="H126" s="65" t="s">
        <v>111</v>
      </c>
    </row>
    <row r="127" spans="1:8" x14ac:dyDescent="0.3">
      <c r="A127" s="116" t="s">
        <v>13</v>
      </c>
      <c r="B127" s="116"/>
      <c r="C127" s="116"/>
      <c r="D127" s="116"/>
      <c r="E127" s="116"/>
      <c r="F127" s="116"/>
      <c r="G127" s="116"/>
      <c r="H127" s="116"/>
    </row>
    <row r="128" spans="1:8" ht="41.4" x14ac:dyDescent="0.3">
      <c r="A128" s="64" t="s">
        <v>0</v>
      </c>
      <c r="B128" s="64" t="s">
        <v>108</v>
      </c>
      <c r="C128" s="64" t="s">
        <v>9</v>
      </c>
      <c r="D128" s="114" t="s">
        <v>2</v>
      </c>
      <c r="E128" s="114"/>
      <c r="F128" s="114"/>
      <c r="G128" s="64" t="s">
        <v>55</v>
      </c>
      <c r="H128" s="64" t="s">
        <v>109</v>
      </c>
    </row>
    <row r="129" spans="1:8" ht="41.4" x14ac:dyDescent="0.3">
      <c r="A129" s="65">
        <v>1</v>
      </c>
      <c r="B129" s="65" t="s">
        <v>19</v>
      </c>
      <c r="C129" s="65" t="s">
        <v>184</v>
      </c>
      <c r="D129" s="115" t="s">
        <v>8</v>
      </c>
      <c r="E129" s="115"/>
      <c r="F129" s="115"/>
      <c r="G129" s="65">
        <v>1</v>
      </c>
      <c r="H129" s="65" t="s">
        <v>126</v>
      </c>
    </row>
    <row r="130" spans="1:8" ht="42" thickBot="1" x14ac:dyDescent="0.35">
      <c r="A130" s="65">
        <v>2</v>
      </c>
      <c r="B130" s="65" t="s">
        <v>20</v>
      </c>
      <c r="C130" s="65" t="s">
        <v>185</v>
      </c>
      <c r="D130" s="115" t="s">
        <v>8</v>
      </c>
      <c r="E130" s="115"/>
      <c r="F130" s="115"/>
      <c r="G130" s="65">
        <v>1</v>
      </c>
      <c r="H130" s="65" t="s">
        <v>126</v>
      </c>
    </row>
    <row r="131" spans="1:8" ht="19.649999999999999" customHeight="1" x14ac:dyDescent="0.3">
      <c r="A131" s="125" t="s">
        <v>93</v>
      </c>
      <c r="B131" s="125"/>
      <c r="C131" s="125"/>
      <c r="D131" s="125"/>
      <c r="E131" s="125"/>
      <c r="F131" s="125"/>
      <c r="G131" s="125"/>
      <c r="H131" s="125"/>
    </row>
    <row r="132" spans="1:8" ht="21" customHeight="1" x14ac:dyDescent="0.3">
      <c r="A132" s="126" t="s">
        <v>208</v>
      </c>
      <c r="B132" s="126"/>
      <c r="C132" s="126"/>
      <c r="D132" s="126"/>
      <c r="E132" s="126"/>
      <c r="F132" s="126"/>
      <c r="G132" s="126"/>
      <c r="H132" s="126"/>
    </row>
    <row r="133" spans="1:8" ht="15.75" customHeight="1" x14ac:dyDescent="0.3">
      <c r="A133" s="127" t="s">
        <v>95</v>
      </c>
      <c r="B133" s="127"/>
      <c r="C133" s="127"/>
      <c r="D133" s="127"/>
      <c r="E133" s="127"/>
      <c r="F133" s="127"/>
      <c r="G133" s="127"/>
      <c r="H133" s="127"/>
    </row>
    <row r="134" spans="1:8" ht="15" customHeight="1" x14ac:dyDescent="0.3">
      <c r="A134" s="123" t="s">
        <v>209</v>
      </c>
      <c r="B134" s="123"/>
      <c r="C134" s="123"/>
      <c r="D134" s="123"/>
      <c r="E134" s="123"/>
      <c r="F134" s="123"/>
      <c r="G134" s="123"/>
      <c r="H134" s="123"/>
    </row>
    <row r="135" spans="1:8" ht="15" customHeight="1" x14ac:dyDescent="0.3">
      <c r="A135" s="123" t="s">
        <v>97</v>
      </c>
      <c r="B135" s="123"/>
      <c r="C135" s="123"/>
      <c r="D135" s="123"/>
      <c r="E135" s="123"/>
      <c r="F135" s="123"/>
      <c r="G135" s="123"/>
      <c r="H135" s="123"/>
    </row>
    <row r="136" spans="1:8" ht="15" customHeight="1" x14ac:dyDescent="0.3">
      <c r="A136" s="124" t="s">
        <v>210</v>
      </c>
      <c r="B136" s="124"/>
      <c r="C136" s="124"/>
      <c r="D136" s="124"/>
      <c r="E136" s="124"/>
      <c r="F136" s="124"/>
      <c r="G136" s="124"/>
      <c r="H136" s="124"/>
    </row>
    <row r="137" spans="1:8" ht="18.600000000000001" x14ac:dyDescent="0.3">
      <c r="A137" s="63">
        <v>13</v>
      </c>
      <c r="B137" s="63" t="s">
        <v>45</v>
      </c>
      <c r="C137" s="120" t="s">
        <v>89</v>
      </c>
      <c r="D137" s="120"/>
      <c r="E137" s="120"/>
      <c r="F137" s="120"/>
      <c r="G137" s="120"/>
      <c r="H137" s="120"/>
    </row>
    <row r="138" spans="1:8" ht="18.600000000000001" x14ac:dyDescent="0.3">
      <c r="A138" s="120" t="s">
        <v>99</v>
      </c>
      <c r="B138" s="120"/>
      <c r="C138" s="120" t="s">
        <v>210</v>
      </c>
      <c r="D138" s="120"/>
      <c r="E138" s="120"/>
      <c r="F138" s="120"/>
      <c r="G138" s="120"/>
      <c r="H138" s="120"/>
    </row>
    <row r="139" spans="1:8" ht="18.600000000000001" x14ac:dyDescent="0.3">
      <c r="A139" s="120" t="s">
        <v>46</v>
      </c>
      <c r="B139" s="120"/>
      <c r="C139" s="120">
        <f>D158</f>
        <v>2</v>
      </c>
      <c r="D139" s="120"/>
      <c r="E139" s="120"/>
      <c r="F139" s="120"/>
      <c r="G139" s="120"/>
      <c r="H139" s="120"/>
    </row>
    <row r="140" spans="1:8" ht="18.600000000000001" x14ac:dyDescent="0.3">
      <c r="A140" s="120" t="s">
        <v>47</v>
      </c>
      <c r="B140" s="120"/>
      <c r="C140" s="120" t="s">
        <v>81</v>
      </c>
      <c r="D140" s="120"/>
      <c r="E140" s="120"/>
      <c r="F140" s="120"/>
      <c r="G140" s="120"/>
      <c r="H140" s="120"/>
    </row>
    <row r="141" spans="1:8" x14ac:dyDescent="0.3">
      <c r="A141" s="121" t="s">
        <v>12</v>
      </c>
      <c r="B141" s="121"/>
      <c r="C141" s="121"/>
      <c r="D141" s="122"/>
      <c r="E141" s="121"/>
      <c r="F141" s="121"/>
      <c r="G141" s="121"/>
      <c r="H141" s="122"/>
    </row>
    <row r="142" spans="1:8" x14ac:dyDescent="0.3">
      <c r="A142" s="118" t="s">
        <v>211</v>
      </c>
      <c r="B142" s="118"/>
      <c r="C142" s="118"/>
      <c r="D142" s="119"/>
      <c r="E142" s="118"/>
      <c r="F142" s="118"/>
      <c r="G142" s="118"/>
      <c r="H142" s="119"/>
    </row>
    <row r="143" spans="1:8" x14ac:dyDescent="0.3">
      <c r="A143" s="118" t="s">
        <v>212</v>
      </c>
      <c r="B143" s="118"/>
      <c r="C143" s="118"/>
      <c r="D143" s="119"/>
      <c r="E143" s="118"/>
      <c r="F143" s="118"/>
      <c r="G143" s="118"/>
      <c r="H143" s="119"/>
    </row>
    <row r="144" spans="1:8" x14ac:dyDescent="0.3">
      <c r="A144" s="118" t="s">
        <v>213</v>
      </c>
      <c r="B144" s="118"/>
      <c r="C144" s="118"/>
      <c r="D144" s="119"/>
      <c r="E144" s="118"/>
      <c r="F144" s="118"/>
      <c r="G144" s="118"/>
      <c r="H144" s="119"/>
    </row>
    <row r="145" spans="1:8" x14ac:dyDescent="0.3">
      <c r="A145" s="118" t="s">
        <v>153</v>
      </c>
      <c r="B145" s="118"/>
      <c r="C145" s="118"/>
      <c r="D145" s="119"/>
      <c r="E145" s="118"/>
      <c r="F145" s="118"/>
      <c r="G145" s="118"/>
      <c r="H145" s="119"/>
    </row>
    <row r="146" spans="1:8" x14ac:dyDescent="0.3">
      <c r="A146" s="118" t="s">
        <v>104</v>
      </c>
      <c r="B146" s="118"/>
      <c r="C146" s="118"/>
      <c r="D146" s="119"/>
      <c r="E146" s="118"/>
      <c r="F146" s="118"/>
      <c r="G146" s="118"/>
      <c r="H146" s="119"/>
    </row>
    <row r="147" spans="1:8" x14ac:dyDescent="0.3">
      <c r="A147" s="118" t="s">
        <v>105</v>
      </c>
      <c r="B147" s="118"/>
      <c r="C147" s="118"/>
      <c r="D147" s="119"/>
      <c r="E147" s="118"/>
      <c r="F147" s="118"/>
      <c r="G147" s="118"/>
      <c r="H147" s="119"/>
    </row>
    <row r="148" spans="1:8" x14ac:dyDescent="0.3">
      <c r="A148" s="118" t="s">
        <v>106</v>
      </c>
      <c r="B148" s="118"/>
      <c r="C148" s="118"/>
      <c r="D148" s="119"/>
      <c r="E148" s="118"/>
      <c r="F148" s="118"/>
      <c r="G148" s="118"/>
      <c r="H148" s="119"/>
    </row>
    <row r="149" spans="1:8" x14ac:dyDescent="0.3">
      <c r="A149" s="118" t="s">
        <v>107</v>
      </c>
      <c r="B149" s="118"/>
      <c r="C149" s="118"/>
      <c r="D149" s="119"/>
      <c r="E149" s="118"/>
      <c r="F149" s="118"/>
      <c r="G149" s="118"/>
      <c r="H149" s="119"/>
    </row>
    <row r="150" spans="1:8" x14ac:dyDescent="0.3">
      <c r="A150" s="116" t="s">
        <v>11</v>
      </c>
      <c r="B150" s="116"/>
      <c r="C150" s="116"/>
      <c r="D150" s="116"/>
      <c r="E150" s="116"/>
      <c r="F150" s="116"/>
      <c r="G150" s="116"/>
      <c r="H150" s="116"/>
    </row>
    <row r="151" spans="1:8" ht="41.4" x14ac:dyDescent="0.3">
      <c r="A151" s="64" t="s">
        <v>0</v>
      </c>
      <c r="B151" s="64" t="s">
        <v>108</v>
      </c>
      <c r="C151" s="64" t="s">
        <v>9</v>
      </c>
      <c r="D151" s="114" t="s">
        <v>2</v>
      </c>
      <c r="E151" s="114"/>
      <c r="F151" s="114"/>
      <c r="G151" s="64" t="s">
        <v>55</v>
      </c>
      <c r="H151" s="64" t="s">
        <v>109</v>
      </c>
    </row>
    <row r="152" spans="1:8" ht="110.4" x14ac:dyDescent="0.3">
      <c r="A152" s="65">
        <v>1</v>
      </c>
      <c r="B152" s="65" t="s">
        <v>214</v>
      </c>
      <c r="C152" s="65" t="s">
        <v>215</v>
      </c>
      <c r="D152" s="115" t="s">
        <v>5</v>
      </c>
      <c r="E152" s="115"/>
      <c r="F152" s="115"/>
      <c r="G152" s="65">
        <v>1</v>
      </c>
      <c r="H152" s="65" t="s">
        <v>111</v>
      </c>
    </row>
    <row r="153" spans="1:8" ht="82.8" x14ac:dyDescent="0.3">
      <c r="A153" s="65">
        <v>2</v>
      </c>
      <c r="B153" s="65" t="s">
        <v>216</v>
      </c>
      <c r="C153" s="65" t="s">
        <v>217</v>
      </c>
      <c r="D153" s="115" t="s">
        <v>6</v>
      </c>
      <c r="E153" s="115"/>
      <c r="F153" s="115"/>
      <c r="G153" s="65">
        <v>15</v>
      </c>
      <c r="H153" s="65" t="s">
        <v>111</v>
      </c>
    </row>
    <row r="154" spans="1:8" ht="165.6" x14ac:dyDescent="0.3">
      <c r="A154" s="65">
        <v>3</v>
      </c>
      <c r="B154" s="65" t="s">
        <v>75</v>
      </c>
      <c r="C154" s="65" t="s">
        <v>218</v>
      </c>
      <c r="D154" s="115" t="s">
        <v>6</v>
      </c>
      <c r="E154" s="115"/>
      <c r="F154" s="115"/>
      <c r="G154" s="65">
        <v>30</v>
      </c>
      <c r="H154" s="65" t="s">
        <v>111</v>
      </c>
    </row>
    <row r="155" spans="1:8" ht="82.8" x14ac:dyDescent="0.3">
      <c r="A155" s="65">
        <v>4</v>
      </c>
      <c r="B155" s="65" t="s">
        <v>219</v>
      </c>
      <c r="C155" s="65" t="s">
        <v>220</v>
      </c>
      <c r="D155" s="115" t="s">
        <v>10</v>
      </c>
      <c r="E155" s="115"/>
      <c r="F155" s="115"/>
      <c r="G155" s="65">
        <v>1</v>
      </c>
      <c r="H155" s="65" t="s">
        <v>111</v>
      </c>
    </row>
    <row r="156" spans="1:8" ht="82.8" x14ac:dyDescent="0.3">
      <c r="A156" s="65">
        <v>5</v>
      </c>
      <c r="B156" s="65" t="s">
        <v>221</v>
      </c>
      <c r="C156" s="65" t="s">
        <v>222</v>
      </c>
      <c r="D156" s="115" t="s">
        <v>10</v>
      </c>
      <c r="E156" s="115"/>
      <c r="F156" s="115"/>
      <c r="G156" s="65">
        <v>1</v>
      </c>
      <c r="H156" s="65" t="s">
        <v>111</v>
      </c>
    </row>
    <row r="157" spans="1:8" x14ac:dyDescent="0.3">
      <c r="A157" s="116" t="s">
        <v>128</v>
      </c>
      <c r="B157" s="116"/>
      <c r="C157" s="116"/>
      <c r="D157" s="116"/>
      <c r="E157" s="116"/>
      <c r="F157" s="116"/>
      <c r="G157" s="116"/>
      <c r="H157" s="116"/>
    </row>
    <row r="158" spans="1:8" x14ac:dyDescent="0.3">
      <c r="A158" s="117" t="s">
        <v>129</v>
      </c>
      <c r="B158" s="117"/>
      <c r="C158" s="117"/>
      <c r="D158" s="117">
        <v>2</v>
      </c>
      <c r="E158" s="117"/>
      <c r="F158" s="117"/>
      <c r="G158" s="117"/>
      <c r="H158" s="117"/>
    </row>
    <row r="159" spans="1:8" ht="41.4" x14ac:dyDescent="0.3">
      <c r="A159" s="64" t="s">
        <v>0</v>
      </c>
      <c r="B159" s="64" t="s">
        <v>108</v>
      </c>
      <c r="C159" s="64" t="s">
        <v>9</v>
      </c>
      <c r="D159" s="64" t="s">
        <v>2</v>
      </c>
      <c r="E159" s="64" t="s">
        <v>56</v>
      </c>
      <c r="F159" s="64" t="s">
        <v>57</v>
      </c>
      <c r="G159" s="64" t="s">
        <v>55</v>
      </c>
      <c r="H159" s="64" t="s">
        <v>109</v>
      </c>
    </row>
    <row r="160" spans="1:8" ht="248.4" x14ac:dyDescent="0.3">
      <c r="A160" s="65">
        <v>1</v>
      </c>
      <c r="B160" s="65" t="s">
        <v>223</v>
      </c>
      <c r="C160" s="65" t="s">
        <v>224</v>
      </c>
      <c r="D160" s="65" t="s">
        <v>10</v>
      </c>
      <c r="E160" s="65">
        <v>1</v>
      </c>
      <c r="F160" s="65" t="s">
        <v>131</v>
      </c>
      <c r="G160" s="65">
        <v>1</v>
      </c>
      <c r="H160" s="65" t="s">
        <v>111</v>
      </c>
    </row>
    <row r="161" spans="1:8" ht="151.80000000000001" x14ac:dyDescent="0.3">
      <c r="A161" s="65">
        <v>2</v>
      </c>
      <c r="B161" s="65" t="s">
        <v>163</v>
      </c>
      <c r="C161" s="65" t="s">
        <v>225</v>
      </c>
      <c r="D161" s="65" t="s">
        <v>10</v>
      </c>
      <c r="E161" s="65">
        <v>1</v>
      </c>
      <c r="F161" s="65" t="s">
        <v>131</v>
      </c>
      <c r="G161" s="65">
        <v>1</v>
      </c>
      <c r="H161" s="65" t="s">
        <v>111</v>
      </c>
    </row>
    <row r="162" spans="1:8" ht="110.4" x14ac:dyDescent="0.3">
      <c r="A162" s="65">
        <v>3</v>
      </c>
      <c r="B162" s="65" t="s">
        <v>165</v>
      </c>
      <c r="C162" s="65" t="s">
        <v>226</v>
      </c>
      <c r="D162" s="65" t="s">
        <v>10</v>
      </c>
      <c r="E162" s="65">
        <v>1</v>
      </c>
      <c r="F162" s="65" t="s">
        <v>131</v>
      </c>
      <c r="G162" s="65">
        <v>1</v>
      </c>
      <c r="H162" s="65" t="s">
        <v>111</v>
      </c>
    </row>
    <row r="163" spans="1:8" ht="151.80000000000001" x14ac:dyDescent="0.3">
      <c r="A163" s="65">
        <v>4</v>
      </c>
      <c r="B163" s="65" t="s">
        <v>167</v>
      </c>
      <c r="C163" s="65" t="s">
        <v>227</v>
      </c>
      <c r="D163" s="65" t="s">
        <v>10</v>
      </c>
      <c r="E163" s="65">
        <v>1</v>
      </c>
      <c r="F163" s="65" t="s">
        <v>131</v>
      </c>
      <c r="G163" s="65">
        <v>1</v>
      </c>
      <c r="H163" s="65" t="s">
        <v>111</v>
      </c>
    </row>
    <row r="164" spans="1:8" x14ac:dyDescent="0.3">
      <c r="A164" s="116" t="s">
        <v>14</v>
      </c>
      <c r="B164" s="116"/>
      <c r="C164" s="116"/>
      <c r="D164" s="116"/>
      <c r="E164" s="116"/>
      <c r="F164" s="116"/>
      <c r="G164" s="116"/>
      <c r="H164" s="116"/>
    </row>
    <row r="165" spans="1:8" ht="41.4" x14ac:dyDescent="0.3">
      <c r="A165" s="64" t="s">
        <v>0</v>
      </c>
      <c r="B165" s="64" t="s">
        <v>108</v>
      </c>
      <c r="C165" s="64" t="s">
        <v>9</v>
      </c>
      <c r="D165" s="114" t="s">
        <v>2</v>
      </c>
      <c r="E165" s="114"/>
      <c r="F165" s="114"/>
      <c r="G165" s="64" t="s">
        <v>55</v>
      </c>
      <c r="H165" s="64" t="s">
        <v>109</v>
      </c>
    </row>
    <row r="166" spans="1:8" ht="96.6" x14ac:dyDescent="0.3">
      <c r="A166" s="65">
        <v>1</v>
      </c>
      <c r="B166" s="65" t="s">
        <v>228</v>
      </c>
      <c r="C166" s="65" t="s">
        <v>229</v>
      </c>
      <c r="D166" s="115" t="s">
        <v>5</v>
      </c>
      <c r="E166" s="115"/>
      <c r="F166" s="115"/>
      <c r="G166" s="65">
        <v>1</v>
      </c>
      <c r="H166" s="65" t="s">
        <v>111</v>
      </c>
    </row>
    <row r="167" spans="1:8" ht="82.8" x14ac:dyDescent="0.3">
      <c r="A167" s="65">
        <v>2</v>
      </c>
      <c r="B167" s="65" t="s">
        <v>230</v>
      </c>
      <c r="C167" s="65" t="s">
        <v>231</v>
      </c>
      <c r="D167" s="115" t="s">
        <v>5</v>
      </c>
      <c r="E167" s="115"/>
      <c r="F167" s="115"/>
      <c r="G167" s="65">
        <v>1</v>
      </c>
      <c r="H167" s="65" t="s">
        <v>111</v>
      </c>
    </row>
    <row r="168" spans="1:8" ht="82.8" x14ac:dyDescent="0.3">
      <c r="A168" s="65">
        <v>3</v>
      </c>
      <c r="B168" s="65" t="s">
        <v>232</v>
      </c>
      <c r="C168" s="65" t="s">
        <v>233</v>
      </c>
      <c r="D168" s="115" t="s">
        <v>6</v>
      </c>
      <c r="E168" s="115"/>
      <c r="F168" s="115"/>
      <c r="G168" s="65">
        <v>1</v>
      </c>
      <c r="H168" s="65" t="s">
        <v>111</v>
      </c>
    </row>
    <row r="169" spans="1:8" ht="82.8" x14ac:dyDescent="0.3">
      <c r="A169" s="65">
        <v>4</v>
      </c>
      <c r="B169" s="65" t="s">
        <v>234</v>
      </c>
      <c r="C169" s="65" t="s">
        <v>235</v>
      </c>
      <c r="D169" s="115" t="s">
        <v>6</v>
      </c>
      <c r="E169" s="115"/>
      <c r="F169" s="115"/>
      <c r="G169" s="65">
        <v>1</v>
      </c>
      <c r="H169" s="65" t="s">
        <v>111</v>
      </c>
    </row>
    <row r="170" spans="1:8" x14ac:dyDescent="0.3">
      <c r="A170" s="116" t="s">
        <v>13</v>
      </c>
      <c r="B170" s="116"/>
      <c r="C170" s="116"/>
      <c r="D170" s="116"/>
      <c r="E170" s="116"/>
      <c r="F170" s="116"/>
      <c r="G170" s="116"/>
      <c r="H170" s="116"/>
    </row>
    <row r="171" spans="1:8" ht="41.4" x14ac:dyDescent="0.3">
      <c r="A171" s="64" t="s">
        <v>0</v>
      </c>
      <c r="B171" s="64" t="s">
        <v>108</v>
      </c>
      <c r="C171" s="64" t="s">
        <v>9</v>
      </c>
      <c r="D171" s="114" t="s">
        <v>2</v>
      </c>
      <c r="E171" s="114"/>
      <c r="F171" s="114"/>
      <c r="G171" s="64" t="s">
        <v>55</v>
      </c>
      <c r="H171" s="64" t="s">
        <v>109</v>
      </c>
    </row>
    <row r="172" spans="1:8" ht="138" x14ac:dyDescent="0.3">
      <c r="A172" s="65">
        <v>1</v>
      </c>
      <c r="B172" s="65" t="s">
        <v>20</v>
      </c>
      <c r="C172" s="65" t="s">
        <v>236</v>
      </c>
      <c r="D172" s="115" t="s">
        <v>8</v>
      </c>
      <c r="E172" s="115"/>
      <c r="F172" s="115"/>
      <c r="G172" s="65">
        <v>1</v>
      </c>
      <c r="H172" s="65" t="s">
        <v>126</v>
      </c>
    </row>
    <row r="173" spans="1:8" x14ac:dyDescent="0.3">
      <c r="A173" s="65">
        <v>2</v>
      </c>
      <c r="B173" s="65" t="s">
        <v>21</v>
      </c>
      <c r="C173" s="65" t="s">
        <v>237</v>
      </c>
      <c r="D173" s="115" t="s">
        <v>8</v>
      </c>
      <c r="E173" s="115"/>
      <c r="F173" s="115"/>
      <c r="G173" s="65">
        <v>1</v>
      </c>
      <c r="H173" s="65" t="s">
        <v>238</v>
      </c>
    </row>
    <row r="174" spans="1:8" x14ac:dyDescent="0.3">
      <c r="A174" s="65">
        <v>3</v>
      </c>
      <c r="B174" s="65" t="s">
        <v>19</v>
      </c>
      <c r="C174" s="65" t="s">
        <v>239</v>
      </c>
      <c r="D174" s="115" t="s">
        <v>8</v>
      </c>
      <c r="E174" s="115"/>
      <c r="F174" s="115"/>
      <c r="G174" s="65">
        <v>1</v>
      </c>
      <c r="H174" s="65" t="s">
        <v>238</v>
      </c>
    </row>
  </sheetData>
  <mergeCells count="175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C7:H7"/>
    <mergeCell ref="A8:B8"/>
    <mergeCell ref="C8:H8"/>
    <mergeCell ref="A9:B9"/>
    <mergeCell ref="C9:H9"/>
    <mergeCell ref="A10:B10"/>
    <mergeCell ref="C10:H10"/>
    <mergeCell ref="D23:F23"/>
    <mergeCell ref="D24:F24"/>
    <mergeCell ref="D25:F25"/>
    <mergeCell ref="D26:F26"/>
    <mergeCell ref="D27:F27"/>
    <mergeCell ref="D28:F28"/>
    <mergeCell ref="A17:H17"/>
    <mergeCell ref="A18:H18"/>
    <mergeCell ref="A19:H19"/>
    <mergeCell ref="A20:H20"/>
    <mergeCell ref="D21:F21"/>
    <mergeCell ref="D22:F22"/>
    <mergeCell ref="D39:F39"/>
    <mergeCell ref="D40:F40"/>
    <mergeCell ref="D41:F41"/>
    <mergeCell ref="D42:F42"/>
    <mergeCell ref="D43:F43"/>
    <mergeCell ref="A44:H44"/>
    <mergeCell ref="D29:F29"/>
    <mergeCell ref="D30:F30"/>
    <mergeCell ref="A31:H31"/>
    <mergeCell ref="A32:C32"/>
    <mergeCell ref="D32:H32"/>
    <mergeCell ref="A38:H38"/>
    <mergeCell ref="A51:H51"/>
    <mergeCell ref="A52:H52"/>
    <mergeCell ref="A53:H53"/>
    <mergeCell ref="A54:H54"/>
    <mergeCell ref="C55:H55"/>
    <mergeCell ref="A56:B56"/>
    <mergeCell ref="C56:H56"/>
    <mergeCell ref="D45:F45"/>
    <mergeCell ref="D46:F46"/>
    <mergeCell ref="D47:F47"/>
    <mergeCell ref="D48:F48"/>
    <mergeCell ref="A49:H49"/>
    <mergeCell ref="A50:H50"/>
    <mergeCell ref="A61:H61"/>
    <mergeCell ref="A62:H62"/>
    <mergeCell ref="A63:H63"/>
    <mergeCell ref="A64:H64"/>
    <mergeCell ref="A65:H65"/>
    <mergeCell ref="A66:H66"/>
    <mergeCell ref="A57:B57"/>
    <mergeCell ref="C57:H57"/>
    <mergeCell ref="A58:B58"/>
    <mergeCell ref="C58:H58"/>
    <mergeCell ref="A59:H59"/>
    <mergeCell ref="A60:H60"/>
    <mergeCell ref="D73:F73"/>
    <mergeCell ref="D74:F74"/>
    <mergeCell ref="D75:F75"/>
    <mergeCell ref="D76:F76"/>
    <mergeCell ref="D77:F77"/>
    <mergeCell ref="D78:F78"/>
    <mergeCell ref="A67:H67"/>
    <mergeCell ref="A68:H68"/>
    <mergeCell ref="D69:F69"/>
    <mergeCell ref="D70:F70"/>
    <mergeCell ref="D71:F71"/>
    <mergeCell ref="D72:F72"/>
    <mergeCell ref="D85:F85"/>
    <mergeCell ref="D86:F86"/>
    <mergeCell ref="A87:H87"/>
    <mergeCell ref="D88:F88"/>
    <mergeCell ref="D89:F89"/>
    <mergeCell ref="D90:F90"/>
    <mergeCell ref="D79:F79"/>
    <mergeCell ref="D80:F80"/>
    <mergeCell ref="D81:F81"/>
    <mergeCell ref="A82:H82"/>
    <mergeCell ref="D83:F83"/>
    <mergeCell ref="D84:F84"/>
    <mergeCell ref="A95:H95"/>
    <mergeCell ref="A96:H96"/>
    <mergeCell ref="A97:H97"/>
    <mergeCell ref="A98:H98"/>
    <mergeCell ref="A99:H99"/>
    <mergeCell ref="A100:H100"/>
    <mergeCell ref="C91:H91"/>
    <mergeCell ref="A92:B92"/>
    <mergeCell ref="C92:H92"/>
    <mergeCell ref="A93:B93"/>
    <mergeCell ref="C93:H93"/>
    <mergeCell ref="A94:B94"/>
    <mergeCell ref="C94:H94"/>
    <mergeCell ref="D107:F107"/>
    <mergeCell ref="D108:F108"/>
    <mergeCell ref="D109:F109"/>
    <mergeCell ref="D110:F110"/>
    <mergeCell ref="D111:F111"/>
    <mergeCell ref="D112:F112"/>
    <mergeCell ref="A101:H101"/>
    <mergeCell ref="A102:H102"/>
    <mergeCell ref="A103:H103"/>
    <mergeCell ref="A104:H104"/>
    <mergeCell ref="D105:F105"/>
    <mergeCell ref="D106:F106"/>
    <mergeCell ref="A122:H122"/>
    <mergeCell ref="D123:F123"/>
    <mergeCell ref="D124:F124"/>
    <mergeCell ref="D125:F125"/>
    <mergeCell ref="D126:F126"/>
    <mergeCell ref="A127:H127"/>
    <mergeCell ref="D113:F113"/>
    <mergeCell ref="D114:F114"/>
    <mergeCell ref="D115:F115"/>
    <mergeCell ref="A116:H116"/>
    <mergeCell ref="A117:C117"/>
    <mergeCell ref="D117:H117"/>
    <mergeCell ref="A134:H134"/>
    <mergeCell ref="A135:H135"/>
    <mergeCell ref="A136:H136"/>
    <mergeCell ref="C137:H137"/>
    <mergeCell ref="A138:B138"/>
    <mergeCell ref="C138:H138"/>
    <mergeCell ref="D128:F128"/>
    <mergeCell ref="D129:F129"/>
    <mergeCell ref="D130:F130"/>
    <mergeCell ref="A131:H131"/>
    <mergeCell ref="A132:H132"/>
    <mergeCell ref="A133:H133"/>
    <mergeCell ref="A143:H143"/>
    <mergeCell ref="A144:H144"/>
    <mergeCell ref="A145:H145"/>
    <mergeCell ref="A146:H146"/>
    <mergeCell ref="A147:H147"/>
    <mergeCell ref="A148:H148"/>
    <mergeCell ref="A139:B139"/>
    <mergeCell ref="C139:H139"/>
    <mergeCell ref="A140:B140"/>
    <mergeCell ref="C140:H140"/>
    <mergeCell ref="A141:H141"/>
    <mergeCell ref="A142:H142"/>
    <mergeCell ref="D155:F155"/>
    <mergeCell ref="D156:F156"/>
    <mergeCell ref="A157:H157"/>
    <mergeCell ref="A158:C158"/>
    <mergeCell ref="D158:H158"/>
    <mergeCell ref="A164:H164"/>
    <mergeCell ref="A149:H149"/>
    <mergeCell ref="A150:H150"/>
    <mergeCell ref="D151:F151"/>
    <mergeCell ref="D152:F152"/>
    <mergeCell ref="D153:F153"/>
    <mergeCell ref="D154:F154"/>
    <mergeCell ref="D171:F171"/>
    <mergeCell ref="D172:F172"/>
    <mergeCell ref="D173:F173"/>
    <mergeCell ref="D174:F174"/>
    <mergeCell ref="D165:F165"/>
    <mergeCell ref="D166:F166"/>
    <mergeCell ref="D167:F167"/>
    <mergeCell ref="D168:F168"/>
    <mergeCell ref="D169:F169"/>
    <mergeCell ref="A170:H1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6</v>
      </c>
    </row>
    <row r="2" spans="1:1" ht="15.6" x14ac:dyDescent="0.3">
      <c r="A2" s="8" t="s">
        <v>10</v>
      </c>
    </row>
    <row r="3" spans="1:1" ht="15.6" x14ac:dyDescent="0.3">
      <c r="A3" s="8" t="s">
        <v>5</v>
      </c>
    </row>
    <row r="4" spans="1:1" ht="15.6" x14ac:dyDescent="0.3">
      <c r="A4" s="8" t="s">
        <v>17</v>
      </c>
    </row>
    <row r="5" spans="1:1" ht="15.6" x14ac:dyDescent="0.3">
      <c r="A5" s="8" t="s">
        <v>8</v>
      </c>
    </row>
    <row r="6" spans="1:1" ht="15.6" x14ac:dyDescent="0.3">
      <c r="A6" s="8" t="s">
        <v>71</v>
      </c>
    </row>
    <row r="7" spans="1:1" ht="15.6" x14ac:dyDescent="0.3">
      <c r="A7" s="8" t="s">
        <v>76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2026-03-25T07:52:38Z</dcterms:modified>
</cp:coreProperties>
</file>