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Искусство и креативная индустрия\"/>
    </mc:Choice>
  </mc:AlternateContent>
  <xr:revisionPtr revIDLastSave="0" documentId="13_ncr:1_{BC0B8CA7-8EB1-47EB-804A-F36F395B97B4}"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зона'!$A$1:$H$62</definedName>
    <definedName name="_xlnm._FilterDatabase" localSheetId="5" hidden="1">'Охрана труда'!$A$1:$H$17</definedName>
    <definedName name="_xlnm._FilterDatabase" localSheetId="4" hidden="1">'Рабочее место преподавателя'!$A$1:$H$27</definedName>
    <definedName name="_xlnm._FilterDatabase" localSheetId="3" hidden="1">'Рабочее место учащегося'!$A$1:$H$27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10" l="1"/>
  <c r="G13" i="10"/>
  <c r="G53" i="10"/>
  <c r="G45" i="10"/>
  <c r="G36" i="10"/>
  <c r="G50" i="10"/>
  <c r="G35" i="10"/>
  <c r="G3" i="10"/>
  <c r="G46" i="10"/>
  <c r="G31" i="10"/>
  <c r="G24" i="10"/>
  <c r="G5" i="10"/>
  <c r="G4" i="10"/>
  <c r="G26" i="10"/>
  <c r="G25" i="10"/>
  <c r="G62" i="10"/>
  <c r="G39" i="10"/>
  <c r="G40" i="10"/>
  <c r="G42" i="10"/>
  <c r="G41" i="10"/>
  <c r="G33" i="10"/>
  <c r="G56" i="10"/>
  <c r="G43" i="10"/>
  <c r="G38" i="10"/>
  <c r="G51" i="10"/>
  <c r="G7" i="10"/>
  <c r="G27" i="10"/>
  <c r="G37" i="10"/>
  <c r="G14" i="10"/>
  <c r="G15" i="10"/>
  <c r="G60" i="10"/>
  <c r="G34" i="10"/>
  <c r="G6" i="10"/>
  <c r="G55" i="10"/>
  <c r="G18" i="10"/>
  <c r="G47" i="10"/>
  <c r="G28" i="10"/>
  <c r="G21" i="10"/>
  <c r="G20" i="10"/>
  <c r="G9" i="10"/>
  <c r="G58" i="10"/>
  <c r="G54" i="10"/>
  <c r="G19" i="10"/>
  <c r="G10" i="10"/>
  <c r="G49" i="10"/>
  <c r="G48" i="10"/>
  <c r="G57" i="10"/>
  <c r="G52" i="10"/>
  <c r="G11" i="10"/>
  <c r="G16" i="10"/>
  <c r="G17" i="10"/>
  <c r="G8" i="10"/>
  <c r="G23" i="10"/>
  <c r="G44" i="10"/>
  <c r="G61" i="10"/>
  <c r="G32" i="10"/>
  <c r="G30" i="10"/>
  <c r="G12" i="10"/>
  <c r="G2" i="10"/>
  <c r="G29" i="10"/>
  <c r="G24" i="11"/>
  <c r="G19" i="11"/>
  <c r="G5" i="11"/>
  <c r="G12" i="11"/>
  <c r="G15" i="11"/>
  <c r="G2" i="11"/>
  <c r="G8" i="11"/>
  <c r="G18" i="11"/>
  <c r="G16" i="11"/>
  <c r="G3" i="11"/>
  <c r="G9" i="11"/>
  <c r="G26" i="11"/>
  <c r="G21" i="11"/>
  <c r="G23" i="11"/>
  <c r="G17" i="11"/>
  <c r="G4" i="11"/>
  <c r="G27" i="11"/>
  <c r="G7" i="11"/>
  <c r="G25" i="11"/>
  <c r="G20" i="11"/>
  <c r="G22" i="11"/>
  <c r="G6" i="11"/>
  <c r="G10" i="11"/>
  <c r="G14" i="11"/>
  <c r="G13" i="11"/>
  <c r="G26" i="12"/>
  <c r="G19" i="12"/>
  <c r="G24" i="12"/>
  <c r="G22" i="12"/>
  <c r="G10" i="12"/>
  <c r="G6" i="12"/>
  <c r="G15" i="12"/>
  <c r="G2" i="12"/>
  <c r="G12" i="12"/>
  <c r="G8" i="12"/>
  <c r="G16" i="12"/>
  <c r="G3" i="12"/>
  <c r="G27" i="12"/>
  <c r="G5" i="12"/>
  <c r="G9" i="12"/>
  <c r="G21" i="12"/>
  <c r="G11" i="12"/>
  <c r="G23" i="12"/>
  <c r="G18" i="12"/>
  <c r="G4" i="12"/>
  <c r="G25" i="12"/>
  <c r="G20" i="12"/>
  <c r="G17" i="12"/>
  <c r="G14" i="12"/>
  <c r="G13" i="12"/>
  <c r="G7" i="13"/>
  <c r="G13" i="13"/>
  <c r="G6" i="13"/>
  <c r="G9" i="13"/>
  <c r="G15" i="13"/>
  <c r="G5" i="13"/>
  <c r="G10" i="13"/>
  <c r="G17" i="13"/>
  <c r="G12" i="13"/>
  <c r="G4" i="13"/>
  <c r="G14" i="13"/>
  <c r="G3" i="13"/>
  <c r="G16" i="13"/>
  <c r="G8" i="13"/>
  <c r="G11" i="13"/>
  <c r="F7" i="13"/>
  <c r="F13" i="13"/>
  <c r="F6" i="13"/>
  <c r="F9" i="13"/>
  <c r="F15" i="13"/>
  <c r="F5" i="13"/>
  <c r="F22" i="12"/>
  <c r="F10" i="13"/>
  <c r="F17" i="13"/>
  <c r="F4" i="13"/>
  <c r="F16" i="13"/>
  <c r="F8" i="13"/>
  <c r="F11" i="13"/>
  <c r="F2" i="13"/>
  <c r="G318" i="14"/>
  <c r="G317" i="14"/>
  <c r="G316" i="14"/>
  <c r="G241" i="14"/>
  <c r="G240" i="14"/>
  <c r="G239" i="14"/>
  <c r="G236" i="14"/>
  <c r="G201" i="14"/>
  <c r="G200" i="14"/>
  <c r="G199" i="14"/>
  <c r="G198" i="14"/>
  <c r="G197" i="14"/>
  <c r="G196" i="14"/>
  <c r="G195" i="14"/>
  <c r="G180" i="14" l="1"/>
  <c r="G179" i="14"/>
  <c r="G177" i="14"/>
  <c r="G73" i="14"/>
  <c r="G72" i="14"/>
  <c r="G71" i="14"/>
  <c r="G70" i="14"/>
  <c r="H1" i="8" l="1"/>
  <c r="G28" i="6"/>
  <c r="G25" i="6"/>
  <c r="G26" i="6"/>
  <c r="G27" i="6"/>
  <c r="G21" i="6"/>
  <c r="G20" i="6"/>
  <c r="G22" i="10" l="1"/>
  <c r="G11" i="11"/>
  <c r="G7" i="12"/>
  <c r="G2" i="13"/>
  <c r="C2" i="6"/>
  <c r="G40" i="6" s="1"/>
  <c r="G3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Тармин В.А.</author>
  </authors>
  <commentList>
    <comment ref="A52" authorId="0" shapeId="0" xr:uid="{533D92E1-90E6-472D-ADBB-6E5FEF8DDEA1}">
      <text>
        <r>
          <rPr>
            <b/>
            <sz val="9"/>
            <color indexed="81"/>
            <rFont val="Tahoma"/>
            <family val="2"/>
            <charset val="204"/>
          </rPr>
          <t>Тармин В.А.:</t>
        </r>
        <r>
          <rPr>
            <sz val="9"/>
            <color indexed="81"/>
            <rFont val="Tahoma"/>
            <family val="2"/>
            <charset val="204"/>
          </rPr>
          <t xml:space="preserve">
На схеме размещения оснащения указана "Интерактивная панель", а в ИЛ - "Телевизор". Необходимо согласовать ИЛ и схему размещения оснащения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Тармин В.А.</author>
  </authors>
  <commentList>
    <comment ref="B87" authorId="0" shapeId="0" xr:uid="{080ADC0B-539F-420C-AE59-425DB69B44B7}">
      <text>
        <r>
          <rPr>
            <b/>
            <sz val="9"/>
            <color indexed="81"/>
            <rFont val="Tahoma"/>
            <family val="2"/>
            <charset val="204"/>
          </rPr>
          <t>Тармин В.А.:</t>
        </r>
        <r>
          <rPr>
            <sz val="9"/>
            <color indexed="81"/>
            <rFont val="Tahoma"/>
            <family val="2"/>
            <charset val="204"/>
          </rPr>
          <t xml:space="preserve">
На схеме размещения оснащения указана "Интерактивная панель", а в ИЛ - "Телевизор". Необходимо согласовать ИЛ и схему размещения оснащения</t>
        </r>
      </text>
    </comment>
  </commentList>
</comments>
</file>

<file path=xl/sharedStrings.xml><?xml version="1.0" encoding="utf-8"?>
<sst xmlns="http://schemas.openxmlformats.org/spreadsheetml/2006/main" count="1989" uniqueCount="466">
  <si>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</si>
  <si>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</si>
  <si>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</si>
  <si>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</si>
  <si>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</si>
  <si>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</si>
  <si>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</si>
  <si>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</si>
  <si>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</si>
  <si>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</si>
  <si>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</si>
  <si>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</si>
  <si>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</si>
  <si>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</si>
  <si>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</si>
  <si>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</si>
  <si>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</si>
  <si>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</si>
  <si>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</si>
  <si>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</si>
  <si>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</si>
  <si>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</si>
  <si>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</si>
  <si>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</si>
  <si>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</si>
  <si>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</si>
  <si>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</si>
  <si>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</si>
  <si>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</si>
  <si>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</si>
  <si>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</si>
  <si>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</si>
  <si>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</si>
  <si>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</si>
  <si>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</si>
  <si>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</si>
  <si>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</si>
  <si>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</si>
  <si>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</si>
  <si>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</si>
  <si>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</si>
  <si>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</si>
  <si>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</si>
  <si>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</si>
  <si>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</si>
  <si>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</si>
  <si>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</si>
  <si>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</si>
  <si>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</si>
  <si>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</si>
  <si>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</si>
  <si>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</si>
  <si>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</si>
  <si>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</si>
  <si>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</si>
  <si>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</si>
  <si>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</si>
  <si>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</si>
  <si>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</si>
  <si>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</si>
  <si>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</si>
  <si>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</si>
  <si>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</si>
  <si>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</si>
  <si>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</si>
  <si>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</si>
  <si>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</si>
  <si>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</si>
  <si>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</si>
  <si>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</si>
  <si>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</si>
  <si>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</si>
  <si>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</si>
  <si>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</si>
  <si>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</si>
  <si>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</si>
  <si>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</si>
  <si>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</si>
  <si>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</si>
  <si>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Искуство</t>
  </si>
  <si>
    <t>Псковская область</t>
  </si>
  <si>
    <t>ГБПОУ Псковской области «Псковский политехнический колледж»</t>
  </si>
  <si>
    <t>Дизайн в декоративно-прикладном искусстве</t>
  </si>
  <si>
    <t>54.02.01 ДИЗАЙН (по отраслям)</t>
  </si>
  <si>
    <t>Создание рекламной продукции</t>
  </si>
  <si>
    <t>Республика Башкортостан</t>
  </si>
  <si>
    <t>ГБПОУ «Уфимский государственный колледж технологии и дизайна»</t>
  </si>
  <si>
    <t>Разработка и создание дизайна рекламной продукции</t>
  </si>
  <si>
    <t>42.02.01 Реклама
54.01.20 Графический дизайнер
54.02.01 Дизайн (по отраслям), 
09.02.07 Информационные системы и программирование</t>
  </si>
  <si>
    <t>ГБПОУ Уфимский художественно-­промышленный колледж</t>
  </si>
  <si>
    <t>Лаборатория рекламно-агитационных материалов</t>
  </si>
  <si>
    <t>54.02.01 Дизайн (по отраслям)
54.01.20 Графический дизайнер
54.01.01 Исполнитель художественно-оформительских работ</t>
  </si>
  <si>
    <t>Ульяновская область</t>
  </si>
  <si>
    <t>ОГБПОУ «Ульяновский техникум отраслевых технологий и дизайна»</t>
  </si>
  <si>
    <t>Студия рекламы и цифрового дизайна</t>
  </si>
  <si>
    <t>54.02.01 Дизайн (по отраслям)
54.01.20 Графический дизайнер</t>
  </si>
  <si>
    <t>СМИ</t>
  </si>
  <si>
    <t>Томская область</t>
  </si>
  <si>
    <t>ОГБПОУ «Томский индустриальный техникум»</t>
  </si>
  <si>
    <t>Выполнение работ по производству печатной и сувенирной рекламной продукции</t>
  </si>
  <si>
    <t>42.02.01 Реклама</t>
  </si>
  <si>
    <r>
      <t>Инфраструктурный лист для оснащения образовательного кластера среднего профессионального образования  в отрасли ИСКУССТВО И  КРЕАТИВНАЯ ИНДУСТРИЯ</t>
    </r>
    <r>
      <rPr>
        <i/>
        <sz val="16"/>
        <color theme="0"/>
        <rFont val="Times New Roman"/>
        <family val="1"/>
        <charset val="204"/>
      </rPr>
      <t xml:space="preserve">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</si>
  <si>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</si>
  <si>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t>Субъект Российской Федерации: Псковская область</t>
  </si>
  <si>
    <t>Ядро кластера: государственное бюджетное профессиональное образовательное учреждение Псковской области «Псковский политехнический колледж»</t>
  </si>
  <si>
    <t>Адрес ядра кластера: Псковская область г.Псков ул.Олега Кошевого д.12</t>
  </si>
  <si>
    <t>8. Зона под вид работ ДИЗАЙН В ДЕКОРАТИВНО-ПРИКЛАДНОМ ИСКУССТВЕ  ( 24 рабочих места)</t>
  </si>
  <si>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</si>
  <si>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</si>
  <si>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_20 кв.м.</t>
  </si>
  <si>
    <t xml:space="preserve">Освещение: Допустимо верхнее  освещение ( не менее 400 люкс) </t>
  </si>
  <si>
    <t xml:space="preserve">Интернет : Подключение к проводному интернету </t>
  </si>
  <si>
    <t xml:space="preserve">Электричество: Подключения к сети  220  В </t>
  </si>
  <si>
    <t>Контур заземления для электропитания и сети слаботочных подключений : требуется.</t>
  </si>
  <si>
    <t>Покрытие пола: керамическая плитка - 40 м2 на всю зону</t>
  </si>
  <si>
    <t>Подведение/ отведение ГХВС: не требуется.</t>
  </si>
  <si>
    <t>Подведение сжатого воздуха:  не требуется.</t>
  </si>
  <si>
    <t>Источник финансирования</t>
  </si>
  <si>
    <t>Формат А3, цветной, струйный с СНПЧ</t>
  </si>
  <si>
    <t>ФБ</t>
  </si>
  <si>
    <t>Плоттер печатающий (формат А2)</t>
  </si>
  <si>
    <t>Формат: A2
Технология печати: струйная
Количество цветов картриджей:  не менее 4.</t>
  </si>
  <si>
    <t>Wi-Fi точка доступа</t>
  </si>
  <si>
    <t>Двухдиапазонная (2,4Ггц и 5Ггц) Wi-Fi точка доступа. (b/g/n/ac) с поддержкой протокола mesh, poe</t>
  </si>
  <si>
    <t>РБ</t>
  </si>
  <si>
    <t>Коммутатор</t>
  </si>
  <si>
    <t>Коммутатор L2 (не менее 6 пор-тов, поддержка poe)</t>
  </si>
  <si>
    <t>Плоттер режущий</t>
  </si>
  <si>
    <t>Ширина материала: не менее 305 мм
Тип двигателя: микрошаговый
Ширина резки: не менее 250 мм
Длина материала: не менее  1100 мм</t>
  </si>
  <si>
    <t>Принтер  3D для пластика</t>
  </si>
  <si>
    <t>Область печати, мм: 295 x 195 x 165
Количество печатающих головок: не менее 1.</t>
  </si>
  <si>
    <t>Шкафы закрытые с замками.</t>
  </si>
  <si>
    <t>ЛДСП. Нижние глухие дверцы . Верхние дверцы стеклянные Размеры не менее 1800*400*900 мм.</t>
  </si>
  <si>
    <t>Стеллаж выставочный</t>
  </si>
  <si>
    <t>Витрина демонстрационная 
Материалы: алюминиевый профиль, стекло.Размеры не менее 2200*400*900мм</t>
  </si>
  <si>
    <t>Формат А4, черно-белый лазерный</t>
  </si>
  <si>
    <t>Интерактивная панель + стойка</t>
  </si>
  <si>
    <t>Интерактивная панель
Процессор: не менее 2 ядра. 
Оперативная память: не менее4 Гб.  
Диагональ:  не менее 55" 
Оборудование комплектуется стойкой.</t>
  </si>
  <si>
    <t xml:space="preserve">Сделана из металла,  объем 9-10л. Сетчатая. </t>
  </si>
  <si>
    <t>Рабочее место учащегося</t>
  </si>
  <si>
    <t>Площадь зоны: не менее 68,6 кв.м.</t>
  </si>
  <si>
    <t>Покрытие пола: керамическая плитка - 68,6 м2 на всю зону</t>
  </si>
  <si>
    <t xml:space="preserve">Ноутбук </t>
  </si>
  <si>
    <t>Диагональ не менее 15дюймов. Процессор с тактовой частотой не менее 1.1Ггц , не менее 8Гб RAM</t>
  </si>
  <si>
    <t>шт. (на 1 раб.место)</t>
  </si>
  <si>
    <t>Операционная система. Офисный пакет , графические редакторы.  Программа по управлению плоттером  и 3Д-принтером.         1 лицензия на 1 рабочее место</t>
  </si>
  <si>
    <t>ВБ</t>
  </si>
  <si>
    <t>Программы по графическому дизайну.  Программы -конструкторы по создание логотипов, фирменному стилю, дизайну помещений.                     1 лицензия на 1 рабочее место</t>
  </si>
  <si>
    <t xml:space="preserve">Мышь компьютерная </t>
  </si>
  <si>
    <t>Usb-разъём, лазерная</t>
  </si>
  <si>
    <t>Компьютерный стол</t>
  </si>
  <si>
    <t xml:space="preserve"> Материалы: ЛСДП. Одноместный.Размеры не менее 760*500*800 мм
</t>
  </si>
  <si>
    <t xml:space="preserve">Материал : Обивка-Ткань.
Материал корпуса- Пластик.
</t>
  </si>
  <si>
    <t>Стол учебный</t>
  </si>
  <si>
    <t>Каркас-металлический уголок  
 Столешница сделана из ЛДСП.Размеры не менее 760*500*1200 мм</t>
  </si>
  <si>
    <t>шт. (на 2 раб.места)</t>
  </si>
  <si>
    <t xml:space="preserve">Стул ученический </t>
  </si>
  <si>
    <t xml:space="preserve">Материал: сиденье и спинка — высококачественный пластик, каркас — плоскоовальная труба.
</t>
  </si>
  <si>
    <t>Пластиковое ведро с крышкой, объем 9-12 литров</t>
  </si>
  <si>
    <t>Площадь зоны: не менее 12 кв.м.</t>
  </si>
  <si>
    <t>Покрытие пола: керамическая плитка - 12 м2 на всю зону</t>
  </si>
  <si>
    <t>Компьютер с монитором,клавиатурой и мышкой</t>
  </si>
  <si>
    <t>Персональный компьютер в сборе (8-ми ядерный процессор, 16Гб RAM, SSD 512, дискретная видеокарта). Монитор не менее 24 дюймов, разрешение не менее 2К.Мышь с Usb-разъёмом , лазерная.  Клавиатура с Usb-разъёмом , русская раскладка</t>
  </si>
  <si>
    <t>Операционная система. Офисный пакет , графические редакторы.  Программа по управлению плоттером  и 3Д-принтером.                  1 лицензия на 1 рабочее место</t>
  </si>
  <si>
    <t>Программы по графическому дизайну.  Программы -конструкторы по создание логотипов, фирменному стилю, дизайну помещений. 1 лицензия на 1 рабочее место</t>
  </si>
  <si>
    <t>Сетевой фильтр</t>
  </si>
  <si>
    <t>Не менее 5 метров, не менее 5 разьемов</t>
  </si>
  <si>
    <t>Стол учительский</t>
  </si>
  <si>
    <t>ЛДСП. Однотумбовый.Размеры не менее 700*500*1200 мм</t>
  </si>
  <si>
    <t xml:space="preserve">Стул учительский компьютерный </t>
  </si>
  <si>
    <t>Кресло-ткань или экокожа, основа- металл,пластик</t>
  </si>
  <si>
    <t xml:space="preserve">Доска маркерная настенная </t>
  </si>
  <si>
    <t>Материал металл. Полимерное покрытие пластик. (настенная) Не менее 1000 *1500 мм</t>
  </si>
  <si>
    <t>Аптечка коллективная для оказания первой помощи</t>
  </si>
  <si>
    <t>шт.</t>
  </si>
  <si>
    <t>Огнетушитель пенный.</t>
  </si>
  <si>
    <t>Кулер 19 л (холодная/горячая вода)</t>
  </si>
  <si>
    <t xml:space="preserve">Нагрев и охлаждение электронное. В комплекте бутыль.  Установка бутыли верхняя. </t>
  </si>
  <si>
    <t>Пластиковый, с дозатором крепление на стену.</t>
  </si>
  <si>
    <t>ИНФРАСТРУКТУРНЫЙ ЛИСТ ДЛЯ ОСНАЩЕНИЯ ОБРАЗОВАТЕЛЬНОГО КЛАСТЕРА СРЕДНЕГО ПРОФЕССИОНАЛЬНОГО ОБРАЗОВАНИЯ</t>
  </si>
  <si>
    <t>Инфраструктурный лист для оснащения образовательного кластера среднего профессионального образования в сфере Искусство и креативная индустрия</t>
  </si>
  <si>
    <t xml:space="preserve">Основная информация об образовательном кластере СПО: </t>
  </si>
  <si>
    <r>
      <t xml:space="preserve">Субъект Российской Федерации: </t>
    </r>
    <r>
      <rPr>
        <sz val="12"/>
        <color theme="1"/>
        <rFont val="Times New Roman"/>
        <family val="1"/>
        <charset val="204"/>
      </rPr>
      <t>Республика Башкортостан</t>
    </r>
  </si>
  <si>
    <r>
      <t xml:space="preserve">Ядро кластера: </t>
    </r>
    <r>
      <rPr>
        <sz val="12"/>
        <color theme="1"/>
        <rFont val="Times New Roman"/>
        <family val="1"/>
        <charset val="204"/>
      </rPr>
      <t>Государственное бюджетное профессиональное образовательное учреждение Уфимский государственный колледж технологии и дизайна</t>
    </r>
  </si>
  <si>
    <r>
      <t>Адрес ядра кластера:</t>
    </r>
    <r>
      <rPr>
        <sz val="12"/>
        <color theme="1"/>
        <rFont val="Times New Roman"/>
        <family val="1"/>
        <charset val="204"/>
      </rPr>
      <t xml:space="preserve"> г. Уфа, ул. Чернышевского, 141</t>
    </r>
  </si>
  <si>
    <r>
      <t>8.</t>
    </r>
    <r>
      <rPr>
        <sz val="7"/>
        <color theme="1"/>
        <rFont val="Times New Roman"/>
        <family val="1"/>
        <charset val="204"/>
      </rPr>
      <t xml:space="preserve">     </t>
    </r>
    <r>
      <rPr>
        <sz val="14"/>
        <color theme="1"/>
        <rFont val="Times New Roman"/>
        <family val="1"/>
        <charset val="204"/>
      </rPr>
      <t>Зона под вид работ Разработка и создание дизайна рекламной продукции (13 рабочих мест)</t>
    </r>
  </si>
  <si>
    <t>42.02.01 Реклама, 54.01.20 Графический дизайнер, 54.02.01 Дизайн (по отраслям), 
09.02.07 Информационные системы и программирование</t>
  </si>
  <si>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менее 60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</si>
  <si>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Наименование</t>
  </si>
  <si>
    <t xml:space="preserve">Комплект для термопереноса на кружки </t>
  </si>
  <si>
    <t>Диаметр кружек не менее  75-90 мм/Рабочая площадь плоский не менее 29х38/ бейсболочный не менее 80х150 см/</t>
  </si>
  <si>
    <t xml:space="preserve">Комбинированный термопресс универсальный 4 в 1 </t>
  </si>
  <si>
    <t>Термопресс для переноса изображений на кружки и другие твердые изделия цилиндрической формы аналогичного диаметра. ип: Кружечный
Диаметр: не менее 75-90 мм</t>
  </si>
  <si>
    <t>Телевизор</t>
  </si>
  <si>
    <t>Диагональ: не менее 86"
Разрешение экрана: HD 4K UHD
Частота обновления экрана: 100 Гц
Тип матрицы экрана: IPS
Напольная стойка для телевизора: наличие</t>
  </si>
  <si>
    <t xml:space="preserve">Шкаф </t>
  </si>
  <si>
    <t>Шкаф для документов : не менее  410х450х2190 мм (Д*Ш*В)</t>
  </si>
  <si>
    <t>Стол  письменный</t>
  </si>
  <si>
    <t xml:space="preserve">Стол. Высота стола не менее 850 мм, размеры не менее 1200*600 мм (Д*Ш)
</t>
  </si>
  <si>
    <t>Стул (ученический)</t>
  </si>
  <si>
    <t>Размер (ШхВхГ): не менее 540*500*490 мм
Материал обивки: ткань
Материал каркаса: металл</t>
  </si>
  <si>
    <t>Коврик для резки</t>
  </si>
  <si>
    <t>Формат коврика-не менее А2</t>
  </si>
  <si>
    <t xml:space="preserve">Многофункциональное устройство (МФУ) </t>
  </si>
  <si>
    <t>Максимальный формат - A3
Максимальное разрешение черно-белой печати - 1200x1200 dpi
Скорость черно-белой печати (стр / мин) - 30 стр/мин (А4)
Время выхода первого черно-белого отпечатка - 6.5 сек
Максимальное разрешение цветной печати - 1200x1200 dpi
Скорость цветной печати (стр / мин) - 15 стр/мин (А3)
Дополнительный картридж: наличие</t>
  </si>
  <si>
    <t>Оборудование IT  </t>
  </si>
  <si>
    <t>Учебно-методический комплекс</t>
  </si>
  <si>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менее 2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</si>
  <si>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Цифровой комплект "Дизайн рекламы" для обучающегося</t>
  </si>
  <si>
    <t>В комплекте: 
1. Системный блок: Колчичество ядер процессора: не менее 4, частота процессора не менее 2.4 ГГц, ОЗУ не менее 16 ГБ, объем диска SSD 1 ТБ,  
2. Монитор: не менее 32 ", не менее 1920x1080, не менее 16:9, IPS, не менее 75 Гц, не менее 250 кд/м2, 5 мс 
3. мышь оптическая, клавиатура
4. Коврик для мыши (Габаритные размеры (В*Ш*Г) не менее 3*900*350 мм)
5. Наушники накладные (Материал амбушюров экокожа/Частотный диапазон 20-20000 Гц/ Диаметр динамика 40 мм/ Шумоподавление)
6. Колонки компьютерные аккустические (Максимальная мощность не менее 50Вт/Частотный диапазон 75 Гц - 20 кГц/ Bluetooth адаптер встроенный)
7. Графический редактор векторной графики  (Позволяют пользователю создавать и редактировать векторные изображения непосредственно на экране компьютера, а также сохранять их в различных векторных форматах)</t>
  </si>
  <si>
    <t>Оборудование IT </t>
  </si>
  <si>
    <t xml:space="preserve">Графический планшет </t>
  </si>
  <si>
    <t>Графический планшет -Устройство для создания сложных дизайнов, планшет определяет интенсивность давления и угол наклона пера и позволяет рисовать штрихи разной прозрачности, делать плавные переходы цветов
проводной, ввод - перьевой,  Формат не менее A4
Диагональ экрана не менее 15.4" (1920x1080)
Размер рабочей области не менее (ДхШ) 340.99х191.81 мм
Количество линий на дюйм (lpi) 5080
Количество уровней нажима 8192
Дополнительные функции перо, чувствительность пера к наклону
Интерфейсы USB</t>
  </si>
  <si>
    <t xml:space="preserve">Стол с ящиками, Количество ящиков 1 ящик, Высота стола не менее 745 мм, Парящая столешница 
Максимальная нагрузка 100 кг, Регулировка на неровность пола Регулируемые подпятники 15 мм
</t>
  </si>
  <si>
    <t>Мебель </t>
  </si>
  <si>
    <t>Стул офисный</t>
  </si>
  <si>
    <t>Конструктивные особенности с газлифтом, с колесами (роликами), с подлокотниками
Функциональные особенности-механизм качания, мягкое сиденье, прорезиненные колесики, Максимальная нагрузка до 120 кг</t>
  </si>
  <si>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менее 4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</si>
  <si>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Стол  офисный</t>
  </si>
  <si>
    <t>Стол с ящиками, Количество ящиков 2 ящика, Высота стола 745 мм, Парящая столешница 
Максимальная нагрузка 100 кг, Регулировка на неровность пола Регулируемые подпятники 15 мм</t>
  </si>
  <si>
    <t>Ноутбук, компьютерная мышь</t>
  </si>
  <si>
    <t>Диагональ экрана - не менее 15.6 "
Разрешение экрана - 1920x1080
Тип матрицы экрана - IPS
Процессор -не менее  Intel Core i5 1235U
Оперативная память - не менее 16 ГБ
Частота процессора - не менее 1,3 ГГц
Клавиатура с русскими буквами,
Мышь беспроводная (Интерфейс подключения Bluetooth, USB ; Дизайн для левой руки, для правой руки)</t>
  </si>
  <si>
    <t>Охрана труда и техника безопасности (общая с зоной Моушн-дизайн)</t>
  </si>
  <si>
    <t>Аптечка первой помощи универсальная</t>
  </si>
  <si>
    <t>Огнетушитель порошковый</t>
  </si>
  <si>
    <t xml:space="preserve">Порошковый </t>
  </si>
  <si>
    <t xml:space="preserve">Инфраструктурный лист </t>
  </si>
  <si>
    <r>
      <t xml:space="preserve">Ядро кластера: </t>
    </r>
    <r>
      <rPr>
        <sz val="12"/>
        <color theme="1"/>
        <rFont val="Times New Roman"/>
        <family val="1"/>
        <charset val="204"/>
      </rPr>
      <t>Государственное бюджетное профессиональное образовательное учреждение Уфимский художественно-промышленный колледж</t>
    </r>
  </si>
  <si>
    <r>
      <t>Адрес ядра кластера:</t>
    </r>
    <r>
      <rPr>
        <sz val="12"/>
        <color theme="1"/>
        <rFont val="Times New Roman"/>
        <family val="1"/>
        <charset val="204"/>
      </rPr>
      <t xml:space="preserve"> г. Уфа, ул. Уфимское шоссе д. 22</t>
    </r>
  </si>
  <si>
    <t>2. Зона по видам работ: Лаборатория рекламно-агитационных материалов (20 рабочих мест)</t>
  </si>
  <si>
    <t>54.02.01 Дизайн (по отраслям); 54.01.20 Графический дизайнер; 54.01.01 Исполнитель художественно-оформительских работ</t>
  </si>
  <si>
    <r>
      <t>Площадь зоны: 52,30</t>
    </r>
    <r>
      <rPr>
        <sz val="11"/>
        <color indexed="8"/>
        <rFont val="Times New Roman"/>
        <family val="1"/>
        <charset val="204"/>
      </rPr>
      <t xml:space="preserve"> кв.м.</t>
    </r>
  </si>
  <si>
    <t xml:space="preserve">Освещение: Допустимо верхнее искусственное освещение (не менее 400 люкс) </t>
  </si>
  <si>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</si>
  <si>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color indexed="8"/>
        <rFont val="Times New Roman"/>
        <family val="1"/>
        <charset val="204"/>
      </rPr>
      <t>подключения к сети  по 220 Вольт</t>
    </r>
  </si>
  <si>
    <t>Контур заземления для электропитания и сети слаботочных подключений (при необходимости) : не требуется</t>
  </si>
  <si>
    <t>Покрытие пола: керамогранит  на всю зону</t>
  </si>
  <si>
    <t>Подведение/ отведение ГХВС (при необходимости) : не требуется</t>
  </si>
  <si>
    <t>Подведение сжатого воздуха (при необходимости): не требуется</t>
  </si>
  <si>
    <t xml:space="preserve">Шкаф для учебных пособий </t>
  </si>
  <si>
    <t>4-дверный Размер (Ш х Г х В), мм
800x420x1950</t>
  </si>
  <si>
    <t>мебель</t>
  </si>
  <si>
    <t>Интерактивный блок питания</t>
  </si>
  <si>
    <t>Тип: линейно-интерактивный (Smart/Line-Interactive)
Полная выходная мощность, в ВА: не менее 650
Активная выходная мощность, в Вт: не менее 360
Выходные разъемы питания: 8xCEE 7(евророзетка)</t>
  </si>
  <si>
    <t>Многофункциональное устройство (МФУ) А3</t>
  </si>
  <si>
    <t>Технология: лазерный, цветной, двусторонняя печать, A3,
Разрешение: ч/б 600 x 600 dpi,
Скорость печати: ч/б (A3) до 25 стр/мин;
Лотки: подача 250 листов, выход 100 листов;</t>
  </si>
  <si>
    <t>Многофункциональное устройство (МФУ) А4</t>
  </si>
  <si>
    <t>Технология: лазерный, черно-белый, двусторонняя печать, A4,
Разрешение: ч/б 600 x 600 dpi,
Скорость печати: ч/б (A4) до 25 стр/мин;
Лотки: подача 250 листов, выход 100 листов;</t>
  </si>
  <si>
    <t xml:space="preserve">Плоттер </t>
  </si>
  <si>
    <t>Формат: A0;
Технология печати: струйная;
Разрешение печати: 2400x1200 dpi;
Подача носителей: полистовая/рулонная;
Сеть: Gigabit Ethernet, WiFi,</t>
  </si>
  <si>
    <t>Стол компьютерный (900х600х750мм)</t>
  </si>
  <si>
    <t>Кресло с подлокотниками (поворотный, регулируевый)</t>
  </si>
  <si>
    <t>Минимальная высота кресла: 970 мм
Максимальная высота кресла: 1070 мм
Ширина кресла: 560 мм</t>
  </si>
  <si>
    <t>Цифровая Лаборатория рекламно-агитационных материалов</t>
  </si>
  <si>
    <t>В комплекте: 
1. Системный блок: Колчичество ядер процессора: не менее 4, частота процессора не менее 2.4 ГГц, ОЗУ не менее 16 ГБ, объем диска SSD 1 ТБ;   
2. монитор не менее 27", разрешение не менее 1920x1080;
3. мышь оптическая, клавиатура;
4. Антивирусный пакет;
5. Офисный пакет программ; 
6. Операционная система;</t>
  </si>
  <si>
    <t>Графический пакет 2D-аниматор;</t>
  </si>
  <si>
    <t xml:space="preserve">Многофункциональный кроссплатформенный графический редактор. Программа позволяет создавать графику и редактировать изображения. Программа предназначена для приобретения навыков создания графических-оформительских работ. </t>
  </si>
  <si>
    <t>Програмное обеспечение</t>
  </si>
  <si>
    <t>Программное обеспечение для веб-дизайна</t>
  </si>
  <si>
    <t>Графическая программа для создания дизайн проектов и веб дизайна. Для приобретения навыков создания и оформления веб страниц</t>
  </si>
  <si>
    <t>Шкаф настенный</t>
  </si>
  <si>
    <t>Дюймов 19, высота-не более 9U (Unit),  600х350х501 мм стеклянная дверь серый</t>
  </si>
  <si>
    <t>Комплект для онлайн демонстраций</t>
  </si>
  <si>
    <t>В комплекте: 
1. Web-камера, разрешение камеры не менее 5Мп матрица, не менее 1/3" CMOS;
2. Коммутационное оборудование не менее 10/100/1000Base-T и 4 портами 1000Base-X SFP;
3. Инжектор PoE для питания камеры.</t>
  </si>
  <si>
    <t>БР</t>
  </si>
  <si>
    <t>Коммутатор сетевой</t>
  </si>
  <si>
    <t>Управляемый L2 коммутатор с 24 портами 10/100/1000Base-T и 4 портами 1000Base-X SFP</t>
  </si>
  <si>
    <t>Раковина с тумбой в комплекте</t>
  </si>
  <si>
    <t>Раковина с тумбой в комплекте, размеры: не менее 400х300 мм</t>
  </si>
  <si>
    <t>Площадь зоны: не менее 2 кв.м.</t>
  </si>
  <si>
    <t xml:space="preserve">Освещение: Допустимо верхнее искусственное освещение ( не менее 400 люкс) </t>
  </si>
  <si>
    <t>Электричество: подключения к сети  по 380 Вольт</t>
  </si>
  <si>
    <t>Стол Ученический двухместный регулируемый</t>
  </si>
  <si>
    <t>Каркас из квадратного металлического профиля 25х25 мм и 20х20 мм;
толщина стенки профиля 1,5 мм;</t>
  </si>
  <si>
    <t>шт. (на 2 раб.место)</t>
  </si>
  <si>
    <t>Стул ученический регулируемый</t>
  </si>
  <si>
    <t>каркас: профильная труба 25*25*1, 5 мм, 20*20*1,5 мм спинка: фанера 8 мм; сиденье: фанера 8 мм.</t>
  </si>
  <si>
    <t xml:space="preserve">Мобильный класс </t>
  </si>
  <si>
    <t xml:space="preserve"> В составе:
1. 20 ноутбуков учеников  (не менее 17.3"/8Гб/256SSD)
2. Антивирусный пакет;
3. Офисный пакет программ; 
4. Операционная система;
5.сейф-тележка с возможностью подзарядки ноутбуков.</t>
  </si>
  <si>
    <t>Площадь зоны: не менее 4 кв.м.</t>
  </si>
  <si>
    <t xml:space="preserve">   </t>
  </si>
  <si>
    <t xml:space="preserve">Стол учителя  </t>
  </si>
  <si>
    <t>Стол учителя глубина: не менее 700 мм ; длина: не менее 1400 мм</t>
  </si>
  <si>
    <t>Кресло учительское, усиленное</t>
  </si>
  <si>
    <t>Высота: 105–115 см
Высота сиденья: 50–58 см</t>
  </si>
  <si>
    <t xml:space="preserve">Интерактивная панель </t>
  </si>
  <si>
    <t>Диагональ 86 ", Разрешение 3840x2160 (4K UHD) Яркость 350 кд/кв.м Контрастность 4000:1 Lm в комплекте стойка напольная передвижная</t>
  </si>
  <si>
    <t>Цифровая Лаборатория рекламно-агитационных материалов для преподавателя</t>
  </si>
  <si>
    <t>В комплекте: 
1. Системный блок: Колчичество ядер процессора: не менее 4, частота процессора не менее 2.4 ГГц, ОЗУ не менее 16 ГБ, объем диска SSD 1 ТБ;   
2. монитор не менее 31,5", разрешение не менее 1920x1080;
3. мышь оптическая, клавиатура;
4. Антивирусный пакет;
5. Офисный пакет программ; 
6. Операционная система;</t>
  </si>
  <si>
    <t xml:space="preserve">Комплектация Приказ Миздрава РФ №1331 от 15.12.2020г </t>
  </si>
  <si>
    <t>Углекислотный. Вместимость корпуса: не менее 6 л.</t>
  </si>
  <si>
    <t>Настенный для обработки рук антисептическим средством</t>
  </si>
  <si>
    <t>3х слойные на резинсках с носовым фиксатором</t>
  </si>
  <si>
    <r>
      <t xml:space="preserve">2. Зона под вид работ </t>
    </r>
    <r>
      <rPr>
        <i/>
        <sz val="16"/>
        <color theme="0"/>
        <rFont val="Times New Roman"/>
        <family val="1"/>
        <charset val="204"/>
      </rPr>
      <t>Студия рекламы и цифрового дизайна (12 рабочих мест)</t>
    </r>
  </si>
  <si>
    <t>54.02.01	Дизайн (по отраслям), 54.01.20	Графический дизайнер</t>
  </si>
  <si>
    <t>Площадь зоны: не менее 10,9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</si>
  <si>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t>
    </r>
    <r>
      <rPr>
        <sz val="11"/>
        <rFont val="Times New Roman"/>
        <family val="1"/>
        <charset val="204"/>
      </rPr>
      <t>300 л</t>
    </r>
    <r>
      <rPr>
        <sz val="11"/>
        <color theme="1"/>
        <rFont val="Times New Roman"/>
        <family val="1"/>
        <charset val="204"/>
      </rPr>
      <t xml:space="preserve">юкс) </t>
    </r>
  </si>
  <si>
    <t>Интернет :  Подключение ПК и ноутбуков к проводному интернету (с возможностью подключения ноутбуков к беспроводному интернету)</t>
  </si>
  <si>
    <t>Электричество: Подключения к сети 220 В (220 и/или 380)</t>
  </si>
  <si>
    <t>Контур заземления для электропитания и сети слаботочных подключений : не требуется</t>
  </si>
  <si>
    <r>
      <t xml:space="preserve">Покрытие пола: </t>
    </r>
    <r>
      <rPr>
        <sz val="11"/>
        <rFont val="Times New Roman"/>
        <family val="1"/>
        <charset val="204"/>
      </rPr>
      <t>керамическая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10,9 м2 на всю зону</t>
    </r>
  </si>
  <si>
    <r>
      <t xml:space="preserve">Подведение/ отведение </t>
    </r>
    <r>
      <rPr>
        <sz val="11"/>
        <rFont val="Times New Roman"/>
        <family val="1"/>
        <charset val="204"/>
      </rPr>
      <t>ГХВС: не требуется</t>
    </r>
  </si>
  <si>
    <t>Подведение сжатого воздуха: не требуется</t>
  </si>
  <si>
    <t>Интерактивная панель</t>
  </si>
  <si>
    <t>Диагональ 75"; Разрешение 3840х2160 пикселей; количество точек касания 20 шт.</t>
  </si>
  <si>
    <t>Режущий плоттер</t>
  </si>
  <si>
    <t>Ширина резки 500 мм; Скорость резки 600 мм/сек;  Комплектация режущего плоттера: Плоттер; Подставка.</t>
  </si>
  <si>
    <t>оборудование</t>
  </si>
  <si>
    <t>Резак</t>
  </si>
  <si>
    <t>Тип резака гильотинный; Кол-во разрезаемых листов 550; Формат А3; Высота стопы 55 мм; Прижим стопы механический; Длина реза 430 мм; Привод ножа механический</t>
  </si>
  <si>
    <t>Пакетный ламинатор</t>
  </si>
  <si>
    <t>Толщина пленки 60-250 мкм; Формат A3; Холодное ламинирование; Функция фольгирования; Ширина ламинирования 320 мм; Максимальная скорость ламинирования 560 мм/мин</t>
  </si>
  <si>
    <t>Брошюровщик</t>
  </si>
  <si>
    <t>Тип брошюровщика электрический; Тип переплета пластиковая пружина; Максимальный диаметр пружины 51 мм; Количество пробиваемых листов 20;  Количество переплетаемых листов 410; Максимальная длина перфорации А4; Формат 297x216 мм (А4).</t>
  </si>
  <si>
    <t>3D-принтер</t>
  </si>
  <si>
    <t>Диаметр сопла: 0.2-0.8 мм, Интерфейсы: Ethernet, USB Flash, Wi-Fi, Технология печати: FFF, Диаметр пластиковой нити: 1.75±0.1 мм</t>
  </si>
  <si>
    <t>МФУ лазерное А3</t>
  </si>
  <si>
    <t>МФУ лазерное А3, цветное, двухстороннее устройство автоподачи, наличие RJ-45</t>
  </si>
  <si>
    <t>Принтер для прямой цифровой печати по текстилю</t>
  </si>
  <si>
    <t>Формат A2; Формат принтера 16" (406 мм, A2-);Тип текстильный; Назначение:печать на футболках; печать на текстиле; Тип печати: цветная; Технология печати: струйная пьезоэлектрическая; Ширина печати 16" (406 мм).</t>
  </si>
  <si>
    <t xml:space="preserve">Оборудование </t>
  </si>
  <si>
    <t>Площадь зоны: не менее 28 кв.м.</t>
  </si>
  <si>
    <r>
      <t xml:space="preserve">Покрытие пола: </t>
    </r>
    <r>
      <rPr>
        <sz val="11"/>
        <rFont val="Times New Roman"/>
        <family val="1"/>
        <charset val="204"/>
      </rPr>
      <t>керамическая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28 м2 на всю зону</t>
    </r>
  </si>
  <si>
    <t>Габариты: 1200х700х750 мм. Столешница ЛДСП 25 - 30 мм, кромка ПВХ, Металлокаркас профильная
труба 60х30 покрыта порошковым напылением, цвет столешницы - дуб</t>
  </si>
  <si>
    <t>Кресло компьютерное</t>
  </si>
  <si>
    <t>Материал обивки спинки - сетка, материал обивки сиденья - ткань, материал крестовины  - сталь, наличие подголовника, нерегулируемые подлокотники с мягкими накладками, механизм качения - топ ган, класс газ-лифта 4</t>
  </si>
  <si>
    <t>Автоматизированное рабочее место</t>
  </si>
  <si>
    <t>Монитор: максимальное разрешение 2560x1440, технология изготовления матрицы - IPS, яркость 350 Кд/м², максимальная частота обновления экрана 165 Гц, кабель HDMI в комплекте, кабель DisplayPort в комплекте  Системный блок: встроенный графический процессор; SSD - 1000 ГБ; 16ГБ оперативной памяти; блок питания - 550Вт                                           Клавиатура беспроводная: мембранная клавиатура, радиоканал, встроенный аккумулятор, цифровой блок                                                                             Мышь проводная: максимальное разрешение датчика 10000 dpi                    Операционная система: наличие графического интерфейса</t>
  </si>
  <si>
    <t xml:space="preserve">Программное обеспечение
</t>
  </si>
  <si>
    <t xml:space="preserve">Программное обеспечение (наличие растрового и векторного графических редакторов)
</t>
  </si>
  <si>
    <t>В наличии</t>
  </si>
  <si>
    <t>Подставка под системный блок</t>
  </si>
  <si>
    <t>Ширина, см 25
Глубина, см 32
Высота, см 28
Материал ДСП
Толщина плиты ДСП, см 1,6, на колесиках</t>
  </si>
  <si>
    <t>Колонки компьютерные</t>
  </si>
  <si>
    <t>Питание по USB, мощность 6В</t>
  </si>
  <si>
    <t>Площадь зоны: не менее 4,5 кв.м.</t>
  </si>
  <si>
    <r>
      <t xml:space="preserve">Покрытие пола: </t>
    </r>
    <r>
      <rPr>
        <sz val="11"/>
        <rFont val="Times New Roman"/>
        <family val="1"/>
        <charset val="204"/>
      </rPr>
      <t>керамическая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4,5 м2 на всю зону</t>
    </r>
  </si>
  <si>
    <t>Ширина, см 25
Глубина, см 32
Высота, см 28
Материал ДСП
Толщина плиты ДСП, см 1,6,  на колесиках</t>
  </si>
  <si>
    <t>МФУ лазерное А4</t>
  </si>
  <si>
    <t>МФУ лазерное А4, черно-белое, двухстороннее устройство автоподачи, наличие RJ-45</t>
  </si>
  <si>
    <t>Стол учителя с тумбой и ящиками</t>
  </si>
  <si>
    <t>Три выдвижных ящика, тумба; столешница из ЛДСП толщиной 22 мм с кромкой ПВХ 2 мм., остальные детали из ЛДСП толщиной 16 мм с кромкой ПВХ 0,45 мм</t>
  </si>
  <si>
    <t xml:space="preserve">Медицинская аптечка для оказания первой помощи </t>
  </si>
  <si>
    <t>Огнетушитель углекислотный ОУ-1</t>
  </si>
  <si>
    <t>Вместимость баллона 1,34 л., время выхода СО2 6 сек.</t>
  </si>
  <si>
    <t>Кулер напольный</t>
  </si>
  <si>
    <r>
      <rPr>
        <sz val="16"/>
        <color theme="0"/>
        <rFont val="Times New Roman"/>
        <family val="1"/>
        <charset val="204"/>
      </rPr>
      <t>Инфраструктурный лист для оснащения образовательного кластера среднего профессионального образования  в отрасли "</t>
    </r>
    <r>
      <rPr>
        <i/>
        <sz val="16"/>
        <color theme="2"/>
        <rFont val="Times New Roman"/>
        <family val="1"/>
        <charset val="204"/>
      </rPr>
      <t>Средства массовой информации и коммуникационные технологии"</t>
    </r>
    <r>
      <rPr>
        <sz val="16"/>
        <color theme="0"/>
        <rFont val="Times New Roman"/>
        <family val="1"/>
        <charset val="204"/>
      </rPr>
      <t xml:space="preserve">  </t>
    </r>
    <r>
      <rPr>
        <i/>
        <sz val="16"/>
        <color theme="2"/>
        <rFont val="Times New Roman"/>
        <family val="1"/>
        <charset val="204"/>
      </rPr>
      <t>Томская область</t>
    </r>
  </si>
  <si>
    <r>
      <rPr>
        <b/>
        <sz val="12"/>
        <color theme="1"/>
        <rFont val="Times New Roman"/>
        <family val="1"/>
        <charset val="204"/>
      </rPr>
      <t xml:space="preserve">Субъект Российской Федерации: </t>
    </r>
    <r>
      <rPr>
        <i/>
        <sz val="12"/>
        <color theme="1"/>
        <rFont val="Times New Roman"/>
        <family val="1"/>
        <charset val="204"/>
      </rPr>
      <t>Томская область</t>
    </r>
  </si>
  <si>
    <r>
      <rPr>
        <b/>
        <sz val="11"/>
        <color theme="1"/>
        <rFont val="Times New Roman"/>
        <family val="1"/>
        <charset val="204"/>
      </rPr>
      <t>Ядро кластера:</t>
    </r>
    <r>
      <rPr>
        <sz val="11"/>
        <color indexed="2"/>
        <rFont val="Times New Roman"/>
        <family val="1"/>
        <charset val="204"/>
      </rPr>
      <t xml:space="preserve"> </t>
    </r>
    <r>
      <rPr>
        <i/>
        <sz val="11"/>
        <color theme="1"/>
        <rFont val="Times New Roman"/>
        <family val="1"/>
        <charset val="204"/>
      </rPr>
      <t>Областное ГБПОУ «Томский индустриальный техникум»</t>
    </r>
  </si>
  <si>
    <r>
      <rPr>
        <b/>
        <sz val="11"/>
        <color theme="1"/>
        <rFont val="Times New Roman"/>
        <family val="1"/>
        <charset val="204"/>
      </rPr>
      <t xml:space="preserve">Адрес ядра кластера: </t>
    </r>
    <r>
      <rPr>
        <i/>
        <sz val="11"/>
        <color theme="1"/>
        <rFont val="Times New Roman"/>
        <family val="1"/>
        <charset val="204"/>
      </rPr>
      <t>г. Томск, ул. Алексея Беленца, д. 11</t>
    </r>
  </si>
  <si>
    <t>6. Зона под вид работ "выполнение работ по производству печатной и сувенирной рекламной продукции"
 (15 рабочих мест)</t>
  </si>
  <si>
    <r>
      <rPr>
        <sz val="11"/>
        <color theme="1"/>
        <rFont val="Times New Roman"/>
        <family val="1"/>
        <charset val="204"/>
      </rPr>
      <t xml:space="preserve">Площадь зоны: не менее </t>
    </r>
    <r>
      <rPr>
        <sz val="11"/>
        <color indexed="2"/>
        <rFont val="Times New Roman"/>
        <family val="1"/>
        <charset val="204"/>
      </rPr>
      <t>49,1</t>
    </r>
    <r>
      <rPr>
        <sz val="11"/>
        <color theme="1"/>
        <rFont val="Times New Roman"/>
        <family val="1"/>
        <charset val="204"/>
      </rPr>
      <t xml:space="preserve"> кв.м.</t>
    </r>
  </si>
  <si>
    <r>
      <rPr>
        <sz val="11"/>
        <color theme="1"/>
        <rFont val="Times New Roman"/>
        <family val="1"/>
        <charset val="204"/>
      </rPr>
      <t>Освещение:</t>
    </r>
    <r>
      <rPr>
        <sz val="11"/>
        <color indexed="2"/>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t>
    </r>
    <r>
      <rPr>
        <sz val="11"/>
        <rFont val="Times New Roman"/>
        <family val="1"/>
        <charset val="204"/>
      </rPr>
      <t xml:space="preserve">300 </t>
    </r>
    <r>
      <rPr>
        <sz val="11"/>
        <color theme="1"/>
        <rFont val="Times New Roman"/>
        <family val="1"/>
        <charset val="204"/>
      </rPr>
      <t xml:space="preserve">люкс) </t>
    </r>
  </si>
  <si>
    <t>Интернет : Подключение к проводному интернету</t>
  </si>
  <si>
    <r>
      <rPr>
        <sz val="11"/>
        <color theme="1"/>
        <rFont val="Times New Roman"/>
        <family val="1"/>
        <charset val="204"/>
      </rPr>
      <t xml:space="preserve">Электричество: Подключения к сети </t>
    </r>
    <r>
      <rPr>
        <sz val="11"/>
        <rFont val="Times New Roman"/>
        <family val="1"/>
        <charset val="204"/>
      </rPr>
      <t xml:space="preserve">220 </t>
    </r>
    <r>
      <rPr>
        <sz val="11"/>
        <color theme="1"/>
        <rFont val="Times New Roman"/>
        <family val="1"/>
        <charset val="204"/>
      </rPr>
      <t>В</t>
    </r>
  </si>
  <si>
    <r>
      <rPr>
        <sz val="11"/>
        <color theme="1"/>
        <rFont val="Times New Roman"/>
        <family val="1"/>
        <charset val="204"/>
      </rPr>
      <t xml:space="preserve">Покрытие пола: </t>
    </r>
    <r>
      <rPr>
        <sz val="11"/>
        <color indexed="2"/>
        <rFont val="Times New Roman"/>
        <family val="1"/>
        <charset val="204"/>
      </rPr>
      <t xml:space="preserve">линолеум - 49,1 </t>
    </r>
    <r>
      <rPr>
        <sz val="11"/>
        <rFont val="Times New Roman"/>
        <family val="1"/>
        <charset val="204"/>
      </rPr>
      <t>м</t>
    </r>
    <r>
      <rPr>
        <sz val="11"/>
        <color theme="1"/>
        <rFont val="Times New Roman"/>
        <family val="1"/>
        <charset val="204"/>
      </rPr>
      <t>2 на всю зону</t>
    </r>
  </si>
  <si>
    <r>
      <rPr>
        <sz val="11"/>
        <color theme="1"/>
        <rFont val="Times New Roman"/>
        <family val="1"/>
        <charset val="204"/>
      </rPr>
      <t xml:space="preserve">Подведение/ отведение ГХВС: </t>
    </r>
    <r>
      <rPr>
        <sz val="11"/>
        <rFont val="Times New Roman"/>
        <family val="1"/>
        <charset val="204"/>
      </rPr>
      <t>не требуется</t>
    </r>
  </si>
  <si>
    <r>
      <rPr>
        <sz val="11"/>
        <color theme="1"/>
        <rFont val="Times New Roman"/>
        <family val="1"/>
        <charset val="204"/>
      </rPr>
      <t xml:space="preserve">Подведение сжатого воздуха: </t>
    </r>
    <r>
      <rPr>
        <sz val="11"/>
        <rFont val="Times New Roman"/>
        <family val="1"/>
        <charset val="204"/>
      </rPr>
      <t>не требуется</t>
    </r>
  </si>
  <si>
    <t>Персональный компьютер в сборе (клавиатура, мышь, монитор 27", коврик для мыши)</t>
  </si>
  <si>
    <t>Клавиатура: Проводная, полноразмерная, USB
Мышь: Проводная, оптическая, USB
Монитор:
кол-во:1шт
Размер диагонали: ≥ 27 Дюйм (25,4 мм)
Разрешение экрана 1920 x 1080
матрицы IPS
Наличие встроенных динамиков Да
Компьютер:
Объем установленного модуля оперативной памяти ≥ 64 Гигабайт
Количество ядер процессора ≥ 6
Количество потоков процессора ≥ 8 Штука
Частота процессора базовая ≥ 3.7 Гигагерц
Объем кэш памяти третьего уровня процессора (L3) ≥12 Мегабайт
Тип накопителя SSD
Объем накопителя SSD ≥ 1960 Гигабайт
Объем дискретной видеопамяти ≥ 12
Разрядность шины дискретного графического контроллера ≥ 128
Тип видеопамяти дискретного графического контроллера GDDR6X</t>
  </si>
  <si>
    <t>Интерактивная доска со стойкой и колонками</t>
  </si>
  <si>
    <t>Интерактивная доска:
Сенсорный интерактивный экран. Размер диагонали ≥ 85 и &lt; 90 Дюйм (25,4 мм) Разрешение экрана по вертикали ≥ 2100 пиксель Разрешение экрана по горизонтали ≥ 3000 пиксель Объем оперативной памяти встроенного вычислительного блока ≥ 16 Гигабайт. Количество свободных портов USB 2.0 Type A ≥ 4 шт. 
Стойка:
Максимальный размер диагонали размещаемого оборудования ≥
85 и &lt; 90 Дюйм (25,4 мм) </t>
  </si>
  <si>
    <t>Сувенирный УФ принтер 60 x 90 см (с комплектующими материалами)</t>
  </si>
  <si>
    <t>Метод печати: Пьезоструйный
Печатные головки:3 шт Epson i1600 (2,5 Пкл)
Макс. ширина печати, мм: 600х900
Макс. толщина материала, мм: 180
Макс. вес материала, кг: 20
Тип чернил: Пигментные, UV- отверждения
Тип UV-излучения: UV LED (воздушное охлаждение)
Цветовая схема: CMYK＋W + Лак
Разрешение печати, dpi: 1200dpi
Рабочие скорости печати: от 1,795 м2/ч до 5 м2/ч
Материалы для печати: Стекло, металл, дерево, кожа, ткань, холсты, чехлы для смартфонов и пр.    
Тип печати: Однонаправленная(Unidirectional),  Двунаправленная(Bidirectional)
Тип подключения: LAN Ethernet </t>
  </si>
  <si>
    <t>Режущий плоттер А1 (с комплектующими материалами)</t>
  </si>
  <si>
    <t>Область резки: 495 х 685 мм 790 х 1085 мм
Максимальная скорость резки: 700 мм/сек.
Минимальная скорость резки: 10 мм/сек.
Типы инструментов: Нож, биговщик, ручка
Система прижима материала: Вакуумная
Количество одновременно устанавливаемых инструментов: 2
Давление ножа: Инструмент 1 и 2: 600 гс
Ширина материала (по оси Y): 640 мм 940 мм
Минимальный размер вырезаемого символа: 5 x 5 мм
Механическое разрешение: 0,005 мм (5 мкм)
Программное разрешение: HP-GL: 0,025 мм
Повторяемость: 0,1 мм
Интерфейс: USB 2.0, Ethernet</t>
  </si>
  <si>
    <t>Сольвентный принтер с функцией резки А0 (с комплектующими материалами)</t>
  </si>
  <si>
    <t>Технология печати: Пьезоэлектрическая головка с переменным объемом капли
Разрешение печати: 360 dpi, 540 dpi, 720 dpi, 1080 dpi, 1440 dpi
Максимальная ширина печати: 1610 мм
Максимальная ширина носителя: 1620 мм
Чернила и доступные цвета: Экосольвентные Marabu Mara Jet DI-FMS (CMYK)
Толщина носителя: Не более 1 мм
Масса рулона: Не более 40 кг
Внешний диаметр рулона:Не более 250 мм
Интерфейс: USB 2.0, LAN (e-mail-оповещение)</t>
  </si>
  <si>
    <t>Цифровая печатная машина, с тремя лотками А3 (с комплектующими материалами)</t>
  </si>
  <si>
    <t>Двустороннее сканирование: да
Формат: SRA3
Тип печати: цветная
Разрешение печати: 2400 x 2400 dpi
Объем картриджа: 30000 стр - BK, 33000 стр - C/Y
Скорость печати A4 (ч/б), стр/мин: 80
Скорость печати A3 (ч/б), стр/мин: 44
Разрешение сканирования: 600 x 600 dpi
Автоподатчик: да
Количество цветов: 4
Плотность бумаги:52–400 г/кв.м
Двусторонняя печать: да
Тип сканера: планшетный/протяжный
Интерфейс USB: да
Скорость печати A3 (цвет), стр/мин: 44
Технология печати: лазерная
Полный список форматов: от 98 х 146 мм до 330 x 660 мм
Количество картриджей:4
Печать на: мелованная и немелованная бумага, конверты, этикетки, полиэстер, синтетика, фактурная и цветная бумага.</t>
  </si>
  <si>
    <t>Принтер струйный А3 (с комплектующими материалами)</t>
  </si>
  <si>
    <t>Тип принтера-струйный
Количество цветов-4
Количество картриджей-5
Максимальный формат-А3
Плотность бумаги (мин)-64 г/м2
Плотность бумаги (макс)-255 г/м2
Скорость печати (А4, ч/б)-30 стр/мин
Скорость печати (А4, цвет)-17 стр/мин
Разрешение для цветной печати (макс)-5760x1440 dpi
Емкость лотка подачи бумаги-100 листов
Интерфейс подключения-USB 2.0</t>
  </si>
  <si>
    <t>Рулонный ламинатор (с комплектующими материалами)</t>
  </si>
  <si>
    <t>Ширина ламинирования-380 мм
Толщина пленки-25-250 мкм
Валы-4 шт
Диаметр втулки-25, 76 мм
Температура-до 150 °C
Толщина ламинирования-6 мм
Расстояние между валами-10 мм
Система нагрева - силиконовые валы внутреннего нагрева
Ламинирование-горячее и холодное
Скорость-3 м/мин
Диаметр рулона-верх 310/ низ 240 мм
Перфорация-да
Регулировка температуры-да
Регулировка скорости-да
Реверс-да
Автоотключение-да</t>
  </si>
  <si>
    <t>Ручной биговщик</t>
  </si>
  <si>
    <t>Максимальная рабочая ширина, мм - 320
Максимальная плотность бумаги, г/м2 - 400
Формат бумаги, до - SRA3
Ширина бига, мм - 0,8 / 1,1 / 1,5
Перфорация - есть
Максимальная плотность бумаги при перфорации, г/м2 - 250</t>
  </si>
  <si>
    <t>Резак для бумаги формата А4</t>
  </si>
  <si>
    <t>Длина реза - 385 мм
Высота стопы (70г/м2) - 50 листов
Тип прижима - Механический
Длина - 575 мм
Ширина - 410 мм
Высота - 260 мм</t>
  </si>
  <si>
    <t>Резак для бумаги формата А3 (включая коврик-мат для резки бумаги формата А1, 10 шт.)</t>
  </si>
  <si>
    <t>Резак А3:
Длина реза - 710 мм
Высота стопы (70г/м2) - 40 листов
Тип прижима - Механический
Длина - 980 мм
Ширина - 570 мм
Высота - 520 мм
Коврик для резки: размер: А1, 600 х 900 мм</t>
  </si>
  <si>
    <t>Шредер</t>
  </si>
  <si>
    <t>Способ резки - Перекрестный
Размер частицы - 3.9x38 мм
Кол-во листов (70 г/м2) - 16
Ширина гнезда подачи - 225 мм
Емкость корзины - от 20 л</t>
  </si>
  <si>
    <t>Переплетчик на металлическую пружину (с комплектующими материалами)</t>
  </si>
  <si>
    <t>Тип переплета - на металлическую пружину
Вид перфорации - Механический привод
Длина перфорации - 330 мм
Тип перфорации - Горизонтальная
Толщина переплета - 120 листов
Перфорация - 20 листов
Форма отверстия - квадратные</t>
  </si>
  <si>
    <t>Переплетчик на пластиковую пружину (с комплектующими материалами)</t>
  </si>
  <si>
    <t>Тип переплета - на пластиковую пружину
Вид перфорации - Механический привод
Корпус - металл
Длина - 446 мм
Ширина - 526 мм
Высота - 152 мм
Толщина переплета - 500 листов</t>
  </si>
  <si>
    <t>Вырубщик для фото (ручной)</t>
  </si>
  <si>
    <t>Тип - ручной
Длина фотографии - 35 мм
Ширина фотографии - 45 мм</t>
  </si>
  <si>
    <t>Вырубщик под ригель</t>
  </si>
  <si>
    <t>Толщина перфорации - 20 листов
Вырубка отверстия - 20 мм</t>
  </si>
  <si>
    <t>Обрезчик углов</t>
  </si>
  <si>
    <t>Высота стопы - 10 мм
Количество листов - 100
Максимальный радиус округления - 10 мм
Базовый нож -  6 мм
Плотность - 80 гр/м2</t>
  </si>
  <si>
    <t>Пресс для установки люверсов (с комплектующими материалами)</t>
  </si>
  <si>
    <t>Максимальный отступ от края - 75 мм
Максимальный диаметр люверсов - 5.5 мм
Оснащённость столиком - да
Подача люверса - Автоматическая, из бункера
Привод - механический
Максимальная толщина материала - 3 мм</t>
  </si>
  <si>
    <t>Степлер</t>
  </si>
  <si>
    <t>Количество листов - 40
Глубина скрепления - 300 мм
Используемые скобы - 24/6, 26/6</t>
  </si>
  <si>
    <t>Бессрочная лицензия на операционную систему (клиенты)</t>
  </si>
  <si>
    <t>ОС, позволяющая запускать программное обеспечение, поддерживающее работу с форматом файлов RAW, слоями, графическими планшетами, а также программное обеспечение, обеспечивающее трехмерное моделирование для предметной съемки</t>
  </si>
  <si>
    <t>Программное обеспечение, поддерживающее работу с форматом файлов RAW, слоями, графическими планшетами</t>
  </si>
  <si>
    <t>1) Встроенные функции Редактор растровой графики с поддержкой аппаратного ускорения, обработки и визуализации трехмерной графики и создания видеопроектов, анализом изображений, средствами автоматической ретуши и пакетной обработки, изобразительными эффектами и средствами цветокоррекции, инструментами повышения резкости и восстановления смазанных кадров; 
2) Встроенные функции Редактор векторной графики и производства графики и иллюстраций для печати, веб и интерактивных сред, с инструментарием рисования и трассировки иллюстраций, работы с текстом, поддержкой слоев, эффектов оформления и прозрачностей;
3) Встроенные функции универсальной издательской системы для верстки, структурной организации и подготовки к публикации печатной продукции произвольной сложности (листовок, газет, журналов, книг и др.), электронных книг, изданий на мобильных платформах с интеграцией с редакционно-издательскими системами;
4) Встроенные функции для монтажа и обработки видеоматериала в исходном формате съемки с поддержкой метаданных, аппаратного ускорения обработки и воспроизведения, пакетной обработки в фоновом режиме, оптимизации видео под экраны любых форматов, обмена данными с другими инструментами аудио- и видеопроизводства</t>
  </si>
  <si>
    <t> </t>
  </si>
  <si>
    <t>Стул офисный на металлическом каркасе</t>
  </si>
  <si>
    <t>Каркас: Металлический
тип:на ножках
Максимальная нагрузка: не менее 100 кг</t>
  </si>
  <si>
    <t>Рабочая стол-станция </t>
  </si>
  <si>
    <t>(2900х720х900 мм)</t>
  </si>
  <si>
    <t>Стеллаж </t>
  </si>
  <si>
    <t>(800х350х230 мм)</t>
  </si>
  <si>
    <t>Тумба для размещения оргтехники </t>
  </si>
  <si>
    <t>(950х700х870 мм)</t>
  </si>
  <si>
    <t>Возможность установки в стойку:есть
Количество LAN портов:24
Cкорость передачи данных LAN портов:1 Гбит/с
Количество uplink-портов:4
Тип uplink портов:SFP
Максимальная скорость uplink-портов:10 Гбит/с
Поддержка POE out:есть
Кол-во портов POE out:24
POE-бюджет:370 Вт
Управляемый:есть
Тип управления:уровень 2</t>
  </si>
  <si>
    <t>Шкаф коммутационный</t>
  </si>
  <si>
    <t xml:space="preserve">Тип: Напольный
Высота: 12U
Передняя дверь: Наличие 
Задняя дверь: Наличие 
Боковые панели: Наличие </t>
  </si>
  <si>
    <t>Стол компьютерный </t>
  </si>
  <si>
    <t>(780х720х750 мм)</t>
  </si>
  <si>
    <t xml:space="preserve">шт ( на 1 раб.место) </t>
  </si>
  <si>
    <t>Стул подъемно-поворотный офисный</t>
  </si>
  <si>
    <t> Установка:на колесиках
Регулировка высоты сиденья:есть</t>
  </si>
  <si>
    <t>Стул подъемно-поворотный офисный (для учителя)</t>
  </si>
  <si>
    <t>Стол офисный компьютерный </t>
  </si>
  <si>
    <t>(1380х980х750 мм)</t>
  </si>
  <si>
    <t>Тумба приставная/опорная </t>
  </si>
  <si>
    <t>(430х720х750 мм)</t>
  </si>
  <si>
    <t>Универсальная первой помощи</t>
  </si>
  <si>
    <t>Тип: Углекислотный
Подставка напольная: в комплекте</t>
  </si>
  <si>
    <t>Демонстрационная система</t>
  </si>
  <si>
    <t>Для документов</t>
  </si>
  <si>
    <t>Маски медицинские одноразовые</t>
  </si>
  <si>
    <t>Рассадина С. П., Исаева М. В. Информационный дизайн и медиа, 2020
Ольга Сутуга: Многостраничный дизайн. Практикум. Учебные пособия для СПО, 2024
Пол Рэнд: Дизайн. Форма и хаос, 2021
Применение векторной и растровой графики в графическом дизайне / Зинюк О.В.
Разработка фирменного (корпоративного) стиля / Рассадина С.П.
Типографика и шрифты в графическом дизайне / Коваль М.Ю.
Цвет в графическом дизайне и полиграфии / Зинюк О.В.
Дизайн многостраничных изданий / Рассадина С.П.
Информационный дизайн / Рассадина С.П.
Композиция и формообразование в графическом дизайне / Сокольникова Н.М.
Основы конструирования, макетирования и дизайн упаковки / Рассадина С.П.
или аналоги</t>
  </si>
  <si>
    <t>Стул учительский компьютерный</t>
  </si>
  <si>
    <t>Доска маркерная настенная</t>
  </si>
  <si>
    <t>Стол офисный</t>
  </si>
  <si>
    <t>Стол учителя</t>
  </si>
  <si>
    <t>Стул ученический</t>
  </si>
  <si>
    <t>Графический планшет</t>
  </si>
  <si>
    <t>Мобильный класс</t>
  </si>
  <si>
    <t>Принтер 3D для пластика</t>
  </si>
  <si>
    <t>Комплект для термопереноса на кружки</t>
  </si>
  <si>
    <t>Комбинированный термопресс универсальный 4 в 1</t>
  </si>
  <si>
    <t>Шкаф</t>
  </si>
  <si>
    <t>Стол письменный</t>
  </si>
  <si>
    <t>Многофункциональное устройство (МФУ)</t>
  </si>
  <si>
    <t>Шкаф для учебных пособий</t>
  </si>
  <si>
    <t>Плоттер</t>
  </si>
  <si>
    <t>09.02.07 Информационные системы и программирование
42.02.01 Реклама
54.01.01 Исполнитель художественно-оформительских работ
54.01.20 Графический дизайнер
54.02.01 Дизайн (по отраслям)</t>
  </si>
  <si>
    <t>3D-принтер для пластика</t>
  </si>
  <si>
    <t>Плоттер печатающий</t>
  </si>
  <si>
    <t>Графический пакет 2D-аниматор</t>
  </si>
  <si>
    <t>Термопресс комбинированный универсальный</t>
  </si>
  <si>
    <t>Переплетчик на металлическую пружину</t>
  </si>
  <si>
    <t>Переплетчик на пластиковую пружину</t>
  </si>
  <si>
    <t>Пресс для установки люверсов</t>
  </si>
  <si>
    <t>Принтер струйный А3</t>
  </si>
  <si>
    <t>Режущий плоттер А1</t>
  </si>
  <si>
    <t>Рулонный ламинатор</t>
  </si>
  <si>
    <t>Сольвентный принтер с функцией резки А0</t>
  </si>
  <si>
    <t>Сувенирный УФ принтер 60 x 90 см</t>
  </si>
  <si>
    <t>Цифровая печатная машина, с тремя лотками А3</t>
  </si>
  <si>
    <t>Принтер струйный</t>
  </si>
  <si>
    <t>Резак для бумаги</t>
  </si>
  <si>
    <t>Ламинатор рулонный</t>
  </si>
  <si>
    <t>Биговщик ручной</t>
  </si>
  <si>
    <t>Принтер сольвентный с функцией резки</t>
  </si>
  <si>
    <t>УФ-принтер сувенирный</t>
  </si>
  <si>
    <t>Цифровая печатная машина</t>
  </si>
  <si>
    <t>Планшет графический</t>
  </si>
  <si>
    <t>Программа-конструктор для создания логотипов, фирменного стиля, дизайна помещений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</si>
</sst>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b/>
      <u/>
      <sz val="11"/>
      <name val="Times New Roman"/>
      <family val="1"/>
      <charset val="204"/>
    </font>
    <font>
      <sz val="16"/>
      <name val="Times New Roman"/>
      <family val="1"/>
      <charset val="204"/>
    </font>
    <font>
      <sz val="11"/>
      <name val="Calibri"/>
      <family val="2"/>
      <charset val="204"/>
      <scheme val="minor"/>
    </font>
    <font>
      <b/>
      <sz val="14"/>
      <color theme="1"/>
      <name val="Times New Roman"/>
      <family val="1"/>
      <charset val="204"/>
    </font>
    <font>
      <sz val="14"/>
      <name val="Times New Roman"/>
      <family val="1"/>
      <charset val="204"/>
    </font>
    <font>
      <sz val="14"/>
      <color theme="1"/>
      <name val="Times New Roman"/>
      <family val="1"/>
      <charset val="204"/>
    </font>
    <font>
      <sz val="7"/>
      <color theme="1"/>
      <name val="Times New Roman"/>
      <family val="1"/>
      <charset val="204"/>
    </font>
    <font>
      <sz val="14"/>
      <color rgb="FFFFFFFF"/>
      <name val="Times New Roman"/>
      <family val="1"/>
      <charset val="204"/>
    </font>
    <font>
      <sz val="10"/>
      <color rgb="FF000000"/>
      <name val="Times New Roman"/>
      <family val="1"/>
      <charset val="204"/>
    </font>
    <font>
      <b/>
      <sz val="9"/>
      <color indexed="81"/>
      <name val="Tahoma"/>
      <family val="2"/>
      <charset val="204"/>
    </font>
    <font>
      <sz val="9"/>
      <color indexed="81"/>
      <name val="Tahoma"/>
      <family val="2"/>
      <charset val="204"/>
    </font>
    <font>
      <b/>
      <sz val="16"/>
      <name val="Times New Roman"/>
      <family val="1"/>
      <charset val="204"/>
    </font>
    <font>
      <sz val="11"/>
      <color indexed="8"/>
      <name val="Times New Roman"/>
      <family val="1"/>
      <charset val="204"/>
    </font>
    <font>
      <sz val="10"/>
      <color theme="1"/>
      <name val="Times New Roman"/>
      <family val="1"/>
      <charset val="204"/>
    </font>
    <font>
      <sz val="10"/>
      <name val="Times New Roman"/>
      <family val="1"/>
      <charset val="204"/>
    </font>
    <font>
      <b/>
      <sz val="10"/>
      <name val="Times New Roman"/>
      <family val="1"/>
      <charset val="204"/>
    </font>
    <font>
      <sz val="16"/>
      <color theme="1"/>
      <name val="Times New Roman"/>
      <family val="1"/>
      <charset val="204"/>
    </font>
    <font>
      <i/>
      <sz val="14"/>
      <color theme="0"/>
      <name val="Times New Roman"/>
      <family val="1"/>
      <charset val="204"/>
    </font>
    <font>
      <i/>
      <sz val="16"/>
      <color theme="2"/>
      <name val="Times New Roman"/>
      <family val="1"/>
      <charset val="204"/>
    </font>
    <font>
      <i/>
      <sz val="12"/>
      <color theme="1"/>
      <name val="Times New Roman"/>
      <family val="1"/>
      <charset val="204"/>
    </font>
    <font>
      <sz val="11"/>
      <color indexed="2"/>
      <name val="Times New Roman"/>
      <family val="1"/>
      <charset val="204"/>
    </font>
    <font>
      <i/>
      <sz val="11"/>
      <color theme="1"/>
      <name val="Times New Roman"/>
      <family val="1"/>
      <charset val="204"/>
    </font>
    <font>
      <i/>
      <sz val="14"/>
      <color theme="2"/>
      <name val="Times New Roman"/>
      <family val="1"/>
      <charset val="204"/>
    </font>
    <font>
      <sz val="9"/>
      <name val="Times New Roman"/>
      <family val="1"/>
      <charset val="204"/>
    </font>
    <font>
      <sz val="9"/>
      <color theme="1"/>
      <name val="Times New Roman"/>
      <family val="1"/>
      <charset val="204"/>
    </font>
    <font>
      <b/>
      <sz val="11"/>
      <color theme="0"/>
      <name val="Times New Roman"/>
      <family val="1"/>
      <charset val="204"/>
    </font>
  </fonts>
  <fills count="2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5"/>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0"/>
        <bgColor rgb="FFFFFFFF"/>
      </patternFill>
    </fill>
    <fill>
      <patternFill patternType="solid">
        <fgColor rgb="FF00B0F0"/>
        <bgColor indexed="64"/>
      </patternFill>
    </fill>
    <fill>
      <patternFill patternType="solid">
        <fgColor rgb="FF76717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249977111117893"/>
        <bgColor theme="4" tint="-0.249977111117893"/>
      </patternFill>
    </fill>
    <fill>
      <patternFill patternType="solid">
        <fgColor theme="2" tint="-0.249977111117893"/>
        <bgColor theme="2" tint="-0.249977111117893"/>
      </patternFill>
    </fill>
    <fill>
      <patternFill patternType="solid">
        <fgColor indexed="65"/>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auto="1"/>
      </right>
      <top style="thin">
        <color theme="1"/>
      </top>
      <bottom style="thin">
        <color auto="1"/>
      </bottom>
      <diagonal/>
    </border>
  </borders>
  <cellStyleXfs count="6">
    <xf numFmtId="0" fontId="0" fillId="0" borderId="0"/>
    <xf numFmtId="0" fontId="5" fillId="0" borderId="0"/>
    <xf numFmtId="0" fontId="6" fillId="0" borderId="0"/>
    <xf numFmtId="0" fontId="7" fillId="0" borderId="0"/>
    <xf numFmtId="0" fontId="8" fillId="0" borderId="0"/>
    <xf numFmtId="0" fontId="28" fillId="11" borderId="0" applyNumberFormat="0" applyBorder="0" applyAlignment="0" applyProtection="0"/>
  </cellStyleXfs>
  <cellXfs count="526">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4" fillId="10"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5" fillId="0" borderId="10" xfId="0"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25" fillId="0" borderId="8" xfId="0" applyFont="1" applyBorder="1" applyAlignment="1">
      <alignment horizontal="center" vertical="center" wrapText="1"/>
    </xf>
    <xf numFmtId="0" fontId="14" fillId="0" borderId="10" xfId="0" applyFont="1" applyBorder="1" applyAlignment="1">
      <alignment horizontal="center" vertical="center"/>
    </xf>
    <xf numFmtId="0" fontId="17" fillId="0" borderId="0" xfId="0" applyFont="1"/>
    <xf numFmtId="0" fontId="25"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5" fillId="9" borderId="4"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5"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5" fillId="9" borderId="16" xfId="0" applyFont="1" applyFill="1" applyBorder="1" applyAlignment="1">
      <alignment horizontal="center" vertical="center" wrapText="1"/>
    </xf>
    <xf numFmtId="0" fontId="17" fillId="9" borderId="5" xfId="0" applyFont="1" applyFill="1" applyBorder="1" applyAlignment="1">
      <alignment vertical="center"/>
    </xf>
    <xf numFmtId="0" fontId="14" fillId="9" borderId="15" xfId="0" applyFont="1" applyFill="1" applyBorder="1" applyAlignment="1">
      <alignment horizontal="center" vertical="center" wrapText="1"/>
    </xf>
    <xf numFmtId="0" fontId="17"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5" fillId="5" borderId="18" xfId="0" applyFont="1" applyFill="1" applyBorder="1" applyAlignment="1">
      <alignment horizontal="left" vertical="center"/>
    </xf>
    <xf numFmtId="0" fontId="16"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5" fillId="0" borderId="11" xfId="0" applyFont="1" applyBorder="1" applyAlignment="1">
      <alignment horizontal="left" vertical="center" wrapText="1"/>
    </xf>
    <xf numFmtId="0" fontId="27" fillId="0" borderId="8" xfId="0" applyFont="1" applyBorder="1" applyAlignment="1">
      <alignment horizontal="center" vertical="center" wrapText="1"/>
    </xf>
    <xf numFmtId="0" fontId="22" fillId="8" borderId="10"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2" fillId="8" borderId="12" xfId="0" applyFont="1" applyFill="1" applyBorder="1" applyAlignment="1">
      <alignment horizontal="center" vertical="center"/>
    </xf>
    <xf numFmtId="0" fontId="22" fillId="8" borderId="13" xfId="0" applyFont="1" applyFill="1" applyBorder="1" applyAlignment="1">
      <alignment horizontal="center"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16" fillId="8" borderId="11" xfId="0" applyFont="1" applyFill="1" applyBorder="1" applyAlignment="1">
      <alignment horizontal="left"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22" fillId="8" borderId="11" xfId="0" applyFont="1" applyFill="1" applyBorder="1" applyAlignment="1">
      <alignment horizontal="left" vertical="center"/>
    </xf>
    <xf numFmtId="0" fontId="18"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8" fillId="12"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left" vertical="center" wrapText="1"/>
    </xf>
    <xf numFmtId="0" fontId="12" fillId="0" borderId="8" xfId="0" applyFont="1" applyBorder="1" applyAlignment="1">
      <alignment horizontal="left"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0" borderId="20" xfId="0" applyFont="1" applyBorder="1" applyAlignment="1">
      <alignment horizontal="left" vertical="center" wrapText="1"/>
    </xf>
    <xf numFmtId="0" fontId="12" fillId="16" borderId="19"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1" fillId="6" borderId="22" xfId="0" applyFont="1" applyFill="1" applyBorder="1" applyAlignment="1">
      <alignment horizontal="left" vertical="center" wrapText="1"/>
    </xf>
    <xf numFmtId="0" fontId="4" fillId="0" borderId="23" xfId="0" applyFont="1" applyBorder="1"/>
    <xf numFmtId="0" fontId="4" fillId="0" borderId="24" xfId="0" applyFont="1" applyBorder="1"/>
    <xf numFmtId="0" fontId="11" fillId="6" borderId="25" xfId="0" applyFont="1" applyFill="1" applyBorder="1" applyAlignment="1">
      <alignment horizontal="left" vertical="center" wrapText="1"/>
    </xf>
    <xf numFmtId="0" fontId="4" fillId="0" borderId="0" xfId="0" applyFont="1"/>
    <xf numFmtId="0" fontId="4" fillId="0" borderId="26" xfId="0" applyFont="1" applyBorder="1"/>
    <xf numFmtId="0" fontId="30" fillId="6" borderId="25" xfId="0" applyFont="1" applyFill="1" applyBorder="1" applyAlignment="1">
      <alignment horizontal="left" vertical="center" wrapText="1"/>
    </xf>
    <xf numFmtId="0" fontId="30" fillId="0" borderId="0" xfId="0" applyFont="1"/>
    <xf numFmtId="0" fontId="30" fillId="0" borderId="26" xfId="0" applyFont="1" applyBorder="1"/>
    <xf numFmtId="0" fontId="3" fillId="6" borderId="25" xfId="0" applyFont="1" applyFill="1" applyBorder="1" applyAlignment="1">
      <alignment horizontal="left" vertical="center" wrapText="1"/>
    </xf>
    <xf numFmtId="0" fontId="1" fillId="10" borderId="10" xfId="0" applyFont="1" applyFill="1" applyBorder="1" applyAlignment="1">
      <alignment horizontal="left" vertical="center"/>
    </xf>
    <xf numFmtId="0" fontId="1" fillId="10" borderId="11" xfId="0" applyFont="1" applyFill="1" applyBorder="1" applyAlignment="1">
      <alignment horizontal="left" vertical="center"/>
    </xf>
    <xf numFmtId="0" fontId="1" fillId="10" borderId="9"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xf>
    <xf numFmtId="0" fontId="31" fillId="4" borderId="8" xfId="0" applyFont="1" applyFill="1" applyBorder="1" applyAlignment="1">
      <alignment horizontal="center" vertical="center"/>
    </xf>
    <xf numFmtId="0" fontId="1" fillId="17" borderId="27" xfId="0" applyFont="1" applyFill="1" applyBorder="1" applyAlignment="1">
      <alignment horizontal="center" vertical="center"/>
    </xf>
    <xf numFmtId="0" fontId="1" fillId="17" borderId="28" xfId="0" applyFont="1" applyFill="1" applyBorder="1" applyAlignment="1">
      <alignment horizontal="center" vertical="center"/>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0" xfId="0" applyFont="1" applyFill="1" applyAlignment="1">
      <alignment horizontal="left" vertical="top" wrapText="1"/>
    </xf>
    <xf numFmtId="0" fontId="4" fillId="2" borderId="33" xfId="0" applyFont="1" applyFill="1" applyBorder="1" applyAlignment="1">
      <alignment horizontal="left" vertical="top" wrapText="1"/>
    </xf>
    <xf numFmtId="0" fontId="2"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2" borderId="8" xfId="0" applyFont="1" applyFill="1" applyBorder="1" applyAlignment="1">
      <alignment horizontal="center" vertical="center" wrapText="1"/>
    </xf>
    <xf numFmtId="0" fontId="1" fillId="17" borderId="34" xfId="0" applyFont="1" applyFill="1" applyBorder="1" applyAlignment="1">
      <alignment horizontal="center" vertical="center"/>
    </xf>
    <xf numFmtId="0" fontId="1" fillId="17" borderId="35" xfId="0" applyFont="1" applyFill="1" applyBorder="1" applyAlignment="1">
      <alignment horizontal="center" vertical="center"/>
    </xf>
    <xf numFmtId="0" fontId="2" fillId="2" borderId="32" xfId="0" applyFont="1" applyFill="1" applyBorder="1" applyAlignment="1">
      <alignment horizontal="left" vertical="top" wrapText="1"/>
    </xf>
    <xf numFmtId="0" fontId="2" fillId="2" borderId="0" xfId="0" applyFont="1" applyFill="1" applyAlignment="1">
      <alignment horizontal="left" vertical="top" wrapText="1"/>
    </xf>
    <xf numFmtId="0" fontId="2" fillId="2" borderId="33" xfId="0" applyFont="1" applyFill="1" applyBorder="1" applyAlignment="1">
      <alignment horizontal="left" vertical="top" wrapText="1"/>
    </xf>
    <xf numFmtId="0" fontId="2" fillId="2" borderId="8" xfId="0" applyFont="1" applyFill="1" applyBorder="1" applyAlignment="1">
      <alignment horizontal="center" vertical="center" wrapText="1"/>
    </xf>
    <xf numFmtId="0" fontId="4" fillId="2" borderId="36"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7" xfId="0" applyFont="1" applyFill="1" applyBorder="1" applyAlignment="1">
      <alignment horizontal="left" vertical="top"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4" fillId="0" borderId="3" xfId="0" applyFont="1" applyBorder="1" applyAlignment="1">
      <alignment horizontal="center" vertical="center" wrapText="1"/>
    </xf>
    <xf numFmtId="0" fontId="2" fillId="7" borderId="41" xfId="0" applyFont="1" applyFill="1" applyBorder="1" applyAlignment="1">
      <alignment horizontal="center" vertical="center"/>
    </xf>
    <xf numFmtId="0" fontId="32" fillId="2" borderId="8" xfId="0" applyFont="1" applyFill="1" applyBorder="1" applyAlignment="1">
      <alignment horizontal="center" vertical="center"/>
    </xf>
    <xf numFmtId="0" fontId="4" fillId="2" borderId="3" xfId="0" applyFont="1" applyFill="1" applyBorder="1" applyAlignment="1">
      <alignment horizontal="center" vertical="center" wrapText="1"/>
    </xf>
    <xf numFmtId="0" fontId="1" fillId="17" borderId="5" xfId="0" applyFont="1" applyFill="1" applyBorder="1" applyAlignment="1">
      <alignment horizontal="center" vertical="center"/>
    </xf>
    <xf numFmtId="0" fontId="1" fillId="17" borderId="0" xfId="0" applyFont="1" applyFill="1" applyAlignment="1">
      <alignment horizontal="center" vertical="center"/>
    </xf>
    <xf numFmtId="0" fontId="33" fillId="0" borderId="35" xfId="0" applyFont="1" applyBorder="1" applyAlignment="1">
      <alignment horizontal="center" vertical="center" wrapText="1"/>
    </xf>
    <xf numFmtId="0" fontId="34" fillId="19" borderId="29" xfId="0" applyFont="1" applyFill="1" applyBorder="1" applyAlignment="1">
      <alignment horizontal="center" vertical="center" wrapText="1"/>
    </xf>
    <xf numFmtId="0" fontId="34" fillId="19" borderId="30" xfId="0" applyFont="1" applyFill="1" applyBorder="1" applyAlignment="1">
      <alignment horizontal="center" vertical="center" wrapText="1"/>
    </xf>
    <xf numFmtId="0" fontId="34" fillId="19" borderId="31" xfId="0" applyFont="1" applyFill="1" applyBorder="1" applyAlignment="1">
      <alignment horizontal="center"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wrapText="1"/>
    </xf>
    <xf numFmtId="0" fontId="11" fillId="0" borderId="0" xfId="0" applyFont="1" applyAlignment="1">
      <alignment vertical="center" wrapText="1"/>
    </xf>
    <xf numFmtId="0" fontId="11" fillId="0" borderId="33" xfId="0" applyFont="1" applyBorder="1" applyAlignment="1">
      <alignment vertical="center" wrapText="1"/>
    </xf>
    <xf numFmtId="0" fontId="11" fillId="0" borderId="36" xfId="0" applyFont="1" applyBorder="1" applyAlignment="1">
      <alignment vertical="center" wrapText="1"/>
    </xf>
    <xf numFmtId="0" fontId="11" fillId="0" borderId="35" xfId="0" applyFont="1" applyBorder="1" applyAlignment="1">
      <alignment vertical="center" wrapText="1"/>
    </xf>
    <xf numFmtId="0" fontId="11" fillId="0" borderId="37" xfId="0" applyFont="1" applyBorder="1" applyAlignment="1">
      <alignment vertical="center" wrapText="1"/>
    </xf>
    <xf numFmtId="0" fontId="35" fillId="19" borderId="43" xfId="0" applyFont="1" applyFill="1" applyBorder="1" applyAlignment="1">
      <alignment horizontal="left" vertical="center" wrapText="1"/>
    </xf>
    <xf numFmtId="0" fontId="35" fillId="19" borderId="44" xfId="0" applyFont="1" applyFill="1" applyBorder="1" applyAlignment="1">
      <alignment horizontal="left" vertical="center" wrapText="1"/>
    </xf>
    <xf numFmtId="0" fontId="35" fillId="19" borderId="42" xfId="0" applyFont="1" applyFill="1" applyBorder="1" applyAlignment="1">
      <alignment horizontal="left" vertical="center" wrapText="1"/>
    </xf>
    <xf numFmtId="0" fontId="14" fillId="19" borderId="43" xfId="0" applyFont="1" applyFill="1" applyBorder="1" applyAlignment="1">
      <alignment horizontal="center" vertical="center" wrapText="1"/>
    </xf>
    <xf numFmtId="0" fontId="14" fillId="19" borderId="42" xfId="0" applyFont="1" applyFill="1" applyBorder="1" applyAlignment="1">
      <alignment horizontal="center" vertical="center" wrapText="1"/>
    </xf>
    <xf numFmtId="0" fontId="35" fillId="19" borderId="43" xfId="0" applyFont="1" applyFill="1" applyBorder="1" applyAlignment="1">
      <alignment horizontal="center" vertical="center" wrapText="1"/>
    </xf>
    <xf numFmtId="0" fontId="35" fillId="19" borderId="44" xfId="0" applyFont="1" applyFill="1" applyBorder="1" applyAlignment="1">
      <alignment horizontal="center" vertical="center" wrapText="1"/>
    </xf>
    <xf numFmtId="0" fontId="35" fillId="19" borderId="42" xfId="0" applyFont="1" applyFill="1" applyBorder="1" applyAlignment="1">
      <alignment horizontal="center" vertical="center" wrapText="1"/>
    </xf>
    <xf numFmtId="0" fontId="37" fillId="20" borderId="43" xfId="0" applyFont="1" applyFill="1" applyBorder="1" applyAlignment="1">
      <alignment horizontal="center" vertical="center" wrapText="1"/>
    </xf>
    <xf numFmtId="0" fontId="37" fillId="20" borderId="44" xfId="0" applyFont="1" applyFill="1" applyBorder="1" applyAlignment="1">
      <alignment horizontal="center" vertical="center" wrapText="1"/>
    </xf>
    <xf numFmtId="0" fontId="37" fillId="20" borderId="42" xfId="0" applyFont="1" applyFill="1" applyBorder="1" applyAlignment="1">
      <alignment horizontal="center" vertical="center" wrapText="1"/>
    </xf>
    <xf numFmtId="0" fontId="11" fillId="0" borderId="45" xfId="0" applyFont="1" applyBorder="1" applyAlignment="1">
      <alignment vertical="center" wrapText="1"/>
    </xf>
    <xf numFmtId="0" fontId="11" fillId="0" borderId="46" xfId="0" applyFont="1" applyBorder="1" applyAlignment="1">
      <alignment vertical="center" wrapText="1"/>
    </xf>
    <xf numFmtId="0" fontId="11" fillId="0" borderId="47" xfId="0" applyFont="1" applyBorder="1" applyAlignment="1">
      <alignment vertical="center" wrapText="1"/>
    </xf>
    <xf numFmtId="0" fontId="14" fillId="0" borderId="18" xfId="0" applyFont="1" applyBorder="1" applyAlignment="1">
      <alignment horizontal="center" vertical="center" wrapText="1"/>
    </xf>
    <xf numFmtId="0" fontId="14" fillId="2" borderId="8" xfId="0" applyFont="1" applyFill="1" applyBorder="1" applyAlignment="1">
      <alignment horizontal="center" vertical="center" wrapText="1"/>
    </xf>
    <xf numFmtId="0" fontId="23" fillId="2" borderId="8" xfId="0" applyFont="1" applyFill="1" applyBorder="1" applyAlignment="1">
      <alignment horizontal="left" vertical="center" wrapText="1"/>
    </xf>
    <xf numFmtId="0" fontId="15" fillId="2" borderId="8" xfId="0" applyFont="1" applyFill="1" applyBorder="1" applyAlignment="1" applyProtection="1">
      <alignment horizontal="center" vertical="center" wrapText="1"/>
      <protection locked="0"/>
    </xf>
    <xf numFmtId="0" fontId="23" fillId="2" borderId="8" xfId="0" applyFont="1" applyFill="1" applyBorder="1" applyAlignment="1">
      <alignment horizontal="center" vertical="center" wrapText="1"/>
    </xf>
    <xf numFmtId="0" fontId="14" fillId="2" borderId="8" xfId="1" applyFont="1" applyFill="1" applyBorder="1" applyAlignment="1">
      <alignment horizontal="center" vertical="center"/>
    </xf>
    <xf numFmtId="0" fontId="15" fillId="2" borderId="8" xfId="1"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center" vertical="center"/>
    </xf>
    <xf numFmtId="0" fontId="15" fillId="2" borderId="8" xfId="1" applyFont="1" applyFill="1" applyBorder="1" applyAlignment="1">
      <alignment horizontal="center" vertical="center" wrapText="1"/>
    </xf>
    <xf numFmtId="0" fontId="14" fillId="2" borderId="8" xfId="0" applyFont="1" applyFill="1" applyBorder="1" applyAlignment="1">
      <alignment horizontal="left" vertical="center" wrapText="1"/>
    </xf>
    <xf numFmtId="0" fontId="15" fillId="2" borderId="8" xfId="1" applyFont="1" applyFill="1" applyBorder="1" applyAlignment="1" applyProtection="1">
      <alignment horizontal="center" vertical="center"/>
      <protection locked="0"/>
    </xf>
    <xf numFmtId="0" fontId="15" fillId="2" borderId="8" xfId="3" applyFont="1" applyFill="1" applyBorder="1" applyAlignment="1">
      <alignment horizontal="center" vertical="center"/>
    </xf>
    <xf numFmtId="0" fontId="15" fillId="18" borderId="8" xfId="0" applyFont="1" applyFill="1" applyBorder="1" applyAlignment="1">
      <alignment horizontal="left" vertical="center" wrapText="1"/>
    </xf>
    <xf numFmtId="0" fontId="15" fillId="2" borderId="8" xfId="0" applyFont="1" applyFill="1" applyBorder="1" applyAlignment="1">
      <alignment horizontal="center" vertical="center" wrapText="1"/>
    </xf>
    <xf numFmtId="0" fontId="37" fillId="20" borderId="36" xfId="0" applyFont="1" applyFill="1" applyBorder="1" applyAlignment="1">
      <alignment horizontal="center" vertical="center" wrapText="1"/>
    </xf>
    <xf numFmtId="0" fontId="37" fillId="20" borderId="35" xfId="0" applyFont="1" applyFill="1" applyBorder="1" applyAlignment="1">
      <alignment horizontal="center" vertical="center" wrapText="1"/>
    </xf>
    <xf numFmtId="0" fontId="37" fillId="20" borderId="37" xfId="0" applyFont="1" applyFill="1" applyBorder="1" applyAlignment="1">
      <alignment horizontal="center" vertical="center" wrapText="1"/>
    </xf>
    <xf numFmtId="0" fontId="4" fillId="2" borderId="8" xfId="3" applyFont="1" applyFill="1" applyBorder="1" applyAlignment="1">
      <alignment horizontal="center" vertical="center" wrapText="1"/>
    </xf>
    <xf numFmtId="0" fontId="2" fillId="0" borderId="8" xfId="0" applyFont="1" applyBorder="1" applyAlignment="1">
      <alignment vertical="center" wrapText="1"/>
    </xf>
    <xf numFmtId="0" fontId="12" fillId="2" borderId="8" xfId="0" applyFont="1" applyFill="1" applyBorder="1" applyAlignment="1">
      <alignment vertical="center" wrapText="1"/>
    </xf>
    <xf numFmtId="0" fontId="12" fillId="0" borderId="8" xfId="0" applyFont="1" applyBorder="1" applyAlignment="1">
      <alignment horizontal="center" vertical="center" wrapText="1"/>
    </xf>
    <xf numFmtId="0" fontId="12" fillId="2" borderId="8" xfId="0" applyFont="1" applyFill="1" applyBorder="1" applyAlignment="1">
      <alignment horizontal="center" vertical="center" wrapText="1"/>
    </xf>
    <xf numFmtId="0" fontId="4" fillId="2" borderId="8" xfId="3" applyFont="1" applyFill="1" applyBorder="1" applyAlignment="1">
      <alignment horizontal="center" vertical="center"/>
    </xf>
    <xf numFmtId="0" fontId="2" fillId="0" borderId="9" xfId="0" applyFont="1" applyBorder="1" applyAlignment="1">
      <alignment horizontal="left" vertical="center" wrapText="1"/>
    </xf>
    <xf numFmtId="0" fontId="4" fillId="2" borderId="18" xfId="3" applyFont="1" applyFill="1" applyBorder="1" applyAlignment="1">
      <alignment horizontal="center" vertical="center"/>
    </xf>
    <xf numFmtId="0" fontId="2" fillId="2" borderId="8" xfId="0" applyFont="1" applyFill="1" applyBorder="1" applyAlignment="1">
      <alignment horizontal="left" vertical="center" wrapText="1"/>
    </xf>
    <xf numFmtId="0" fontId="38" fillId="2" borderId="8" xfId="0" applyFont="1" applyFill="1" applyBorder="1" applyAlignment="1">
      <alignment horizontal="center" vertical="center" wrapText="1"/>
    </xf>
    <xf numFmtId="0" fontId="37" fillId="20" borderId="48" xfId="0" applyFont="1" applyFill="1" applyBorder="1" applyAlignment="1">
      <alignment horizontal="center" vertical="center" wrapText="1"/>
    </xf>
    <xf numFmtId="0" fontId="37" fillId="20" borderId="28" xfId="0" applyFont="1" applyFill="1" applyBorder="1" applyAlignment="1">
      <alignment horizontal="center" vertical="center" wrapText="1"/>
    </xf>
    <xf numFmtId="0" fontId="37" fillId="20" borderId="49" xfId="0" applyFont="1" applyFill="1" applyBorder="1" applyAlignment="1">
      <alignment horizontal="center" vertical="center" wrapText="1"/>
    </xf>
    <xf numFmtId="0" fontId="15" fillId="2" borderId="3" xfId="3" applyFont="1" applyFill="1" applyBorder="1" applyAlignment="1">
      <alignment horizontal="center" vertical="center"/>
    </xf>
    <xf numFmtId="0" fontId="23" fillId="0" borderId="8" xfId="0" applyFont="1" applyBorder="1" applyAlignment="1">
      <alignment horizontal="center" vertical="center" wrapText="1"/>
    </xf>
    <xf numFmtId="0" fontId="15" fillId="2" borderId="8" xfId="3" applyFont="1" applyFill="1" applyBorder="1" applyAlignment="1" applyProtection="1">
      <alignment horizontal="center" vertical="center"/>
      <protection locked="0"/>
    </xf>
    <xf numFmtId="0" fontId="15" fillId="2" borderId="8" xfId="3" applyFont="1" applyFill="1" applyBorder="1" applyAlignment="1">
      <alignment horizontal="center" vertical="center" wrapText="1"/>
    </xf>
    <xf numFmtId="0" fontId="15" fillId="0" borderId="8" xfId="0" applyFont="1" applyBorder="1" applyAlignment="1">
      <alignment vertical="center" wrapText="1"/>
    </xf>
    <xf numFmtId="0" fontId="15" fillId="0" borderId="8" xfId="3" applyFont="1" applyBorder="1" applyAlignment="1">
      <alignment horizontal="center" vertical="center" wrapText="1"/>
    </xf>
    <xf numFmtId="0" fontId="37" fillId="20" borderId="50" xfId="0" applyFont="1" applyFill="1" applyBorder="1" applyAlignment="1">
      <alignment horizontal="center" vertical="center" wrapText="1"/>
    </xf>
    <xf numFmtId="0" fontId="37" fillId="20" borderId="13" xfId="0" applyFont="1" applyFill="1" applyBorder="1" applyAlignment="1">
      <alignment horizontal="center" vertical="center" wrapText="1"/>
    </xf>
    <xf numFmtId="0" fontId="37" fillId="20" borderId="51" xfId="0" applyFont="1" applyFill="1" applyBorder="1" applyAlignment="1">
      <alignment horizontal="center" vertical="center" wrapText="1"/>
    </xf>
    <xf numFmtId="0" fontId="17" fillId="2" borderId="8" xfId="0" applyFont="1" applyFill="1" applyBorder="1" applyAlignment="1">
      <alignment horizontal="center"/>
    </xf>
    <xf numFmtId="0" fontId="14" fillId="2" borderId="18" xfId="0" applyFont="1" applyFill="1" applyBorder="1" applyAlignment="1">
      <alignment horizontal="left" vertical="center" wrapText="1"/>
    </xf>
    <xf numFmtId="0" fontId="31" fillId="21" borderId="18" xfId="1" applyFont="1" applyFill="1" applyBorder="1" applyAlignment="1">
      <alignment horizontal="center" vertical="center" wrapText="1"/>
    </xf>
    <xf numFmtId="0" fontId="11" fillId="0" borderId="29" xfId="4" applyFont="1" applyBorder="1" applyAlignment="1">
      <alignment vertical="center" wrapText="1"/>
    </xf>
    <xf numFmtId="0" fontId="11" fillId="0" borderId="30" xfId="4" applyFont="1" applyBorder="1" applyAlignment="1">
      <alignment vertical="center" wrapText="1"/>
    </xf>
    <xf numFmtId="0" fontId="11" fillId="0" borderId="31" xfId="4" applyFont="1" applyBorder="1" applyAlignment="1">
      <alignment vertical="center" wrapText="1"/>
    </xf>
    <xf numFmtId="0" fontId="11" fillId="0" borderId="32" xfId="4" applyFont="1" applyBorder="1" applyAlignment="1">
      <alignment vertical="center" wrapText="1"/>
    </xf>
    <xf numFmtId="0" fontId="11" fillId="0" borderId="0" xfId="4" applyFont="1" applyAlignment="1">
      <alignment vertical="center" wrapText="1"/>
    </xf>
    <xf numFmtId="0" fontId="11" fillId="0" borderId="33" xfId="4" applyFont="1" applyBorder="1" applyAlignment="1">
      <alignment vertical="center" wrapText="1"/>
    </xf>
    <xf numFmtId="0" fontId="11" fillId="0" borderId="36" xfId="4" applyFont="1" applyBorder="1" applyAlignment="1">
      <alignment vertical="center" wrapText="1"/>
    </xf>
    <xf numFmtId="0" fontId="11" fillId="0" borderId="35" xfId="4" applyFont="1" applyBorder="1" applyAlignment="1">
      <alignment vertical="center" wrapText="1"/>
    </xf>
    <xf numFmtId="0" fontId="11" fillId="0" borderId="37" xfId="4" applyFont="1" applyBorder="1" applyAlignment="1">
      <alignment vertical="center" wrapText="1"/>
    </xf>
    <xf numFmtId="0" fontId="41" fillId="21" borderId="8" xfId="1" applyFont="1" applyFill="1" applyBorder="1" applyAlignment="1">
      <alignment horizontal="left" vertical="center"/>
    </xf>
    <xf numFmtId="0" fontId="34" fillId="2" borderId="27"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34" fillId="2" borderId="27"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52" xfId="1" applyFont="1" applyFill="1" applyBorder="1" applyAlignment="1">
      <alignment horizontal="center" vertical="center"/>
    </xf>
    <xf numFmtId="0" fontId="31" fillId="9" borderId="44" xfId="1" applyFont="1" applyFill="1" applyBorder="1" applyAlignment="1">
      <alignment horizontal="center" vertical="center"/>
    </xf>
    <xf numFmtId="0" fontId="31" fillId="9" borderId="53" xfId="1" applyFont="1" applyFill="1" applyBorder="1" applyAlignment="1">
      <alignment horizontal="center" vertical="center"/>
    </xf>
    <xf numFmtId="0" fontId="3" fillId="2" borderId="54" xfId="1" applyFont="1" applyFill="1" applyBorder="1" applyAlignment="1">
      <alignment horizontal="left" vertical="top" wrapText="1"/>
    </xf>
    <xf numFmtId="0" fontId="2" fillId="2" borderId="55" xfId="1" applyFont="1" applyFill="1" applyBorder="1" applyAlignment="1">
      <alignment horizontal="left" vertical="top" wrapText="1"/>
    </xf>
    <xf numFmtId="0" fontId="2" fillId="2" borderId="56" xfId="1" applyFont="1" applyFill="1" applyBorder="1" applyAlignment="1">
      <alignment horizontal="left" vertical="top" wrapText="1"/>
    </xf>
    <xf numFmtId="0" fontId="2" fillId="0" borderId="32" xfId="1" applyFont="1" applyBorder="1" applyAlignment="1">
      <alignment horizontal="left" vertical="top" wrapText="1"/>
    </xf>
    <xf numFmtId="0" fontId="2" fillId="0" borderId="0" xfId="1" applyFont="1" applyAlignment="1">
      <alignment horizontal="left" vertical="top" wrapText="1"/>
    </xf>
    <xf numFmtId="0" fontId="2" fillId="0" borderId="33" xfId="1" applyFont="1" applyBorder="1" applyAlignment="1">
      <alignment horizontal="left" vertical="top" wrapText="1"/>
    </xf>
    <xf numFmtId="0" fontId="4" fillId="2" borderId="32" xfId="1" applyFont="1" applyFill="1" applyBorder="1" applyAlignment="1">
      <alignment horizontal="left" vertical="top" wrapText="1"/>
    </xf>
    <xf numFmtId="0" fontId="4" fillId="2" borderId="0" xfId="1" applyFont="1" applyFill="1" applyAlignment="1">
      <alignment horizontal="left" vertical="top" wrapText="1"/>
    </xf>
    <xf numFmtId="0" fontId="4" fillId="2" borderId="33" xfId="1" applyFont="1" applyFill="1" applyBorder="1" applyAlignment="1">
      <alignment horizontal="left" vertical="top" wrapText="1"/>
    </xf>
    <xf numFmtId="0" fontId="2" fillId="2" borderId="32" xfId="1" applyFont="1" applyFill="1" applyBorder="1" applyAlignment="1">
      <alignment horizontal="left" vertical="top" wrapText="1"/>
    </xf>
    <xf numFmtId="0" fontId="2" fillId="2" borderId="0" xfId="1" applyFont="1" applyFill="1" applyAlignment="1">
      <alignment horizontal="left" vertical="top" wrapText="1"/>
    </xf>
    <xf numFmtId="0" fontId="2" fillId="2" borderId="33" xfId="1" applyFont="1" applyFill="1" applyBorder="1" applyAlignment="1">
      <alignment horizontal="left" vertical="top" wrapText="1"/>
    </xf>
    <xf numFmtId="0" fontId="4" fillId="2" borderId="36" xfId="1" applyFont="1" applyFill="1" applyBorder="1" applyAlignment="1">
      <alignment horizontal="left" vertical="top" wrapText="1"/>
    </xf>
    <xf numFmtId="0" fontId="4" fillId="2" borderId="35" xfId="1" applyFont="1" applyFill="1" applyBorder="1" applyAlignment="1">
      <alignment horizontal="left" vertical="top" wrapText="1"/>
    </xf>
    <xf numFmtId="0" fontId="4" fillId="2" borderId="37" xfId="1" applyFont="1" applyFill="1" applyBorder="1" applyAlignment="1">
      <alignment horizontal="left" vertical="top" wrapText="1"/>
    </xf>
    <xf numFmtId="0" fontId="2" fillId="2" borderId="3"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12" fillId="0" borderId="8" xfId="0" applyFont="1" applyBorder="1" applyAlignment="1">
      <alignment vertical="center" wrapText="1"/>
    </xf>
    <xf numFmtId="0" fontId="12" fillId="0" borderId="8" xfId="0" applyFont="1" applyBorder="1" applyAlignment="1">
      <alignment horizontal="center" vertical="center"/>
    </xf>
    <xf numFmtId="0" fontId="4" fillId="2" borderId="8" xfId="1" applyFont="1" applyFill="1" applyBorder="1" applyAlignment="1" applyProtection="1">
      <alignment horizontal="center" vertical="center"/>
      <protection locked="0"/>
    </xf>
    <xf numFmtId="0" fontId="28" fillId="2" borderId="8" xfId="5" applyFill="1" applyBorder="1" applyAlignment="1">
      <alignment horizontal="center" vertical="center" wrapText="1"/>
    </xf>
    <xf numFmtId="0" fontId="2" fillId="2" borderId="10" xfId="1" applyFont="1" applyFill="1" applyBorder="1" applyAlignment="1">
      <alignment horizontal="center" vertical="center"/>
    </xf>
    <xf numFmtId="0" fontId="28" fillId="2" borderId="8" xfId="5" applyFill="1" applyBorder="1" applyAlignment="1">
      <alignment horizontal="left" vertical="center" wrapText="1"/>
    </xf>
    <xf numFmtId="0" fontId="28" fillId="2" borderId="8" xfId="5" applyFill="1" applyBorder="1" applyAlignment="1">
      <alignment horizontal="center" vertical="center"/>
    </xf>
    <xf numFmtId="0" fontId="28" fillId="2" borderId="8" xfId="5" applyFill="1" applyBorder="1" applyAlignment="1" applyProtection="1">
      <alignment horizontal="center" vertical="center"/>
      <protection locked="0"/>
    </xf>
    <xf numFmtId="0" fontId="28" fillId="2" borderId="10" xfId="5" applyFill="1" applyBorder="1" applyAlignment="1">
      <alignment horizontal="center" vertical="center"/>
    </xf>
    <xf numFmtId="0" fontId="12" fillId="2" borderId="8" xfId="0" applyFont="1" applyFill="1" applyBorder="1" applyAlignment="1">
      <alignment horizontal="center" vertical="center"/>
    </xf>
    <xf numFmtId="0" fontId="43" fillId="2" borderId="8" xfId="4" applyFont="1" applyFill="1" applyBorder="1" applyAlignment="1">
      <alignment horizontal="center" vertical="center" wrapText="1"/>
    </xf>
    <xf numFmtId="0" fontId="4" fillId="2" borderId="10" xfId="1" applyFont="1" applyFill="1" applyBorder="1" applyAlignment="1">
      <alignment horizontal="center" vertical="center"/>
    </xf>
    <xf numFmtId="0" fontId="44" fillId="2" borderId="10" xfId="4" applyFont="1" applyFill="1" applyBorder="1" applyAlignment="1">
      <alignment horizontal="center" vertical="center" wrapText="1"/>
    </xf>
    <xf numFmtId="0" fontId="38" fillId="2" borderId="8" xfId="0" applyFont="1" applyFill="1" applyBorder="1" applyAlignment="1">
      <alignment horizontal="center" vertical="center"/>
    </xf>
    <xf numFmtId="0" fontId="2" fillId="2" borderId="8" xfId="4" applyFont="1" applyFill="1" applyBorder="1" applyAlignment="1">
      <alignment horizontal="center" vertical="center" wrapText="1"/>
    </xf>
    <xf numFmtId="0" fontId="31" fillId="22" borderId="10" xfId="1" applyFont="1" applyFill="1" applyBorder="1" applyAlignment="1">
      <alignment horizontal="center" vertical="center"/>
    </xf>
    <xf numFmtId="0" fontId="31" fillId="22" borderId="11" xfId="1" applyFont="1" applyFill="1" applyBorder="1" applyAlignment="1">
      <alignment horizontal="center" vertical="center"/>
    </xf>
    <xf numFmtId="0" fontId="4" fillId="0" borderId="32" xfId="1" applyFont="1" applyBorder="1" applyAlignment="1">
      <alignment horizontal="left" vertical="top" wrapText="1"/>
    </xf>
    <xf numFmtId="0" fontId="4" fillId="0" borderId="0" xfId="1" applyFont="1" applyAlignment="1">
      <alignment horizontal="left" vertical="top" wrapText="1"/>
    </xf>
    <xf numFmtId="0" fontId="4" fillId="0" borderId="33" xfId="1" applyFont="1" applyBorder="1" applyAlignment="1">
      <alignment horizontal="left" vertical="top" wrapText="1"/>
    </xf>
    <xf numFmtId="0" fontId="4" fillId="2" borderId="57" xfId="1" applyFont="1" applyFill="1" applyBorder="1" applyAlignment="1">
      <alignment horizontal="left" vertical="top" wrapText="1"/>
    </xf>
    <xf numFmtId="0" fontId="4" fillId="2" borderId="2" xfId="1" applyFont="1" applyFill="1" applyBorder="1" applyAlignment="1">
      <alignment horizontal="left" vertical="top" wrapText="1"/>
    </xf>
    <xf numFmtId="0" fontId="4" fillId="2" borderId="58" xfId="1" applyFont="1" applyFill="1" applyBorder="1" applyAlignment="1">
      <alignment horizontal="left" vertical="top" wrapText="1"/>
    </xf>
    <xf numFmtId="0" fontId="4" fillId="2" borderId="8"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44" fillId="2" borderId="8" xfId="1" applyFont="1" applyFill="1" applyBorder="1" applyAlignment="1">
      <alignment horizontal="center" vertical="center" wrapText="1"/>
    </xf>
    <xf numFmtId="0" fontId="43" fillId="0" borderId="8" xfId="4" applyFont="1" applyBorder="1" applyAlignment="1">
      <alignment horizontal="center" vertical="center" wrapText="1"/>
    </xf>
    <xf numFmtId="0" fontId="44" fillId="2" borderId="8" xfId="4" applyFont="1" applyFill="1" applyBorder="1" applyAlignment="1">
      <alignment horizontal="center" vertical="center" wrapText="1"/>
    </xf>
    <xf numFmtId="0" fontId="4" fillId="0" borderId="8" xfId="4" applyFont="1" applyBorder="1" applyAlignment="1">
      <alignment horizontal="center" vertical="center" wrapText="1"/>
    </xf>
    <xf numFmtId="0" fontId="31" fillId="22" borderId="4" xfId="1" applyFont="1" applyFill="1" applyBorder="1" applyAlignment="1">
      <alignment horizontal="center" vertical="center"/>
    </xf>
    <xf numFmtId="0" fontId="31" fillId="22" borderId="2" xfId="1" applyFont="1" applyFill="1" applyBorder="1" applyAlignment="1">
      <alignment horizontal="center" vertical="center"/>
    </xf>
    <xf numFmtId="0" fontId="45" fillId="2" borderId="54" xfId="1" applyFont="1" applyFill="1" applyBorder="1" applyAlignment="1">
      <alignment horizontal="left" vertical="top" wrapText="1"/>
    </xf>
    <xf numFmtId="0" fontId="44" fillId="2" borderId="55" xfId="1" applyFont="1" applyFill="1" applyBorder="1" applyAlignment="1">
      <alignment horizontal="left" vertical="top" wrapText="1"/>
    </xf>
    <xf numFmtId="0" fontId="44" fillId="2" borderId="56" xfId="1" applyFont="1" applyFill="1" applyBorder="1" applyAlignment="1">
      <alignment horizontal="left" vertical="top" wrapText="1"/>
    </xf>
    <xf numFmtId="0" fontId="44" fillId="2" borderId="32" xfId="1" applyFont="1" applyFill="1" applyBorder="1" applyAlignment="1">
      <alignment horizontal="left" vertical="top" wrapText="1"/>
    </xf>
    <xf numFmtId="0" fontId="44" fillId="2" borderId="0" xfId="1" applyFont="1" applyFill="1" applyAlignment="1">
      <alignment horizontal="left" vertical="top" wrapText="1"/>
    </xf>
    <xf numFmtId="0" fontId="44" fillId="2" borderId="33" xfId="1" applyFont="1" applyFill="1" applyBorder="1" applyAlignment="1">
      <alignment horizontal="left" vertical="top" wrapText="1"/>
    </xf>
    <xf numFmtId="0" fontId="44" fillId="2" borderId="57" xfId="1" applyFont="1" applyFill="1" applyBorder="1" applyAlignment="1">
      <alignment horizontal="left" vertical="top" wrapText="1"/>
    </xf>
    <xf numFmtId="0" fontId="44" fillId="2" borderId="2" xfId="1" applyFont="1" applyFill="1" applyBorder="1" applyAlignment="1">
      <alignment horizontal="left" vertical="top" wrapText="1"/>
    </xf>
    <xf numFmtId="0" fontId="44" fillId="2" borderId="58" xfId="1" applyFont="1" applyFill="1" applyBorder="1" applyAlignment="1">
      <alignment horizontal="left" vertical="top" wrapText="1"/>
    </xf>
    <xf numFmtId="0" fontId="44" fillId="2" borderId="8" xfId="1" applyFont="1" applyFill="1" applyBorder="1" applyAlignment="1">
      <alignment horizontal="center" vertical="center"/>
    </xf>
    <xf numFmtId="0" fontId="28" fillId="2" borderId="8" xfId="5" applyFill="1" applyBorder="1" applyAlignment="1">
      <alignment vertical="center" wrapText="1"/>
    </xf>
    <xf numFmtId="0" fontId="46" fillId="9" borderId="8" xfId="1" applyFont="1" applyFill="1" applyBorder="1" applyAlignment="1">
      <alignment horizontal="center" vertical="center"/>
    </xf>
    <xf numFmtId="0" fontId="43" fillId="2" borderId="8" xfId="1" applyFont="1" applyFill="1" applyBorder="1" applyAlignment="1">
      <alignment horizontal="center" vertical="center" wrapText="1"/>
    </xf>
    <xf numFmtId="0" fontId="43" fillId="2" borderId="8" xfId="1" applyFont="1" applyFill="1" applyBorder="1" applyAlignment="1">
      <alignment horizontal="center"/>
    </xf>
    <xf numFmtId="0" fontId="2" fillId="2" borderId="8" xfId="1" applyFont="1" applyFill="1" applyBorder="1"/>
    <xf numFmtId="0" fontId="4" fillId="2" borderId="8" xfId="1" applyFont="1" applyFill="1" applyBorder="1" applyAlignment="1">
      <alignment horizontal="center" vertical="center"/>
    </xf>
    <xf numFmtId="0" fontId="2" fillId="2" borderId="8" xfId="1" applyFont="1" applyFill="1" applyBorder="1" applyAlignment="1">
      <alignment horizontal="center" vertical="center"/>
    </xf>
    <xf numFmtId="0" fontId="1" fillId="4" borderId="8" xfId="0" applyFont="1" applyFill="1" applyBorder="1" applyAlignment="1">
      <alignment horizontal="left" vertical="center"/>
    </xf>
    <xf numFmtId="0" fontId="10" fillId="4" borderId="11" xfId="0" applyFont="1" applyFill="1" applyBorder="1" applyAlignment="1">
      <alignment horizontal="center" vertical="center" wrapText="1"/>
    </xf>
    <xf numFmtId="0" fontId="47"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 fillId="17" borderId="4" xfId="0" applyFont="1" applyFill="1" applyBorder="1" applyAlignment="1">
      <alignment horizontal="center" vertical="center"/>
    </xf>
    <xf numFmtId="0" fontId="1" fillId="17" borderId="2" xfId="0" applyFont="1" applyFill="1" applyBorder="1" applyAlignment="1">
      <alignment horizontal="center" vertical="center"/>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2" borderId="8" xfId="0" applyFont="1" applyFill="1" applyBorder="1" applyAlignment="1">
      <alignment horizontal="left" vertical="center" wrapText="1"/>
    </xf>
    <xf numFmtId="0" fontId="4" fillId="0" borderId="8" xfId="0" applyFont="1" applyBorder="1" applyAlignment="1">
      <alignment vertical="center" wrapText="1"/>
    </xf>
    <xf numFmtId="0" fontId="4" fillId="2" borderId="8" xfId="0" applyFont="1" applyFill="1" applyBorder="1" applyAlignment="1" applyProtection="1">
      <alignment horizontal="center" vertical="center"/>
      <protection locked="0"/>
    </xf>
    <xf numFmtId="0" fontId="4" fillId="23"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2" fillId="23" borderId="3" xfId="0" applyFont="1" applyFill="1" applyBorder="1" applyAlignment="1">
      <alignment horizontal="center" vertical="center" wrapText="1"/>
    </xf>
    <xf numFmtId="0" fontId="2" fillId="0" borderId="8" xfId="0" applyFont="1" applyBorder="1" applyAlignment="1">
      <alignment horizontal="left" vertical="center" wrapText="1"/>
    </xf>
    <xf numFmtId="0" fontId="4" fillId="0" borderId="8" xfId="0" applyFont="1" applyBorder="1" applyAlignment="1" applyProtection="1">
      <alignment horizontal="left"/>
      <protection locked="0"/>
    </xf>
    <xf numFmtId="0" fontId="0" fillId="0" borderId="0" xfId="0" applyAlignment="1">
      <alignment horizontal="left"/>
    </xf>
    <xf numFmtId="0" fontId="4" fillId="0" borderId="18" xfId="0" applyFont="1" applyBorder="1" applyAlignment="1">
      <alignment vertical="center" wrapText="1"/>
    </xf>
    <xf numFmtId="0" fontId="4" fillId="0" borderId="17" xfId="0" applyFont="1" applyBorder="1" applyAlignment="1">
      <alignment horizontal="center" vertical="center"/>
    </xf>
    <xf numFmtId="0" fontId="4" fillId="2" borderId="18" xfId="0" applyFont="1" applyFill="1" applyBorder="1" applyAlignment="1">
      <alignment horizontal="center" vertical="center" wrapText="1"/>
    </xf>
    <xf numFmtId="0" fontId="4" fillId="0" borderId="18" xfId="0" applyFont="1" applyBorder="1" applyAlignment="1" applyProtection="1">
      <alignment horizontal="center" vertical="center"/>
      <protection locked="0"/>
    </xf>
    <xf numFmtId="0" fontId="2" fillId="23" borderId="17" xfId="0" applyFont="1" applyFill="1" applyBorder="1" applyAlignment="1">
      <alignment horizontal="center" vertical="center" wrapText="1"/>
    </xf>
    <xf numFmtId="0" fontId="2" fillId="0" borderId="8"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23" borderId="8" xfId="0" applyFont="1" applyFill="1" applyBorder="1" applyAlignment="1">
      <alignment horizontal="center" vertical="center"/>
    </xf>
    <xf numFmtId="0" fontId="4" fillId="0" borderId="20" xfId="0" applyFont="1" applyBorder="1" applyAlignment="1">
      <alignment horizontal="left" vertical="center" wrapText="1"/>
    </xf>
    <xf numFmtId="0" fontId="2" fillId="23" borderId="8" xfId="0" applyFont="1" applyFill="1" applyBorder="1" applyAlignment="1">
      <alignment horizontal="center" vertical="center" wrapText="1"/>
    </xf>
    <xf numFmtId="0" fontId="2" fillId="0" borderId="8" xfId="0" applyFont="1" applyBorder="1"/>
    <xf numFmtId="0" fontId="2" fillId="0" borderId="8" xfId="0" applyFont="1" applyBorder="1" applyAlignment="1">
      <alignment wrapText="1"/>
    </xf>
    <xf numFmtId="0" fontId="2" fillId="2" borderId="8" xfId="0" applyFont="1" applyFill="1" applyBorder="1" applyAlignment="1" applyProtection="1">
      <alignment horizontal="center" vertical="center"/>
      <protection locked="0"/>
    </xf>
    <xf numFmtId="0" fontId="2" fillId="0" borderId="8" xfId="0" applyFont="1" applyBorder="1" applyAlignment="1">
      <alignment vertical="center"/>
    </xf>
    <xf numFmtId="0" fontId="4" fillId="0" borderId="3" xfId="0" applyFont="1" applyBorder="1" applyAlignment="1">
      <alignment horizontal="left"/>
    </xf>
    <xf numFmtId="0" fontId="4" fillId="0" borderId="3" xfId="0" applyFont="1" applyBorder="1"/>
    <xf numFmtId="0" fontId="4" fillId="0" borderId="8" xfId="0" applyFont="1" applyBorder="1" applyAlignment="1">
      <alignment horizontal="left"/>
    </xf>
    <xf numFmtId="0" fontId="4" fillId="0" borderId="8" xfId="0" applyFont="1" applyBorder="1"/>
    <xf numFmtId="0" fontId="1" fillId="24" borderId="18" xfId="0" applyFont="1" applyFill="1" applyBorder="1" applyAlignment="1">
      <alignment horizontal="center" vertical="center" wrapText="1"/>
    </xf>
    <xf numFmtId="0" fontId="11" fillId="6" borderId="29" xfId="0" applyFont="1" applyFill="1" applyBorder="1" applyAlignment="1">
      <alignment horizontal="left" vertical="center" wrapText="1"/>
    </xf>
    <xf numFmtId="0" fontId="4" fillId="0" borderId="30" xfId="0" applyFont="1" applyBorder="1"/>
    <xf numFmtId="0" fontId="4" fillId="0" borderId="31" xfId="0" applyFont="1" applyBorder="1"/>
    <xf numFmtId="0" fontId="11" fillId="6" borderId="32" xfId="0" applyFont="1" applyFill="1" applyBorder="1" applyAlignment="1">
      <alignment horizontal="left" vertical="center" wrapText="1"/>
    </xf>
    <xf numFmtId="0" fontId="4" fillId="0" borderId="33" xfId="0" applyFont="1" applyBorder="1"/>
    <xf numFmtId="0" fontId="3" fillId="6" borderId="32" xfId="0" applyFont="1" applyFill="1" applyBorder="1" applyAlignment="1">
      <alignment horizontal="left" vertical="center" wrapText="1"/>
    </xf>
    <xf numFmtId="0" fontId="1" fillId="24" borderId="10" xfId="0" applyFont="1" applyFill="1" applyBorder="1" applyAlignment="1">
      <alignment horizontal="left" vertical="center" wrapText="1"/>
    </xf>
    <xf numFmtId="0" fontId="1" fillId="24" borderId="11" xfId="0" applyFont="1" applyFill="1" applyBorder="1" applyAlignment="1">
      <alignment horizontal="left" vertical="center" wrapText="1"/>
    </xf>
    <xf numFmtId="0" fontId="1" fillId="24" borderId="9" xfId="0" applyFont="1" applyFill="1" applyBorder="1" applyAlignment="1">
      <alignment horizontal="left" vertical="center" wrapText="1"/>
    </xf>
    <xf numFmtId="0" fontId="10" fillId="24" borderId="10" xfId="0" applyFont="1" applyFill="1" applyBorder="1" applyAlignment="1">
      <alignment horizontal="left" vertical="center" wrapText="1"/>
    </xf>
    <xf numFmtId="0" fontId="10" fillId="24" borderId="11" xfId="0" applyFont="1" applyFill="1" applyBorder="1" applyAlignment="1">
      <alignment horizontal="left" vertical="center" wrapText="1"/>
    </xf>
    <xf numFmtId="0" fontId="52" fillId="24" borderId="8" xfId="0" applyFont="1" applyFill="1" applyBorder="1" applyAlignment="1">
      <alignment horizontal="center" vertical="center"/>
    </xf>
    <xf numFmtId="0" fontId="31" fillId="24" borderId="8" xfId="0" applyFont="1" applyFill="1" applyBorder="1" applyAlignment="1">
      <alignment horizontal="center" vertical="center"/>
    </xf>
    <xf numFmtId="0" fontId="1" fillId="25" borderId="4" xfId="0" applyFont="1" applyFill="1" applyBorder="1" applyAlignment="1">
      <alignment horizontal="center" vertical="center"/>
    </xf>
    <xf numFmtId="0" fontId="1" fillId="25" borderId="2" xfId="0" applyFont="1" applyFill="1" applyBorder="1" applyAlignment="1">
      <alignment horizontal="center" vertical="center"/>
    </xf>
    <xf numFmtId="0" fontId="3" fillId="6" borderId="29" xfId="0" applyFont="1" applyFill="1" applyBorder="1" applyAlignment="1">
      <alignment horizontal="left" vertical="top" wrapText="1"/>
    </xf>
    <xf numFmtId="0" fontId="3" fillId="6" borderId="30" xfId="0" applyFont="1" applyFill="1" applyBorder="1" applyAlignment="1">
      <alignment horizontal="left" vertical="top" wrapText="1"/>
    </xf>
    <xf numFmtId="0" fontId="3" fillId="6" borderId="31" xfId="0" applyFont="1" applyFill="1" applyBorder="1" applyAlignment="1">
      <alignment horizontal="left" vertical="top" wrapText="1"/>
    </xf>
    <xf numFmtId="0" fontId="2" fillId="6" borderId="32" xfId="0" applyFont="1" applyFill="1" applyBorder="1" applyAlignment="1">
      <alignment horizontal="left" vertical="top" wrapText="1"/>
    </xf>
    <xf numFmtId="0" fontId="2" fillId="6" borderId="0" xfId="0" applyFont="1" applyFill="1" applyAlignment="1">
      <alignment horizontal="left" vertical="top" wrapText="1"/>
    </xf>
    <xf numFmtId="0" fontId="2" fillId="6" borderId="33" xfId="0" applyFont="1" applyFill="1" applyBorder="1" applyAlignment="1">
      <alignment horizontal="left" vertical="top" wrapText="1"/>
    </xf>
    <xf numFmtId="0" fontId="2" fillId="6" borderId="36" xfId="0" applyFont="1" applyFill="1" applyBorder="1" applyAlignment="1">
      <alignment horizontal="left" vertical="top" wrapText="1"/>
    </xf>
    <xf numFmtId="0" fontId="2" fillId="6" borderId="35" xfId="0" applyFont="1" applyFill="1" applyBorder="1" applyAlignment="1">
      <alignment horizontal="left" vertical="top" wrapText="1"/>
    </xf>
    <xf numFmtId="0" fontId="2" fillId="6" borderId="37" xfId="0" applyFont="1" applyFill="1" applyBorder="1" applyAlignment="1">
      <alignment horizontal="left" vertical="top" wrapText="1"/>
    </xf>
    <xf numFmtId="0" fontId="2" fillId="0" borderId="17" xfId="0" applyFont="1" applyBorder="1" applyAlignment="1">
      <alignment horizontal="left" vertical="center" wrapText="1"/>
    </xf>
    <xf numFmtId="0" fontId="2" fillId="0" borderId="59" xfId="0" applyFont="1" applyBorder="1" applyAlignment="1">
      <alignment horizontal="left" vertical="center" wrapText="1"/>
    </xf>
    <xf numFmtId="0" fontId="4" fillId="0" borderId="59" xfId="0" applyFont="1" applyBorder="1" applyAlignment="1">
      <alignment horizontal="left" vertical="top" wrapText="1"/>
    </xf>
    <xf numFmtId="0" fontId="2" fillId="0" borderId="59"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left" vertical="top" wrapText="1"/>
    </xf>
    <xf numFmtId="0" fontId="2" fillId="0" borderId="61" xfId="0" applyFont="1" applyBorder="1" applyAlignment="1">
      <alignment horizontal="center"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top" wrapText="1"/>
    </xf>
    <xf numFmtId="0" fontId="4" fillId="0" borderId="16"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16" xfId="0" applyFont="1" applyBorder="1" applyAlignment="1">
      <alignment horizontal="left" vertical="top"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pplyProtection="1">
      <alignment horizontal="left"/>
      <protection locked="0"/>
    </xf>
    <xf numFmtId="0" fontId="4" fillId="0" borderId="59" xfId="0" applyFont="1" applyBorder="1" applyAlignment="1" applyProtection="1">
      <alignment horizontal="center" vertical="center" wrapText="1"/>
      <protection locked="0"/>
    </xf>
    <xf numFmtId="0" fontId="4" fillId="0" borderId="4" xfId="0" applyFont="1" applyBorder="1" applyAlignment="1" applyProtection="1">
      <alignment horizontal="left"/>
      <protection locked="0"/>
    </xf>
    <xf numFmtId="0" fontId="1" fillId="25" borderId="0" xfId="0" applyFont="1" applyFill="1" applyAlignment="1">
      <alignment horizontal="center" vertical="center"/>
    </xf>
    <xf numFmtId="0" fontId="4" fillId="0" borderId="9" xfId="0" applyFont="1" applyBorder="1" applyAlignment="1">
      <alignment horizontal="left" vertical="top" wrapText="1"/>
    </xf>
    <xf numFmtId="0" fontId="2" fillId="0" borderId="16" xfId="0" applyFont="1" applyBorder="1" applyAlignment="1">
      <alignment horizontal="center" vertical="center" wrapText="1"/>
    </xf>
    <xf numFmtId="0" fontId="4" fillId="0" borderId="9" xfId="0" applyFont="1" applyBorder="1" applyAlignment="1" applyProtection="1">
      <alignment horizontal="center" vertical="center" wrapText="1"/>
      <protection locked="0"/>
    </xf>
    <xf numFmtId="0" fontId="2" fillId="0" borderId="3" xfId="0" applyFont="1" applyBorder="1" applyAlignment="1">
      <alignment horizontal="left"/>
    </xf>
    <xf numFmtId="0" fontId="2" fillId="0" borderId="3" xfId="0" applyFont="1" applyBorder="1"/>
    <xf numFmtId="0" fontId="2" fillId="0" borderId="0" xfId="0" applyFont="1" applyAlignment="1">
      <alignment horizontal="center" vertical="center"/>
    </xf>
    <xf numFmtId="0" fontId="2" fillId="0" borderId="3" xfId="0" applyFont="1" applyBorder="1" applyAlignment="1">
      <alignment horizontal="center" vertical="center"/>
    </xf>
    <xf numFmtId="0" fontId="2" fillId="6" borderId="8" xfId="0" applyFont="1" applyFill="1" applyBorder="1" applyAlignment="1">
      <alignment horizontal="center"/>
    </xf>
    <xf numFmtId="0" fontId="2" fillId="0" borderId="8" xfId="0" applyFont="1" applyBorder="1" applyAlignment="1">
      <alignment horizontal="left"/>
    </xf>
    <xf numFmtId="0" fontId="4" fillId="6" borderId="8" xfId="0" applyFont="1" applyFill="1" applyBorder="1"/>
    <xf numFmtId="0" fontId="4" fillId="3" borderId="8" xfId="3" applyFont="1" applyFill="1" applyBorder="1" applyAlignment="1">
      <alignment horizontal="center" vertical="center"/>
    </xf>
    <xf numFmtId="0" fontId="4" fillId="18" borderId="8" xfId="3" applyFont="1" applyFill="1" applyBorder="1" applyAlignment="1">
      <alignment horizontal="center" vertical="center"/>
    </xf>
    <xf numFmtId="0" fontId="2" fillId="2" borderId="0" xfId="0" applyFont="1" applyFill="1" applyAlignment="1">
      <alignment horizontal="center" vertical="center"/>
    </xf>
    <xf numFmtId="0" fontId="3" fillId="0" borderId="39" xfId="0" applyFont="1" applyBorder="1" applyAlignment="1">
      <alignment horizontal="center" vertical="center"/>
    </xf>
    <xf numFmtId="0" fontId="2" fillId="0" borderId="37" xfId="0" applyFont="1" applyBorder="1" applyAlignment="1">
      <alignment horizontal="center" vertical="center"/>
    </xf>
    <xf numFmtId="0" fontId="2" fillId="7" borderId="42" xfId="0" applyFont="1" applyFill="1" applyBorder="1" applyAlignment="1">
      <alignment horizontal="center" vertical="center"/>
    </xf>
    <xf numFmtId="0" fontId="14" fillId="0" borderId="18" xfId="0" applyFont="1" applyBorder="1" applyAlignment="1">
      <alignment horizontal="center" vertical="center"/>
    </xf>
    <xf numFmtId="0" fontId="15" fillId="2" borderId="8" xfId="1" applyFont="1" applyFill="1" applyBorder="1" applyAlignment="1"/>
    <xf numFmtId="0" fontId="23" fillId="2" borderId="8" xfId="0" applyFont="1" applyFill="1" applyBorder="1" applyAlignment="1">
      <alignment horizontal="left" vertical="center"/>
    </xf>
    <xf numFmtId="0" fontId="23" fillId="2" borderId="0" xfId="0" applyFont="1" applyFill="1" applyAlignment="1">
      <alignment vertical="center"/>
    </xf>
    <xf numFmtId="0" fontId="14" fillId="2" borderId="8" xfId="0" applyFont="1" applyFill="1" applyBorder="1" applyAlignment="1">
      <alignment horizontal="left" vertical="top"/>
    </xf>
    <xf numFmtId="0" fontId="14" fillId="18" borderId="8" xfId="0" applyFont="1" applyFill="1" applyBorder="1" applyAlignment="1">
      <alignment horizontal="left" vertical="center"/>
    </xf>
    <xf numFmtId="0" fontId="12" fillId="2" borderId="8" xfId="0" applyFont="1" applyFill="1" applyBorder="1" applyAlignment="1">
      <alignment vertical="center"/>
    </xf>
    <xf numFmtId="0" fontId="23" fillId="0" borderId="8" xfId="0" applyFont="1" applyBorder="1" applyAlignment="1">
      <alignment horizontal="left" vertical="center"/>
    </xf>
    <xf numFmtId="0" fontId="2" fillId="0" borderId="8" xfId="0" applyFont="1" applyBorder="1" applyAlignment="1">
      <alignment horizontal="left" vertical="top"/>
    </xf>
    <xf numFmtId="0" fontId="14" fillId="0" borderId="8" xfId="0" applyFont="1" applyBorder="1" applyAlignment="1">
      <alignment horizontal="left" vertical="top"/>
    </xf>
    <xf numFmtId="0" fontId="14" fillId="0" borderId="8" xfId="0" applyFont="1" applyBorder="1" applyAlignment="1">
      <alignment horizontal="left" vertical="center"/>
    </xf>
    <xf numFmtId="0" fontId="14" fillId="3" borderId="8" xfId="0" applyFont="1" applyFill="1" applyBorder="1" applyAlignment="1">
      <alignment vertical="center"/>
    </xf>
    <xf numFmtId="0" fontId="15" fillId="2" borderId="9" xfId="0" applyFont="1" applyFill="1" applyBorder="1" applyAlignment="1" applyProtection="1">
      <alignment horizontal="left" vertical="center"/>
      <protection locked="0"/>
    </xf>
    <xf numFmtId="0" fontId="2" fillId="2" borderId="17" xfId="1" applyFont="1" applyFill="1" applyBorder="1" applyAlignment="1">
      <alignment horizontal="center" vertical="center"/>
    </xf>
    <xf numFmtId="0" fontId="28" fillId="2" borderId="8" xfId="5" applyFill="1" applyBorder="1" applyAlignment="1">
      <alignment horizontal="left" vertical="center"/>
    </xf>
    <xf numFmtId="0" fontId="12" fillId="2" borderId="8" xfId="0" applyFont="1" applyFill="1" applyBorder="1" applyAlignment="1">
      <alignment vertical="top"/>
    </xf>
    <xf numFmtId="0" fontId="12" fillId="0" borderId="8" xfId="0" applyFont="1" applyBorder="1" applyAlignment="1">
      <alignment vertical="top"/>
    </xf>
    <xf numFmtId="0" fontId="28" fillId="2" borderId="8" xfId="5" applyFill="1" applyBorder="1" applyAlignment="1">
      <alignment vertical="center"/>
    </xf>
    <xf numFmtId="0" fontId="4" fillId="2" borderId="8" xfId="4" applyFont="1" applyFill="1" applyBorder="1" applyAlignment="1">
      <alignment horizontal="center" vertical="center"/>
    </xf>
    <xf numFmtId="0" fontId="2" fillId="0" borderId="17" xfId="0" applyFont="1" applyBorder="1" applyAlignment="1">
      <alignment horizontal="center" vertical="center"/>
    </xf>
    <xf numFmtId="0" fontId="2" fillId="0" borderId="8" xfId="0" applyFont="1" applyBorder="1" applyAlignment="1">
      <alignment horizontal="left" vertical="center"/>
    </xf>
    <xf numFmtId="0" fontId="4" fillId="3" borderId="8" xfId="3" applyFont="1" applyFill="1" applyBorder="1" applyAlignment="1">
      <alignment vertical="center"/>
    </xf>
    <xf numFmtId="0" fontId="4" fillId="18" borderId="8" xfId="3" applyFont="1" applyFill="1" applyBorder="1" applyAlignment="1">
      <alignment vertical="center"/>
    </xf>
    <xf numFmtId="0" fontId="4" fillId="3" borderId="18" xfId="3" applyFont="1" applyFill="1" applyBorder="1" applyAlignment="1">
      <alignment vertical="center"/>
    </xf>
    <xf numFmtId="0" fontId="2" fillId="2" borderId="8" xfId="0" applyFont="1" applyFill="1" applyBorder="1" applyAlignment="1">
      <alignment horizontal="left" vertical="center"/>
    </xf>
    <xf numFmtId="0" fontId="53" fillId="0" borderId="8" xfId="0" applyFont="1" applyBorder="1" applyAlignment="1">
      <alignment horizontal="left" vertical="center"/>
    </xf>
    <xf numFmtId="0" fontId="53" fillId="26" borderId="3" xfId="3" applyFont="1" applyFill="1" applyBorder="1" applyAlignment="1">
      <alignment horizontal="left" vertical="center"/>
    </xf>
    <xf numFmtId="0" fontId="53" fillId="0" borderId="3" xfId="0" applyFont="1" applyBorder="1" applyAlignment="1">
      <alignment horizontal="left" vertical="center"/>
    </xf>
    <xf numFmtId="0" fontId="53" fillId="0" borderId="59" xfId="3" applyFont="1" applyBorder="1" applyAlignment="1">
      <alignment vertical="center"/>
    </xf>
    <xf numFmtId="0" fontId="44" fillId="0" borderId="17" xfId="0" applyFont="1" applyBorder="1" applyAlignment="1">
      <alignment horizontal="left" vertical="center"/>
    </xf>
    <xf numFmtId="0" fontId="43" fillId="0" borderId="59" xfId="0" applyFont="1" applyBorder="1" applyAlignment="1">
      <alignment horizontal="left" vertical="center"/>
    </xf>
    <xf numFmtId="0" fontId="53" fillId="0" borderId="16" xfId="0" applyFont="1" applyBorder="1" applyAlignment="1">
      <alignment horizontal="left" vertical="center"/>
    </xf>
    <xf numFmtId="0" fontId="54" fillId="0" borderId="59" xfId="3" applyFont="1" applyBorder="1" applyAlignment="1">
      <alignment vertical="center"/>
    </xf>
    <xf numFmtId="0" fontId="53" fillId="0" borderId="9" xfId="0" applyFont="1" applyBorder="1" applyAlignment="1" applyProtection="1">
      <alignment horizontal="left" vertical="center"/>
      <protection locked="0"/>
    </xf>
    <xf numFmtId="0" fontId="53" fillId="0" borderId="16" xfId="0" applyFont="1" applyBorder="1" applyAlignment="1" applyProtection="1">
      <alignment horizontal="left" vertical="center"/>
      <protection locked="0"/>
    </xf>
    <xf numFmtId="0" fontId="53" fillId="0" borderId="9" xfId="0" applyFont="1" applyBorder="1" applyAlignment="1">
      <alignment horizontal="left" vertical="center"/>
    </xf>
    <xf numFmtId="0" fontId="54" fillId="0" borderId="8" xfId="3" applyFont="1" applyBorder="1" applyAlignment="1">
      <alignment horizontal="left" vertical="center"/>
    </xf>
    <xf numFmtId="0" fontId="54" fillId="0" borderId="8" xfId="3" applyFont="1" applyBorder="1" applyAlignment="1">
      <alignment vertical="center"/>
    </xf>
    <xf numFmtId="0" fontId="53" fillId="6" borderId="8" xfId="3" applyFont="1" applyFill="1" applyBorder="1" applyAlignment="1">
      <alignment vertical="center"/>
    </xf>
    <xf numFmtId="0" fontId="0" fillId="0" borderId="0" xfId="0" applyAlignment="1"/>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6"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3" xfId="0" applyFont="1" applyFill="1" applyBorder="1" applyAlignment="1">
      <alignment horizontal="left" vertical="center"/>
    </xf>
    <xf numFmtId="0" fontId="15" fillId="0" borderId="0" xfId="0" applyFont="1" applyFill="1" applyAlignment="1">
      <alignment horizontal="left" vertical="center"/>
    </xf>
    <xf numFmtId="0" fontId="15" fillId="0" borderId="8" xfId="0" applyFont="1" applyFill="1" applyBorder="1" applyAlignment="1">
      <alignment horizontal="left" vertical="center"/>
    </xf>
    <xf numFmtId="0" fontId="15" fillId="0" borderId="8" xfId="3" applyFont="1" applyFill="1" applyBorder="1" applyAlignment="1">
      <alignment horizontal="left" vertical="center"/>
    </xf>
    <xf numFmtId="0" fontId="15" fillId="0" borderId="18"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8" xfId="1" applyFont="1" applyFill="1" applyBorder="1" applyAlignment="1">
      <alignment horizontal="left" vertical="center"/>
    </xf>
    <xf numFmtId="0" fontId="15" fillId="0" borderId="8" xfId="1" applyFont="1" applyFill="1" applyBorder="1" applyAlignment="1" applyProtection="1">
      <alignment horizontal="left" vertical="center"/>
      <protection locked="0"/>
    </xf>
    <xf numFmtId="0" fontId="15" fillId="0" borderId="8" xfId="4" applyFont="1" applyFill="1" applyBorder="1" applyAlignment="1">
      <alignment horizontal="center" vertical="center" wrapText="1"/>
    </xf>
    <xf numFmtId="0" fontId="15" fillId="0" borderId="0" xfId="0" applyFont="1" applyFill="1" applyAlignment="1">
      <alignment horizontal="left" vertical="center" wrapText="1"/>
    </xf>
    <xf numFmtId="0" fontId="15" fillId="0" borderId="0" xfId="0" applyFont="1" applyFill="1" applyAlignment="1" applyProtection="1">
      <alignment horizontal="left" vertical="center"/>
      <protection locked="0"/>
    </xf>
    <xf numFmtId="0" fontId="15" fillId="0" borderId="0" xfId="0" applyFont="1" applyFill="1" applyAlignment="1" applyProtection="1">
      <alignment horizontal="center" vertical="center" wrapText="1"/>
      <protection locked="0"/>
    </xf>
    <xf numFmtId="0" fontId="15" fillId="0" borderId="0" xfId="0" applyFont="1" applyFill="1" applyAlignment="1">
      <alignment horizontal="center" vertical="center" wrapText="1"/>
    </xf>
    <xf numFmtId="0" fontId="15" fillId="0" borderId="3"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8" xfId="1" applyFont="1" applyFill="1" applyBorder="1" applyAlignment="1">
      <alignment horizontal="left" vertical="center" wrapText="1"/>
    </xf>
    <xf numFmtId="0" fontId="15" fillId="0" borderId="8" xfId="1" applyFont="1" applyFill="1" applyBorder="1" applyAlignment="1">
      <alignment horizontal="center" vertical="center" wrapText="1"/>
    </xf>
    <xf numFmtId="0" fontId="15" fillId="0" borderId="3" xfId="1" applyFont="1" applyFill="1" applyBorder="1" applyAlignment="1">
      <alignment horizontal="left" vertical="center" wrapText="1"/>
    </xf>
    <xf numFmtId="0" fontId="15" fillId="0" borderId="8" xfId="0" applyFont="1" applyFill="1" applyBorder="1" applyAlignment="1" applyProtection="1">
      <alignment horizontal="left" vertical="center"/>
      <protection locked="0"/>
    </xf>
    <xf numFmtId="0" fontId="15" fillId="0" borderId="9" xfId="3" applyFont="1" applyFill="1" applyBorder="1" applyAlignment="1">
      <alignment horizontal="left" vertical="center"/>
    </xf>
    <xf numFmtId="0" fontId="15" fillId="0" borderId="0" xfId="0"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0" xfId="4" applyFont="1" applyFill="1" applyBorder="1" applyAlignment="1">
      <alignment horizontal="center" vertical="center" wrapText="1"/>
    </xf>
    <xf numFmtId="0" fontId="15" fillId="0" borderId="42" xfId="0" applyFont="1" applyFill="1" applyBorder="1" applyAlignment="1">
      <alignment horizontal="left" vertical="center"/>
    </xf>
    <xf numFmtId="0" fontId="15" fillId="0" borderId="8" xfId="3" applyFont="1" applyFill="1" applyBorder="1" applyAlignment="1">
      <alignment horizontal="center" vertical="center" wrapText="1"/>
    </xf>
    <xf numFmtId="0" fontId="15" fillId="0" borderId="8" xfId="5" applyFont="1" applyFill="1" applyBorder="1" applyAlignment="1">
      <alignment horizontal="center" vertical="center" wrapText="1"/>
    </xf>
    <xf numFmtId="0" fontId="15" fillId="0" borderId="8" xfId="5" applyFont="1" applyFill="1" applyBorder="1" applyAlignment="1">
      <alignment horizontal="left" vertical="center" wrapText="1"/>
    </xf>
    <xf numFmtId="0" fontId="15" fillId="0" borderId="8" xfId="5" applyFont="1" applyFill="1" applyBorder="1" applyAlignment="1">
      <alignment horizontal="left" vertical="center"/>
    </xf>
    <xf numFmtId="0" fontId="15" fillId="0" borderId="20" xfId="0" applyFont="1" applyFill="1" applyBorder="1" applyAlignment="1">
      <alignment horizontal="left" vertical="center" wrapText="1"/>
    </xf>
    <xf numFmtId="0" fontId="15" fillId="0" borderId="8" xfId="0" applyFont="1" applyFill="1" applyBorder="1" applyAlignment="1" applyProtection="1">
      <alignment horizontal="center" vertical="center" wrapText="1"/>
      <protection locked="0"/>
    </xf>
    <xf numFmtId="0" fontId="15" fillId="0" borderId="9" xfId="0" applyFont="1" applyFill="1" applyBorder="1" applyAlignment="1">
      <alignment horizontal="left" vertical="center" wrapText="1"/>
    </xf>
    <xf numFmtId="0" fontId="15" fillId="0" borderId="9" xfId="0" applyFont="1" applyFill="1" applyBorder="1" applyAlignment="1">
      <alignment horizontal="left" vertical="center"/>
    </xf>
    <xf numFmtId="0" fontId="15" fillId="0" borderId="9" xfId="0" applyFont="1" applyFill="1" applyBorder="1" applyAlignment="1">
      <alignment horizontal="center" vertical="center" wrapText="1"/>
    </xf>
    <xf numFmtId="0" fontId="15" fillId="0" borderId="59" xfId="0" applyFont="1" applyFill="1" applyBorder="1" applyAlignment="1">
      <alignment horizontal="center" vertical="center" wrapText="1"/>
    </xf>
    <xf numFmtId="0" fontId="15" fillId="0" borderId="16" xfId="0" applyFont="1" applyFill="1" applyBorder="1" applyAlignment="1">
      <alignment horizontal="left" vertical="center" wrapText="1"/>
    </xf>
    <xf numFmtId="0" fontId="15" fillId="0" borderId="16" xfId="0" applyFont="1" applyFill="1" applyBorder="1" applyAlignment="1">
      <alignment horizontal="left" vertical="center"/>
    </xf>
    <xf numFmtId="0" fontId="15" fillId="0" borderId="16" xfId="0" applyFont="1" applyFill="1" applyBorder="1" applyAlignment="1">
      <alignment horizontal="center" vertical="center" wrapText="1"/>
    </xf>
    <xf numFmtId="0" fontId="15" fillId="0" borderId="41" xfId="0" applyFont="1" applyFill="1" applyBorder="1" applyAlignment="1">
      <alignment horizontal="left" vertical="center" wrapText="1"/>
    </xf>
    <xf numFmtId="0" fontId="15" fillId="0" borderId="37" xfId="3" applyFont="1" applyFill="1" applyBorder="1" applyAlignment="1">
      <alignment horizontal="left" vertical="center"/>
    </xf>
    <xf numFmtId="0" fontId="15" fillId="0" borderId="0" xfId="0" applyFont="1" applyFill="1" applyBorder="1" applyAlignment="1">
      <alignment horizontal="left" vertical="center"/>
    </xf>
    <xf numFmtId="0" fontId="15" fillId="0" borderId="3" xfId="0" applyFont="1" applyFill="1" applyBorder="1" applyAlignment="1" applyProtection="1">
      <alignment horizontal="center" vertical="center" wrapText="1"/>
      <protection locked="0"/>
    </xf>
    <xf numFmtId="0" fontId="15" fillId="0" borderId="3" xfId="4" applyFont="1" applyFill="1" applyBorder="1" applyAlignment="1">
      <alignment horizontal="center" vertical="center" wrapText="1"/>
    </xf>
    <xf numFmtId="0" fontId="15" fillId="0" borderId="59" xfId="1" applyFont="1" applyFill="1" applyBorder="1" applyAlignment="1">
      <alignment horizontal="center" vertical="center" wrapText="1"/>
    </xf>
    <xf numFmtId="0" fontId="15" fillId="0" borderId="9" xfId="5" applyFont="1" applyFill="1" applyBorder="1" applyAlignment="1">
      <alignment horizontal="center" vertical="center" wrapText="1"/>
    </xf>
    <xf numFmtId="0" fontId="15" fillId="0" borderId="9" xfId="4" applyFont="1" applyFill="1" applyBorder="1" applyAlignment="1">
      <alignment horizontal="center" vertical="center" wrapText="1"/>
    </xf>
    <xf numFmtId="0" fontId="15" fillId="0" borderId="16" xfId="4" applyFont="1" applyFill="1" applyBorder="1" applyAlignment="1">
      <alignment horizontal="center" vertical="center" wrapText="1"/>
    </xf>
    <xf numFmtId="0" fontId="14" fillId="0" borderId="59" xfId="0" applyFont="1" applyBorder="1" applyAlignment="1">
      <alignment horizontal="left" vertical="center" wrapText="1"/>
    </xf>
    <xf numFmtId="0" fontId="15" fillId="0" borderId="59" xfId="0" applyFont="1" applyFill="1" applyBorder="1" applyAlignment="1">
      <alignment horizontal="left" vertical="center" wrapText="1"/>
    </xf>
    <xf numFmtId="0" fontId="15" fillId="0" borderId="3" xfId="3" applyFont="1" applyFill="1" applyBorder="1" applyAlignment="1">
      <alignment horizontal="left" vertical="center"/>
    </xf>
    <xf numFmtId="0" fontId="15" fillId="0" borderId="59" xfId="3" applyFont="1" applyFill="1" applyBorder="1" applyAlignment="1">
      <alignment horizontal="left" vertical="center"/>
    </xf>
    <xf numFmtId="0" fontId="15" fillId="0" borderId="60" xfId="0" applyFont="1" applyFill="1" applyBorder="1" applyAlignment="1">
      <alignment horizontal="left" vertical="center" wrapText="1"/>
    </xf>
    <xf numFmtId="0" fontId="15" fillId="0" borderId="17" xfId="0" applyFont="1" applyFill="1" applyBorder="1" applyAlignment="1">
      <alignment horizontal="left" vertical="center"/>
    </xf>
    <xf numFmtId="0" fontId="15" fillId="0" borderId="13" xfId="0" applyFont="1" applyFill="1" applyBorder="1" applyAlignment="1">
      <alignment horizontal="left" vertical="center" wrapText="1"/>
    </xf>
    <xf numFmtId="0" fontId="15" fillId="0" borderId="59" xfId="0" applyFont="1" applyFill="1" applyBorder="1" applyAlignment="1">
      <alignment horizontal="left" vertical="center"/>
    </xf>
    <xf numFmtId="0" fontId="15" fillId="0" borderId="62" xfId="0" applyFont="1" applyFill="1" applyBorder="1" applyAlignment="1">
      <alignment horizontal="center" vertical="center" wrapText="1"/>
    </xf>
    <xf numFmtId="0" fontId="15" fillId="0" borderId="59" xfId="0" applyFont="1" applyFill="1" applyBorder="1" applyAlignment="1" applyProtection="1">
      <alignment horizontal="center" vertical="center" wrapText="1"/>
      <protection locked="0"/>
    </xf>
    <xf numFmtId="0" fontId="15" fillId="0" borderId="8" xfId="1" applyFont="1" applyFill="1" applyBorder="1" applyAlignment="1" applyProtection="1">
      <alignment horizontal="center" vertical="center" wrapText="1"/>
      <protection locked="0"/>
    </xf>
    <xf numFmtId="0" fontId="15" fillId="0" borderId="8" xfId="5" applyFont="1" applyFill="1" applyBorder="1" applyAlignment="1" applyProtection="1">
      <alignment horizontal="center" vertical="center" wrapText="1"/>
      <protection locked="0"/>
    </xf>
    <xf numFmtId="0" fontId="15" fillId="0" borderId="16" xfId="3" applyFont="1" applyFill="1" applyBorder="1" applyAlignment="1">
      <alignment horizontal="left" vertical="center"/>
    </xf>
    <xf numFmtId="0" fontId="15" fillId="0" borderId="59" xfId="1" applyFont="1" applyFill="1" applyBorder="1" applyAlignment="1" applyProtection="1">
      <alignment horizontal="center" vertical="center" wrapText="1"/>
      <protection locked="0"/>
    </xf>
    <xf numFmtId="0" fontId="15" fillId="0" borderId="59" xfId="4" applyFont="1" applyFill="1" applyBorder="1" applyAlignment="1">
      <alignment horizontal="center" vertical="center" wrapText="1"/>
    </xf>
    <xf numFmtId="0" fontId="15" fillId="0" borderId="14"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55" fillId="10" borderId="11" xfId="0" applyFont="1" applyFill="1" applyBorder="1" applyAlignment="1">
      <alignment vertical="center" wrapText="1"/>
    </xf>
    <xf numFmtId="0" fontId="15" fillId="0"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6" fillId="2" borderId="3" xfId="0" applyFont="1" applyFill="1" applyBorder="1" applyAlignment="1" applyProtection="1">
      <alignment horizontal="center" vertical="center"/>
      <protection locked="0"/>
    </xf>
  </cellXfs>
  <cellStyles count="6">
    <cellStyle name="40% — акцент4" xfId="5" builtinId="43"/>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5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rgb="FFC00000"/>
      </font>
      <fill>
        <patternFill>
          <bgColor rgb="FFFFBDBD"/>
        </patternFill>
      </fill>
    </dxf>
    <dxf>
      <font>
        <color theme="8" tint="-0.499984740745262"/>
      </font>
      <fill>
        <patternFill>
          <bgColor theme="8" tint="0.7999816888943144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BDBD"/>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BDBD"/>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1"/>
  <sheetViews>
    <sheetView tabSelected="1" workbookViewId="0">
      <selection activeCell="B26" sqref="B26"/>
    </sheetView>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6" t="s">
        <v>46</v>
      </c>
      <c r="B1" s="25" t="s">
        <v>47</v>
      </c>
      <c r="C1" s="90" t="s">
        <v>84</v>
      </c>
      <c r="D1" s="90"/>
      <c r="E1" s="90"/>
      <c r="F1" s="90"/>
      <c r="G1" s="90"/>
    </row>
    <row r="2" spans="1:7" ht="18" x14ac:dyDescent="0.35">
      <c r="A2" s="91" t="s">
        <v>48</v>
      </c>
      <c r="B2" s="92"/>
      <c r="C2" s="93">
        <f>D18+D23</f>
        <v>12</v>
      </c>
      <c r="D2" s="93"/>
      <c r="E2" s="93"/>
      <c r="F2" s="93"/>
      <c r="G2" s="93"/>
    </row>
    <row r="3" spans="1:7" ht="81" customHeight="1" x14ac:dyDescent="0.3">
      <c r="A3" s="94" t="s">
        <v>49</v>
      </c>
      <c r="B3" s="95"/>
      <c r="C3" s="522" t="s">
        <v>443</v>
      </c>
      <c r="D3" s="522"/>
      <c r="E3" s="522"/>
      <c r="F3" s="522"/>
      <c r="G3" s="522"/>
    </row>
    <row r="4" spans="1:7" ht="14.4" x14ac:dyDescent="0.3">
      <c r="A4" s="98" t="s">
        <v>13</v>
      </c>
      <c r="B4" s="99"/>
      <c r="C4" s="99"/>
      <c r="D4" s="99"/>
      <c r="E4" s="99"/>
      <c r="F4" s="99"/>
      <c r="G4" s="99"/>
    </row>
    <row r="5" spans="1:7" ht="14.4" x14ac:dyDescent="0.3">
      <c r="A5" s="96" t="s">
        <v>50</v>
      </c>
      <c r="B5" s="97"/>
      <c r="C5" s="97"/>
      <c r="D5" s="97"/>
      <c r="E5" s="97"/>
      <c r="F5" s="97"/>
      <c r="G5" s="97"/>
    </row>
    <row r="6" spans="1:7" ht="14.4" x14ac:dyDescent="0.3">
      <c r="A6" s="96" t="s">
        <v>51</v>
      </c>
      <c r="B6" s="97"/>
      <c r="C6" s="97"/>
      <c r="D6" s="97"/>
      <c r="E6" s="97"/>
      <c r="F6" s="97"/>
      <c r="G6" s="97"/>
    </row>
    <row r="7" spans="1:7" ht="14.4" x14ac:dyDescent="0.3">
      <c r="A7" s="96" t="s">
        <v>52</v>
      </c>
      <c r="B7" s="97"/>
      <c r="C7" s="97"/>
      <c r="D7" s="97"/>
      <c r="E7" s="97"/>
      <c r="F7" s="97"/>
      <c r="G7" s="97"/>
    </row>
    <row r="8" spans="1:7" ht="14.4" x14ac:dyDescent="0.3">
      <c r="A8" s="96" t="s">
        <v>53</v>
      </c>
      <c r="B8" s="97"/>
      <c r="C8" s="97"/>
      <c r="D8" s="97"/>
      <c r="E8" s="97"/>
      <c r="F8" s="97"/>
      <c r="G8" s="97"/>
    </row>
    <row r="9" spans="1:7" ht="14.4" x14ac:dyDescent="0.3">
      <c r="A9" s="96" t="s">
        <v>54</v>
      </c>
      <c r="B9" s="97"/>
      <c r="C9" s="97"/>
      <c r="D9" s="97"/>
      <c r="E9" s="97"/>
      <c r="F9" s="97"/>
      <c r="G9" s="97"/>
    </row>
    <row r="10" spans="1:7" ht="14.4" x14ac:dyDescent="0.3">
      <c r="A10" s="96" t="s">
        <v>55</v>
      </c>
      <c r="B10" s="97"/>
      <c r="C10" s="97"/>
      <c r="D10" s="97"/>
      <c r="E10" s="97"/>
      <c r="F10" s="97"/>
      <c r="G10" s="97"/>
    </row>
    <row r="11" spans="1:7" ht="14.4" x14ac:dyDescent="0.3">
      <c r="A11" s="96" t="s">
        <v>56</v>
      </c>
      <c r="B11" s="97"/>
      <c r="C11" s="97"/>
      <c r="D11" s="97"/>
      <c r="E11" s="97"/>
      <c r="F11" s="97"/>
      <c r="G11" s="97"/>
    </row>
    <row r="12" spans="1:7" ht="14.4" x14ac:dyDescent="0.3">
      <c r="A12" s="80" t="s">
        <v>19</v>
      </c>
      <c r="B12" s="81"/>
      <c r="C12" s="81"/>
      <c r="D12" s="81"/>
      <c r="E12" s="81"/>
      <c r="F12" s="81"/>
      <c r="G12" s="81"/>
    </row>
    <row r="13" spans="1:7" ht="17.399999999999999" x14ac:dyDescent="0.3">
      <c r="A13" s="82" t="s">
        <v>12</v>
      </c>
      <c r="B13" s="83"/>
      <c r="C13" s="83"/>
      <c r="D13" s="83"/>
      <c r="E13" s="79"/>
      <c r="F13" s="79"/>
      <c r="G13" s="83"/>
    </row>
    <row r="14" spans="1:7" s="34" customFormat="1" ht="46.8" x14ac:dyDescent="0.3">
      <c r="A14" s="32" t="s">
        <v>0</v>
      </c>
      <c r="B14" s="32" t="s">
        <v>1</v>
      </c>
      <c r="C14" s="30" t="s">
        <v>10</v>
      </c>
      <c r="D14" s="30" t="s">
        <v>2</v>
      </c>
      <c r="E14" s="39"/>
      <c r="F14" s="40"/>
      <c r="G14" s="35" t="s">
        <v>57</v>
      </c>
    </row>
    <row r="15" spans="1:7" s="34" customFormat="1" ht="31.2" x14ac:dyDescent="0.3">
      <c r="A15" s="56">
        <v>1</v>
      </c>
      <c r="B15" s="15" t="s">
        <v>41</v>
      </c>
      <c r="C15" s="27" t="s">
        <v>16</v>
      </c>
      <c r="D15" s="14" t="s">
        <v>5</v>
      </c>
      <c r="E15" s="41"/>
      <c r="F15" s="42"/>
      <c r="G15" s="24">
        <v>1</v>
      </c>
    </row>
    <row r="16" spans="1:7" s="34" customFormat="1" ht="31.2" x14ac:dyDescent="0.3">
      <c r="A16" s="57">
        <v>2</v>
      </c>
      <c r="B16" s="58" t="s">
        <v>28</v>
      </c>
      <c r="C16" s="59" t="s">
        <v>16</v>
      </c>
      <c r="D16" s="31" t="s">
        <v>5</v>
      </c>
      <c r="E16" s="41"/>
      <c r="F16" s="42"/>
      <c r="G16" s="36">
        <v>1</v>
      </c>
    </row>
    <row r="17" spans="1:7" ht="17.399999999999999" x14ac:dyDescent="0.3">
      <c r="A17" s="87" t="s">
        <v>77</v>
      </c>
      <c r="B17" s="88"/>
      <c r="C17" s="88"/>
      <c r="D17" s="89">
        <v>1</v>
      </c>
      <c r="E17" s="89"/>
      <c r="F17" s="89"/>
      <c r="G17" s="89"/>
    </row>
    <row r="18" spans="1:7" x14ac:dyDescent="0.3">
      <c r="A18" s="84" t="s">
        <v>17</v>
      </c>
      <c r="B18" s="85"/>
      <c r="C18" s="85"/>
      <c r="D18" s="86">
        <v>6</v>
      </c>
      <c r="E18" s="86"/>
      <c r="F18" s="86"/>
      <c r="G18" s="86"/>
    </row>
    <row r="19" spans="1:7" s="34" customFormat="1" ht="46.8" x14ac:dyDescent="0.3">
      <c r="A19" s="32" t="s">
        <v>0</v>
      </c>
      <c r="B19" s="32" t="s">
        <v>1</v>
      </c>
      <c r="C19" s="32" t="s">
        <v>10</v>
      </c>
      <c r="D19" s="32" t="s">
        <v>2</v>
      </c>
      <c r="E19" s="32" t="s">
        <v>58</v>
      </c>
      <c r="F19" s="32" t="s">
        <v>59</v>
      </c>
      <c r="G19" s="32" t="s">
        <v>57</v>
      </c>
    </row>
    <row r="20" spans="1:7" s="34" customFormat="1" ht="31.2" x14ac:dyDescent="0.3">
      <c r="A20" s="60">
        <v>1</v>
      </c>
      <c r="B20" s="12" t="s">
        <v>42</v>
      </c>
      <c r="C20" s="13" t="s">
        <v>16</v>
      </c>
      <c r="D20" s="14" t="s">
        <v>7</v>
      </c>
      <c r="E20" s="37">
        <v>1</v>
      </c>
      <c r="F20" s="37" t="s">
        <v>75</v>
      </c>
      <c r="G20" s="37">
        <f>$D$18*E20/IF(F20="на 1 р.м.",1,IF(F20="на 2 р.м.",2,#VALUE!))</f>
        <v>3</v>
      </c>
    </row>
    <row r="21" spans="1:7" s="34" customFormat="1" ht="31.2" x14ac:dyDescent="0.3">
      <c r="A21" s="60">
        <v>2</v>
      </c>
      <c r="B21" s="12" t="s">
        <v>24</v>
      </c>
      <c r="C21" s="13" t="s">
        <v>16</v>
      </c>
      <c r="D21" s="14" t="s">
        <v>7</v>
      </c>
      <c r="E21" s="37">
        <v>1</v>
      </c>
      <c r="F21" s="37" t="s">
        <v>60</v>
      </c>
      <c r="G21" s="37">
        <f>$D$18*E21/IF(F21="на 1 р.м.",1,IF(F21="на 2 р.м.",2,#VALUE!))</f>
        <v>6</v>
      </c>
    </row>
    <row r="22" spans="1:7" ht="17.399999999999999" x14ac:dyDescent="0.3">
      <c r="A22" s="87" t="s">
        <v>77</v>
      </c>
      <c r="B22" s="88"/>
      <c r="C22" s="88"/>
      <c r="D22" s="89">
        <v>2</v>
      </c>
      <c r="E22" s="89"/>
      <c r="F22" s="89"/>
      <c r="G22" s="89"/>
    </row>
    <row r="23" spans="1:7" x14ac:dyDescent="0.3">
      <c r="A23" s="84" t="s">
        <v>17</v>
      </c>
      <c r="B23" s="85"/>
      <c r="C23" s="85"/>
      <c r="D23" s="86">
        <v>6</v>
      </c>
      <c r="E23" s="86"/>
      <c r="F23" s="86"/>
      <c r="G23" s="86"/>
    </row>
    <row r="24" spans="1:7" s="34" customFormat="1" ht="46.8" x14ac:dyDescent="0.3">
      <c r="A24" s="32" t="s">
        <v>0</v>
      </c>
      <c r="B24" s="32" t="s">
        <v>1</v>
      </c>
      <c r="C24" s="32" t="s">
        <v>10</v>
      </c>
      <c r="D24" s="32" t="s">
        <v>2</v>
      </c>
      <c r="E24" s="32" t="s">
        <v>58</v>
      </c>
      <c r="F24" s="32" t="s">
        <v>59</v>
      </c>
      <c r="G24" s="32" t="s">
        <v>57</v>
      </c>
    </row>
    <row r="25" spans="1:7" s="34" customFormat="1" ht="93.6" x14ac:dyDescent="0.3">
      <c r="A25" s="60">
        <v>1</v>
      </c>
      <c r="B25" s="15" t="s">
        <v>43</v>
      </c>
      <c r="C25" s="27" t="s">
        <v>71</v>
      </c>
      <c r="D25" s="19" t="s">
        <v>5</v>
      </c>
      <c r="E25" s="37">
        <v>1</v>
      </c>
      <c r="F25" s="37" t="s">
        <v>60</v>
      </c>
      <c r="G25" s="37">
        <f>$D$23*E25/IF(F25="на 1 р.м.",1,IF(F25="на 2 р.м.",2,#VALUE!))</f>
        <v>6</v>
      </c>
    </row>
    <row r="26" spans="1:7" s="34" customFormat="1" ht="46.8" x14ac:dyDescent="0.3">
      <c r="A26" s="60">
        <v>2</v>
      </c>
      <c r="B26" s="464" t="s">
        <v>465</v>
      </c>
      <c r="C26" s="13" t="s">
        <v>76</v>
      </c>
      <c r="D26" s="19" t="s">
        <v>18</v>
      </c>
      <c r="E26" s="37">
        <v>1</v>
      </c>
      <c r="F26" s="37" t="s">
        <v>60</v>
      </c>
      <c r="G26" s="37">
        <f>$D$23*E26/IF(F26="на 1 р.м.",1,IF(F26="на 2 р.м.",2,#VALUE!))</f>
        <v>6</v>
      </c>
    </row>
    <row r="27" spans="1:7" s="34" customFormat="1" ht="31.2" x14ac:dyDescent="0.3">
      <c r="A27" s="61">
        <v>3</v>
      </c>
      <c r="B27" s="70" t="s">
        <v>61</v>
      </c>
      <c r="C27" s="18" t="s">
        <v>16</v>
      </c>
      <c r="D27" s="19" t="s">
        <v>7</v>
      </c>
      <c r="E27" s="37">
        <v>1</v>
      </c>
      <c r="F27" s="37" t="s">
        <v>60</v>
      </c>
      <c r="G27" s="37">
        <f>$D$23*E27/IF(F27="на 1 р.м.",1,IF(F27="на 2 р.м.",2,#VALUE!))</f>
        <v>6</v>
      </c>
    </row>
    <row r="28" spans="1:7" s="34" customFormat="1" ht="31.2" x14ac:dyDescent="0.3">
      <c r="A28" s="60">
        <v>4</v>
      </c>
      <c r="B28" s="74" t="s">
        <v>62</v>
      </c>
      <c r="C28" s="18" t="s">
        <v>16</v>
      </c>
      <c r="D28" s="19" t="s">
        <v>7</v>
      </c>
      <c r="E28" s="37">
        <v>1</v>
      </c>
      <c r="F28" s="37" t="s">
        <v>60</v>
      </c>
      <c r="G28" s="37">
        <f>$D$23*E28/IF(F28="на 1 р.м.",1,IF(F28="на 2 р.м.",2,#VALUE!))</f>
        <v>6</v>
      </c>
    </row>
    <row r="29" spans="1:7" ht="17.399999999999999" x14ac:dyDescent="0.3">
      <c r="A29" s="76" t="s">
        <v>15</v>
      </c>
      <c r="B29" s="77"/>
      <c r="C29" s="77"/>
      <c r="D29" s="77"/>
      <c r="E29" s="78"/>
      <c r="F29" s="78"/>
      <c r="G29" s="77"/>
    </row>
    <row r="30" spans="1:7" s="34" customFormat="1" ht="46.8" x14ac:dyDescent="0.3">
      <c r="A30" s="32" t="s">
        <v>0</v>
      </c>
      <c r="B30" s="32" t="s">
        <v>1</v>
      </c>
      <c r="C30" s="30" t="s">
        <v>10</v>
      </c>
      <c r="D30" s="30" t="s">
        <v>2</v>
      </c>
      <c r="E30" s="39"/>
      <c r="F30" s="40"/>
      <c r="G30" s="35" t="s">
        <v>57</v>
      </c>
    </row>
    <row r="31" spans="1:7" s="34" customFormat="1" ht="31.2" x14ac:dyDescent="0.3">
      <c r="A31" s="63">
        <v>1</v>
      </c>
      <c r="B31" s="15" t="s">
        <v>43</v>
      </c>
      <c r="C31" s="13" t="s">
        <v>16</v>
      </c>
      <c r="D31" s="23" t="s">
        <v>5</v>
      </c>
      <c r="E31" s="43"/>
      <c r="F31" s="44"/>
      <c r="G31" s="24">
        <v>1</v>
      </c>
    </row>
    <row r="32" spans="1:7" s="34" customFormat="1" ht="31.2" x14ac:dyDescent="0.3">
      <c r="A32" s="63">
        <v>2</v>
      </c>
      <c r="B32" s="12" t="s">
        <v>42</v>
      </c>
      <c r="C32" s="13" t="s">
        <v>16</v>
      </c>
      <c r="D32" s="23" t="s">
        <v>7</v>
      </c>
      <c r="E32" s="43"/>
      <c r="F32" s="44"/>
      <c r="G32" s="24">
        <v>1</v>
      </c>
    </row>
    <row r="33" spans="1:7" s="34" customFormat="1" ht="31.2" x14ac:dyDescent="0.3">
      <c r="A33" s="63">
        <v>3</v>
      </c>
      <c r="B33" s="12" t="s">
        <v>24</v>
      </c>
      <c r="C33" s="13" t="s">
        <v>16</v>
      </c>
      <c r="D33" s="23" t="s">
        <v>7</v>
      </c>
      <c r="E33" s="45"/>
      <c r="F33" s="46"/>
      <c r="G33" s="24">
        <v>1</v>
      </c>
    </row>
    <row r="34" spans="1:7" ht="17.399999999999999" x14ac:dyDescent="0.3">
      <c r="A34" s="76" t="s">
        <v>14</v>
      </c>
      <c r="B34" s="77"/>
      <c r="C34" s="77"/>
      <c r="D34" s="77"/>
      <c r="E34" s="79"/>
      <c r="F34" s="79"/>
      <c r="G34" s="77"/>
    </row>
    <row r="35" spans="1:7" s="34" customFormat="1" ht="46.8" x14ac:dyDescent="0.3">
      <c r="A35" s="32" t="s">
        <v>0</v>
      </c>
      <c r="B35" s="32" t="s">
        <v>1</v>
      </c>
      <c r="C35" s="30" t="s">
        <v>10</v>
      </c>
      <c r="D35" s="30" t="s">
        <v>2</v>
      </c>
      <c r="E35" s="39"/>
      <c r="F35" s="40"/>
      <c r="G35" s="35" t="s">
        <v>57</v>
      </c>
    </row>
    <row r="36" spans="1:7" s="34" customFormat="1" ht="31.2" x14ac:dyDescent="0.3">
      <c r="A36" s="63">
        <v>1</v>
      </c>
      <c r="B36" s="15" t="s">
        <v>20</v>
      </c>
      <c r="C36" s="27" t="s">
        <v>16</v>
      </c>
      <c r="D36" s="33" t="s">
        <v>9</v>
      </c>
      <c r="E36" s="41"/>
      <c r="F36" s="42"/>
      <c r="G36" s="38">
        <v>1</v>
      </c>
    </row>
    <row r="37" spans="1:7" s="34" customFormat="1" ht="31.2" x14ac:dyDescent="0.3">
      <c r="A37" s="63">
        <v>2</v>
      </c>
      <c r="B37" s="12" t="s">
        <v>23</v>
      </c>
      <c r="C37" s="27" t="s">
        <v>16</v>
      </c>
      <c r="D37" s="33" t="s">
        <v>9</v>
      </c>
      <c r="E37" s="41"/>
      <c r="F37" s="42"/>
      <c r="G37" s="38">
        <v>1</v>
      </c>
    </row>
    <row r="38" spans="1:7" s="34" customFormat="1" ht="31.2" x14ac:dyDescent="0.3">
      <c r="A38" s="63">
        <v>3</v>
      </c>
      <c r="B38" s="28" t="s">
        <v>36</v>
      </c>
      <c r="C38" s="27" t="s">
        <v>16</v>
      </c>
      <c r="D38" s="23" t="s">
        <v>32</v>
      </c>
      <c r="E38" s="41"/>
      <c r="F38" s="42"/>
      <c r="G38" s="24">
        <f>$C$2</f>
        <v>12</v>
      </c>
    </row>
    <row r="39" spans="1:7" s="34" customFormat="1" ht="31.2" x14ac:dyDescent="0.3">
      <c r="A39" s="63">
        <v>4</v>
      </c>
      <c r="B39" s="15" t="s">
        <v>21</v>
      </c>
      <c r="C39" s="27" t="s">
        <v>16</v>
      </c>
      <c r="D39" s="33" t="s">
        <v>9</v>
      </c>
      <c r="E39" s="47"/>
      <c r="F39" s="48"/>
      <c r="G39" s="38">
        <v>1</v>
      </c>
    </row>
    <row r="40" spans="1:7" s="34" customFormat="1" ht="31.2" x14ac:dyDescent="0.3">
      <c r="A40" s="63">
        <v>5</v>
      </c>
      <c r="B40" s="29" t="s">
        <v>40</v>
      </c>
      <c r="C40" s="27" t="s">
        <v>16</v>
      </c>
      <c r="D40" s="23" t="s">
        <v>32</v>
      </c>
      <c r="E40" s="47"/>
      <c r="F40" s="48"/>
      <c r="G40" s="24">
        <f>$C$2</f>
        <v>12</v>
      </c>
    </row>
    <row r="41" spans="1:7" s="34" customFormat="1" ht="31.2" x14ac:dyDescent="0.3">
      <c r="A41" s="63">
        <v>6</v>
      </c>
      <c r="B41" s="12" t="s">
        <v>22</v>
      </c>
      <c r="C41" s="27" t="s">
        <v>16</v>
      </c>
      <c r="D41" s="33" t="s">
        <v>9</v>
      </c>
      <c r="E41" s="49"/>
      <c r="F41" s="50"/>
      <c r="G41" s="38">
        <v>1</v>
      </c>
    </row>
  </sheetData>
  <sortState xmlns:xlrd2="http://schemas.microsoft.com/office/spreadsheetml/2017/richdata2" ref="B36:G41">
    <sortCondition ref="B36:B41"/>
  </sortState>
  <mergeCells count="25">
    <mergeCell ref="A9:G9"/>
    <mergeCell ref="A10:G10"/>
    <mergeCell ref="A11:G11"/>
    <mergeCell ref="A4:G4"/>
    <mergeCell ref="A5:G5"/>
    <mergeCell ref="A6:G6"/>
    <mergeCell ref="A7:G7"/>
    <mergeCell ref="A8:G8"/>
    <mergeCell ref="C1:G1"/>
    <mergeCell ref="A2:B2"/>
    <mergeCell ref="C2:G2"/>
    <mergeCell ref="A3:B3"/>
    <mergeCell ref="C3:G3"/>
    <mergeCell ref="A29:G29"/>
    <mergeCell ref="A34:G34"/>
    <mergeCell ref="A12:G12"/>
    <mergeCell ref="A13:G13"/>
    <mergeCell ref="A23:C23"/>
    <mergeCell ref="D23:G23"/>
    <mergeCell ref="A18:C18"/>
    <mergeCell ref="D18:G18"/>
    <mergeCell ref="A17:C17"/>
    <mergeCell ref="D17:G17"/>
    <mergeCell ref="A22:C22"/>
    <mergeCell ref="D22:G22"/>
  </mergeCells>
  <conditionalFormatting sqref="B41">
    <cfRule type="cellIs" dxfId="150" priority="39" operator="equal">
      <formula>"Аппаратный тренажер "</formula>
    </cfRule>
  </conditionalFormatting>
  <conditionalFormatting sqref="D15:D16">
    <cfRule type="cellIs" dxfId="149" priority="15" operator="equal">
      <formula>"Техника безопасности"</formula>
    </cfRule>
    <cfRule type="cellIs" dxfId="148" priority="16" operator="equal">
      <formula>"Охрана труда"</formula>
    </cfRule>
    <cfRule type="endsWith" dxfId="147" priority="17" operator="endsWith" text="Оборудование">
      <formula>RIGHT(D15,LEN("Оборудование"))="Оборудование"</formula>
    </cfRule>
    <cfRule type="containsText" dxfId="146" priority="18" operator="containsText" text="Программное обеспечение">
      <formula>NOT(ISERROR(SEARCH("Программное обеспечение",D15)))</formula>
    </cfRule>
    <cfRule type="endsWith" dxfId="145" priority="19" operator="endsWith" text="Оборудование IT">
      <formula>RIGHT(D15,LEN("Оборудование IT"))="Оборудование IT"</formula>
    </cfRule>
    <cfRule type="containsText" dxfId="144" priority="20" operator="containsText" text="Мебель">
      <formula>NOT(ISERROR(SEARCH("Мебель",D15)))</formula>
    </cfRule>
  </conditionalFormatting>
  <conditionalFormatting sqref="D20:D21">
    <cfRule type="cellIs" dxfId="143" priority="5" operator="equal">
      <formula>"Техника безопасности"</formula>
    </cfRule>
    <cfRule type="cellIs" dxfId="142" priority="6" operator="equal">
      <formula>"Охрана труда"</formula>
    </cfRule>
    <cfRule type="endsWith" dxfId="141" priority="7" operator="endsWith" text="Оборудование">
      <formula>RIGHT(D20,LEN("Оборудование"))="Оборудование"</formula>
    </cfRule>
    <cfRule type="containsText" dxfId="140" priority="8" operator="containsText" text="Программное обеспечение">
      <formula>NOT(ISERROR(SEARCH("Программное обеспечение",D20)))</formula>
    </cfRule>
    <cfRule type="endsWith" dxfId="139" priority="9" operator="endsWith" text="Оборудование IT">
      <formula>RIGHT(D20,LEN("Оборудование IT"))="Оборудование IT"</formula>
    </cfRule>
    <cfRule type="containsText" dxfId="138" priority="10" operator="containsText" text="Мебель">
      <formula>NOT(ISERROR(SEARCH("Мебель",D20)))</formula>
    </cfRule>
  </conditionalFormatting>
  <conditionalFormatting sqref="D25:D28">
    <cfRule type="endsWith" dxfId="137" priority="1" operator="endsWith" text="Оборудование">
      <formula>RIGHT(D25,LEN("Оборудование"))="Оборудование"</formula>
    </cfRule>
    <cfRule type="containsText" dxfId="136" priority="2" operator="containsText" text="Программное обеспечение">
      <formula>NOT(ISERROR(SEARCH("Программное обеспечение",D25)))</formula>
    </cfRule>
    <cfRule type="endsWith" dxfId="135" priority="3" operator="endsWith" text="Оборудование IT">
      <formula>RIGHT(D25,LEN("Оборудование IT"))="Оборудование IT"</formula>
    </cfRule>
    <cfRule type="containsText" dxfId="134" priority="4" operator="containsText" text="Мебель">
      <formula>NOT(ISERROR(SEARCH("Мебель",D25)))</formula>
    </cfRule>
  </conditionalFormatting>
  <conditionalFormatting sqref="D31:D33">
    <cfRule type="cellIs" dxfId="133" priority="27" operator="equal">
      <formula>"Техника безопасности"</formula>
    </cfRule>
    <cfRule type="cellIs" dxfId="132" priority="28" operator="equal">
      <formula>"Охрана труда"</formula>
    </cfRule>
    <cfRule type="endsWith" dxfId="131" priority="29" operator="endsWith" text="Оборудование">
      <formula>RIGHT(D31,LEN("Оборудование"))="Оборудование"</formula>
    </cfRule>
    <cfRule type="containsText" dxfId="130" priority="30" operator="containsText" text="Программное обеспечение">
      <formula>NOT(ISERROR(SEARCH("Программное обеспечение",D31)))</formula>
    </cfRule>
    <cfRule type="endsWith" dxfId="129" priority="31" operator="endsWith" text="Оборудование IT">
      <formula>RIGHT(D31,LEN("Оборудование IT"))="Оборудование IT"</formula>
    </cfRule>
    <cfRule type="containsText" dxfId="128" priority="32" operator="containsText" text="Мебель">
      <formula>NOT(ISERROR(SEARCH("Мебель",D31)))</formula>
    </cfRule>
  </conditionalFormatting>
  <conditionalFormatting sqref="D36:D41">
    <cfRule type="cellIs" dxfId="127" priority="33" operator="equal">
      <formula>"Техника безопасности"</formula>
    </cfRule>
    <cfRule type="cellIs" dxfId="126" priority="34" operator="equal">
      <formula>"Охрана труда"</formula>
    </cfRule>
    <cfRule type="endsWith" dxfId="125" priority="35" operator="endsWith" text="Оборудование">
      <formula>RIGHT(D36,LEN("Оборудование"))="Оборудование"</formula>
    </cfRule>
    <cfRule type="containsText" dxfId="124" priority="36" operator="containsText" text="Программное обеспечение">
      <formula>NOT(ISERROR(SEARCH("Программное обеспечение",D36)))</formula>
    </cfRule>
    <cfRule type="endsWith" dxfId="123" priority="37" operator="endsWith" text="Оборудование IT">
      <formula>RIGHT(D36,LEN("Оборудование IT"))="Оборудование IT"</formula>
    </cfRule>
  </conditionalFormatting>
  <conditionalFormatting sqref="D40:D41">
    <cfRule type="containsText" dxfId="122" priority="38" operator="containsText" text="Мебель">
      <formula>NOT(ISERROR(SEARCH("Мебель",D40)))</formula>
    </cfRule>
  </conditionalFormatting>
  <dataValidations count="2">
    <dataValidation type="list" allowBlank="1" showInputMessage="1" showErrorMessage="1" sqref="F20:F21 F25:F28" xr:uid="{860AB650-7BE1-4DA1-902C-ACE91A8B4EA4}">
      <formula1>"на 1 р.м.,на 2 р.м."</formula1>
    </dataValidation>
    <dataValidation allowBlank="1" showErrorMessage="1" sqref="B1:C16 D17 B18:C21 D22 B23: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D36:D1048576 D20:D21 D25:D29 D31:D34 D2 D4:D13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8" max="16384" width="9.109375" hidden="1"/>
  </cols>
  <sheetData>
    <row r="1" spans="1:5" ht="27.6" x14ac:dyDescent="0.3">
      <c r="A1" s="2" t="s">
        <v>0</v>
      </c>
      <c r="B1" s="3" t="s">
        <v>1</v>
      </c>
      <c r="C1" s="2" t="s">
        <v>10</v>
      </c>
      <c r="D1" s="2" t="s">
        <v>2</v>
      </c>
      <c r="E1" s="22" t="s">
        <v>57</v>
      </c>
    </row>
    <row r="2" spans="1:5" ht="21" x14ac:dyDescent="0.3">
      <c r="A2" s="100" t="s">
        <v>7</v>
      </c>
      <c r="B2" s="100"/>
      <c r="C2" s="100"/>
      <c r="D2" s="100"/>
      <c r="E2" s="100"/>
    </row>
    <row r="3" spans="1:5" s="34" customFormat="1" ht="31.2" x14ac:dyDescent="0.3">
      <c r="A3" s="61">
        <v>1</v>
      </c>
      <c r="B3" s="15" t="s">
        <v>31</v>
      </c>
      <c r="C3" s="62" t="s">
        <v>16</v>
      </c>
      <c r="D3" s="14" t="s">
        <v>7</v>
      </c>
      <c r="E3" s="64">
        <v>1</v>
      </c>
    </row>
    <row r="4" spans="1:5" s="34" customFormat="1" ht="31.2" x14ac:dyDescent="0.3">
      <c r="A4" s="61">
        <v>2</v>
      </c>
      <c r="B4" s="15" t="s">
        <v>30</v>
      </c>
      <c r="C4" s="62" t="s">
        <v>16</v>
      </c>
      <c r="D4" s="14" t="s">
        <v>7</v>
      </c>
      <c r="E4" s="64">
        <v>1</v>
      </c>
    </row>
    <row r="5" spans="1:5" s="34" customFormat="1" ht="31.2" x14ac:dyDescent="0.3">
      <c r="A5" s="60">
        <v>3</v>
      </c>
      <c r="B5" s="65" t="s">
        <v>70</v>
      </c>
      <c r="C5" s="27" t="s">
        <v>16</v>
      </c>
      <c r="D5" s="14" t="s">
        <v>7</v>
      </c>
      <c r="E5" s="66">
        <v>1</v>
      </c>
    </row>
    <row r="6" spans="1:5" s="34" customFormat="1" ht="31.2" x14ac:dyDescent="0.3">
      <c r="A6" s="61">
        <v>4</v>
      </c>
      <c r="B6" s="464" t="s">
        <v>403</v>
      </c>
      <c r="C6" s="62" t="s">
        <v>16</v>
      </c>
      <c r="D6" s="14" t="s">
        <v>7</v>
      </c>
      <c r="E6" s="69">
        <v>1</v>
      </c>
    </row>
    <row r="7" spans="1:5" s="34" customFormat="1" ht="31.2" x14ac:dyDescent="0.3">
      <c r="A7" s="61">
        <v>5</v>
      </c>
      <c r="B7" s="67" t="s">
        <v>39</v>
      </c>
      <c r="C7" s="62" t="s">
        <v>16</v>
      </c>
      <c r="D7" s="14" t="s">
        <v>7</v>
      </c>
      <c r="E7" s="64">
        <v>1</v>
      </c>
    </row>
    <row r="8" spans="1:5" s="34" customFormat="1" ht="31.2" x14ac:dyDescent="0.3">
      <c r="A8" s="60">
        <v>6</v>
      </c>
      <c r="B8" s="68" t="s">
        <v>35</v>
      </c>
      <c r="C8" s="62" t="s">
        <v>16</v>
      </c>
      <c r="D8" s="14" t="s">
        <v>7</v>
      </c>
      <c r="E8" s="69">
        <v>1</v>
      </c>
    </row>
    <row r="9" spans="1:5" s="34" customFormat="1" ht="31.2" x14ac:dyDescent="0.3">
      <c r="A9" s="61">
        <v>7</v>
      </c>
      <c r="B9" s="15" t="s">
        <v>65</v>
      </c>
      <c r="C9" s="62" t="s">
        <v>16</v>
      </c>
      <c r="D9" s="14" t="s">
        <v>7</v>
      </c>
      <c r="E9" s="69">
        <v>1</v>
      </c>
    </row>
    <row r="10" spans="1:5" ht="31.2" x14ac:dyDescent="0.3">
      <c r="A10" s="60">
        <v>8</v>
      </c>
      <c r="B10" s="505" t="s">
        <v>64</v>
      </c>
      <c r="C10" s="62" t="s">
        <v>16</v>
      </c>
      <c r="D10" s="14" t="s">
        <v>7</v>
      </c>
      <c r="E10" s="69">
        <v>1</v>
      </c>
    </row>
    <row r="11" spans="1:5" ht="21" x14ac:dyDescent="0.3">
      <c r="A11" s="100" t="s">
        <v>5</v>
      </c>
      <c r="B11" s="100"/>
      <c r="C11" s="100"/>
      <c r="D11" s="100"/>
      <c r="E11" s="100"/>
    </row>
    <row r="12" spans="1:5" s="34" customFormat="1" ht="31.2" x14ac:dyDescent="0.3">
      <c r="A12" s="61">
        <v>1</v>
      </c>
      <c r="B12" s="523" t="s">
        <v>444</v>
      </c>
      <c r="C12" s="62" t="s">
        <v>16</v>
      </c>
      <c r="D12" s="14" t="s">
        <v>5</v>
      </c>
      <c r="E12" s="71">
        <v>1</v>
      </c>
    </row>
    <row r="13" spans="1:5" s="34" customFormat="1" ht="31.2" x14ac:dyDescent="0.3">
      <c r="A13" s="61">
        <v>2</v>
      </c>
      <c r="B13" s="70" t="s">
        <v>26</v>
      </c>
      <c r="C13" s="62" t="s">
        <v>16</v>
      </c>
      <c r="D13" s="14" t="s">
        <v>5</v>
      </c>
      <c r="E13" s="71">
        <v>1</v>
      </c>
    </row>
    <row r="14" spans="1:5" s="34" customFormat="1" ht="31.2" x14ac:dyDescent="0.3">
      <c r="A14" s="61">
        <v>3</v>
      </c>
      <c r="B14" s="17" t="s">
        <v>25</v>
      </c>
      <c r="C14" s="62" t="s">
        <v>16</v>
      </c>
      <c r="D14" s="14" t="s">
        <v>5</v>
      </c>
      <c r="E14" s="71">
        <v>1</v>
      </c>
    </row>
    <row r="15" spans="1:5" s="34" customFormat="1" ht="31.2" x14ac:dyDescent="0.3">
      <c r="A15" s="61">
        <v>4</v>
      </c>
      <c r="B15" s="17" t="s">
        <v>43</v>
      </c>
      <c r="C15" s="18" t="s">
        <v>16</v>
      </c>
      <c r="D15" s="14" t="s">
        <v>5</v>
      </c>
      <c r="E15" s="71">
        <v>1</v>
      </c>
    </row>
    <row r="16" spans="1:5" s="34" customFormat="1" ht="31.2" x14ac:dyDescent="0.3">
      <c r="A16" s="61">
        <v>5</v>
      </c>
      <c r="B16" s="70" t="s">
        <v>28</v>
      </c>
      <c r="C16" s="62" t="s">
        <v>16</v>
      </c>
      <c r="D16" s="14" t="s">
        <v>5</v>
      </c>
      <c r="E16" s="71">
        <v>1</v>
      </c>
    </row>
    <row r="17" spans="1:5" s="34" customFormat="1" ht="31.2" x14ac:dyDescent="0.3">
      <c r="A17" s="61">
        <v>6</v>
      </c>
      <c r="B17" s="15" t="s">
        <v>29</v>
      </c>
      <c r="C17" s="27" t="s">
        <v>16</v>
      </c>
      <c r="D17" s="14" t="s">
        <v>5</v>
      </c>
      <c r="E17" s="71">
        <v>1</v>
      </c>
    </row>
    <row r="18" spans="1:5" s="34" customFormat="1" ht="31.2" x14ac:dyDescent="0.3">
      <c r="A18" s="61">
        <v>7</v>
      </c>
      <c r="B18" s="12" t="s">
        <v>27</v>
      </c>
      <c r="C18" s="27" t="s">
        <v>16</v>
      </c>
      <c r="D18" s="14" t="s">
        <v>5</v>
      </c>
      <c r="E18" s="71">
        <v>1</v>
      </c>
    </row>
    <row r="19" spans="1:5" s="34" customFormat="1" ht="31.2" x14ac:dyDescent="0.3">
      <c r="A19" s="61">
        <v>8</v>
      </c>
      <c r="B19" s="464" t="s">
        <v>464</v>
      </c>
      <c r="C19" s="62" t="s">
        <v>16</v>
      </c>
      <c r="D19" s="14" t="s">
        <v>5</v>
      </c>
      <c r="E19" s="71">
        <v>1</v>
      </c>
    </row>
    <row r="20" spans="1:5" s="34" customFormat="1" ht="31.2" x14ac:dyDescent="0.3">
      <c r="A20" s="61">
        <v>9</v>
      </c>
      <c r="B20" s="523" t="s">
        <v>445</v>
      </c>
      <c r="C20" s="62" t="s">
        <v>16</v>
      </c>
      <c r="D20" s="14" t="s">
        <v>5</v>
      </c>
      <c r="E20" s="524">
        <v>1</v>
      </c>
    </row>
    <row r="21" spans="1:5" ht="31.2" x14ac:dyDescent="0.3">
      <c r="A21" s="61">
        <v>10</v>
      </c>
      <c r="B21" s="464" t="s">
        <v>127</v>
      </c>
      <c r="C21" s="27" t="s">
        <v>16</v>
      </c>
      <c r="D21" s="14" t="s">
        <v>5</v>
      </c>
      <c r="E21" s="71">
        <v>1</v>
      </c>
    </row>
    <row r="22" spans="1:5" ht="31.2" x14ac:dyDescent="0.3">
      <c r="A22" s="61">
        <v>11</v>
      </c>
      <c r="B22" s="464" t="s">
        <v>457</v>
      </c>
      <c r="C22" s="27" t="s">
        <v>16</v>
      </c>
      <c r="D22" s="14" t="s">
        <v>5</v>
      </c>
      <c r="E22" s="71">
        <v>1</v>
      </c>
    </row>
    <row r="23" spans="1:5" ht="31.2" x14ac:dyDescent="0.3">
      <c r="A23" s="61">
        <v>12</v>
      </c>
      <c r="B23" s="28" t="s">
        <v>45</v>
      </c>
      <c r="C23" s="27" t="s">
        <v>16</v>
      </c>
      <c r="D23" s="14" t="s">
        <v>5</v>
      </c>
      <c r="E23" s="71">
        <v>1</v>
      </c>
    </row>
    <row r="24" spans="1:5" ht="62.4" x14ac:dyDescent="0.3">
      <c r="A24" s="61">
        <v>13</v>
      </c>
      <c r="B24" s="15" t="s">
        <v>63</v>
      </c>
      <c r="C24" s="27" t="s">
        <v>72</v>
      </c>
      <c r="D24" s="14" t="s">
        <v>5</v>
      </c>
      <c r="E24" s="525">
        <v>1</v>
      </c>
    </row>
    <row r="25" spans="1:5" ht="31.2" x14ac:dyDescent="0.3">
      <c r="A25" s="61">
        <v>14</v>
      </c>
      <c r="B25" s="509" t="s">
        <v>463</v>
      </c>
      <c r="C25" s="27" t="s">
        <v>16</v>
      </c>
      <c r="D25" s="14" t="s">
        <v>5</v>
      </c>
      <c r="E25" s="71">
        <v>1</v>
      </c>
    </row>
    <row r="26" spans="1:5" ht="31.2" x14ac:dyDescent="0.3">
      <c r="A26" s="61">
        <v>15</v>
      </c>
      <c r="B26" s="28" t="s">
        <v>44</v>
      </c>
      <c r="C26" s="27" t="s">
        <v>16</v>
      </c>
      <c r="D26" s="14" t="s">
        <v>11</v>
      </c>
      <c r="E26" s="71">
        <v>1</v>
      </c>
    </row>
    <row r="27" spans="1:5" ht="21" x14ac:dyDescent="0.3">
      <c r="A27" s="101" t="s">
        <v>38</v>
      </c>
      <c r="B27" s="102"/>
      <c r="C27" s="102"/>
      <c r="D27" s="102"/>
      <c r="E27" s="103"/>
    </row>
    <row r="28" spans="1:5" s="34" customFormat="1" ht="31.2" x14ac:dyDescent="0.3">
      <c r="A28" s="60">
        <v>1</v>
      </c>
      <c r="B28" s="464" t="s">
        <v>446</v>
      </c>
      <c r="C28" s="62" t="s">
        <v>16</v>
      </c>
      <c r="D28" s="14" t="s">
        <v>18</v>
      </c>
      <c r="E28" s="71">
        <v>1</v>
      </c>
    </row>
    <row r="29" spans="1:5" s="34" customFormat="1" ht="31.2" x14ac:dyDescent="0.3">
      <c r="A29" s="60">
        <v>2</v>
      </c>
      <c r="B29" s="464" t="s">
        <v>258</v>
      </c>
      <c r="C29" s="62" t="s">
        <v>16</v>
      </c>
      <c r="D29" s="14" t="s">
        <v>18</v>
      </c>
      <c r="E29" s="71">
        <v>1</v>
      </c>
    </row>
    <row r="30" spans="1:5" s="34" customFormat="1" ht="31.2" x14ac:dyDescent="0.3">
      <c r="A30" s="60">
        <v>3</v>
      </c>
      <c r="B30" s="464" t="s">
        <v>398</v>
      </c>
      <c r="C30" s="62" t="s">
        <v>16</v>
      </c>
      <c r="D30" s="14" t="s">
        <v>18</v>
      </c>
      <c r="E30" s="71">
        <v>1</v>
      </c>
    </row>
    <row r="31" spans="1:5" ht="21" x14ac:dyDescent="0.3">
      <c r="A31" s="101" t="s">
        <v>11</v>
      </c>
      <c r="B31" s="102"/>
      <c r="C31" s="102"/>
      <c r="D31" s="102"/>
      <c r="E31" s="103"/>
    </row>
    <row r="32" spans="1:5" ht="31.2" x14ac:dyDescent="0.3">
      <c r="A32" s="72">
        <v>1</v>
      </c>
      <c r="B32" s="464" t="s">
        <v>386</v>
      </c>
      <c r="C32" s="62" t="s">
        <v>16</v>
      </c>
      <c r="D32" s="14" t="s">
        <v>11</v>
      </c>
      <c r="E32" s="71">
        <v>1</v>
      </c>
    </row>
    <row r="33" spans="1:5" ht="31.2" x14ac:dyDescent="0.3">
      <c r="A33" s="72">
        <v>2</v>
      </c>
      <c r="B33" s="464" t="s">
        <v>388</v>
      </c>
      <c r="C33" s="62" t="s">
        <v>16</v>
      </c>
      <c r="D33" s="14" t="s">
        <v>11</v>
      </c>
      <c r="E33" s="71">
        <v>1</v>
      </c>
    </row>
    <row r="34" spans="1:5" ht="31.2" x14ac:dyDescent="0.3">
      <c r="A34" s="72">
        <v>3</v>
      </c>
      <c r="B34" s="464" t="s">
        <v>201</v>
      </c>
      <c r="C34" s="62" t="s">
        <v>16</v>
      </c>
      <c r="D34" s="14" t="s">
        <v>11</v>
      </c>
      <c r="E34" s="71">
        <v>1</v>
      </c>
    </row>
    <row r="35" spans="1:5" ht="31.2" x14ac:dyDescent="0.3">
      <c r="A35" s="72">
        <v>4</v>
      </c>
      <c r="B35" s="464" t="s">
        <v>447</v>
      </c>
      <c r="C35" s="62" t="s">
        <v>16</v>
      </c>
      <c r="D35" s="14" t="s">
        <v>11</v>
      </c>
      <c r="E35" s="71">
        <v>1</v>
      </c>
    </row>
    <row r="36" spans="1:5" ht="31.2" x14ac:dyDescent="0.3">
      <c r="A36" s="72">
        <v>5</v>
      </c>
      <c r="B36" s="464" t="s">
        <v>436</v>
      </c>
      <c r="C36" s="62" t="s">
        <v>16</v>
      </c>
      <c r="D36" s="14" t="s">
        <v>11</v>
      </c>
      <c r="E36" s="71">
        <v>1</v>
      </c>
    </row>
    <row r="37" spans="1:5" ht="31.2" x14ac:dyDescent="0.3">
      <c r="A37" s="72">
        <v>6</v>
      </c>
      <c r="B37" s="464" t="s">
        <v>70</v>
      </c>
      <c r="C37" s="62" t="s">
        <v>16</v>
      </c>
      <c r="D37" s="14" t="s">
        <v>11</v>
      </c>
      <c r="E37" s="71">
        <v>1</v>
      </c>
    </row>
    <row r="38" spans="1:5" ht="31.2" x14ac:dyDescent="0.3">
      <c r="A38" s="72">
        <v>7</v>
      </c>
      <c r="B38" s="464" t="s">
        <v>390</v>
      </c>
      <c r="C38" s="62" t="s">
        <v>16</v>
      </c>
      <c r="D38" s="14" t="s">
        <v>11</v>
      </c>
      <c r="E38" s="71">
        <v>1</v>
      </c>
    </row>
    <row r="39" spans="1:5" ht="31.2" x14ac:dyDescent="0.3">
      <c r="A39" s="72">
        <v>8</v>
      </c>
      <c r="B39" s="464" t="s">
        <v>448</v>
      </c>
      <c r="C39" s="62" t="s">
        <v>16</v>
      </c>
      <c r="D39" s="14" t="s">
        <v>11</v>
      </c>
      <c r="E39" s="71">
        <v>1</v>
      </c>
    </row>
    <row r="40" spans="1:5" ht="31.2" x14ac:dyDescent="0.3">
      <c r="A40" s="72">
        <v>9</v>
      </c>
      <c r="B40" s="464" t="s">
        <v>449</v>
      </c>
      <c r="C40" s="62" t="s">
        <v>16</v>
      </c>
      <c r="D40" s="14" t="s">
        <v>11</v>
      </c>
      <c r="E40" s="71">
        <v>1</v>
      </c>
    </row>
    <row r="41" spans="1:5" ht="31.2" x14ac:dyDescent="0.3">
      <c r="A41" s="72">
        <v>10</v>
      </c>
      <c r="B41" s="464" t="s">
        <v>450</v>
      </c>
      <c r="C41" s="62" t="s">
        <v>16</v>
      </c>
      <c r="D41" s="14" t="s">
        <v>11</v>
      </c>
      <c r="E41" s="71">
        <v>1</v>
      </c>
    </row>
    <row r="42" spans="1:5" ht="31.2" x14ac:dyDescent="0.3">
      <c r="A42" s="72">
        <v>11</v>
      </c>
      <c r="B42" s="506" t="s">
        <v>458</v>
      </c>
      <c r="C42" s="62" t="s">
        <v>16</v>
      </c>
      <c r="D42" s="14" t="s">
        <v>11</v>
      </c>
      <c r="E42" s="71">
        <v>1</v>
      </c>
    </row>
    <row r="43" spans="1:5" ht="31.2" x14ac:dyDescent="0.3">
      <c r="A43" s="72">
        <v>12</v>
      </c>
      <c r="B43" s="506" t="s">
        <v>459</v>
      </c>
      <c r="C43" s="62" t="s">
        <v>16</v>
      </c>
      <c r="D43" s="14" t="s">
        <v>11</v>
      </c>
      <c r="E43" s="71">
        <v>1</v>
      </c>
    </row>
    <row r="44" spans="1:5" ht="31.2" x14ac:dyDescent="0.3">
      <c r="A44" s="72">
        <v>13</v>
      </c>
      <c r="B44" s="506" t="s">
        <v>460</v>
      </c>
      <c r="C44" s="62" t="s">
        <v>16</v>
      </c>
      <c r="D44" s="14" t="s">
        <v>11</v>
      </c>
      <c r="E44" s="71">
        <v>1</v>
      </c>
    </row>
    <row r="45" spans="1:5" ht="31.2" x14ac:dyDescent="0.3">
      <c r="A45" s="72">
        <v>14</v>
      </c>
      <c r="B45" s="506" t="s">
        <v>461</v>
      </c>
      <c r="C45" s="62" t="s">
        <v>16</v>
      </c>
      <c r="D45" s="14" t="s">
        <v>11</v>
      </c>
      <c r="E45" s="71">
        <v>1</v>
      </c>
    </row>
    <row r="46" spans="1:5" ht="31.2" x14ac:dyDescent="0.3">
      <c r="A46" s="72">
        <v>15</v>
      </c>
      <c r="B46" s="506" t="s">
        <v>394</v>
      </c>
      <c r="C46" s="62" t="s">
        <v>16</v>
      </c>
      <c r="D46" s="14" t="s">
        <v>11</v>
      </c>
      <c r="E46" s="71">
        <v>1</v>
      </c>
    </row>
    <row r="47" spans="1:5" ht="31.2" x14ac:dyDescent="0.3">
      <c r="A47" s="72">
        <v>16</v>
      </c>
      <c r="B47" s="506" t="s">
        <v>462</v>
      </c>
      <c r="C47" s="62" t="s">
        <v>16</v>
      </c>
      <c r="D47" s="14" t="s">
        <v>11</v>
      </c>
      <c r="E47" s="71">
        <v>1</v>
      </c>
    </row>
    <row r="48" spans="1:5" ht="31.2" x14ac:dyDescent="0.3">
      <c r="A48" s="72">
        <v>17</v>
      </c>
      <c r="B48" s="506" t="s">
        <v>380</v>
      </c>
      <c r="C48" s="62" t="s">
        <v>16</v>
      </c>
      <c r="D48" s="14" t="s">
        <v>11</v>
      </c>
      <c r="E48" s="71">
        <v>1</v>
      </c>
    </row>
    <row r="49" spans="1:5" ht="31.2" x14ac:dyDescent="0.3">
      <c r="A49" s="72">
        <v>18</v>
      </c>
      <c r="B49" s="464" t="s">
        <v>70</v>
      </c>
      <c r="C49" s="62" t="s">
        <v>16</v>
      </c>
      <c r="D49" s="14" t="s">
        <v>11</v>
      </c>
      <c r="E49" s="71">
        <v>1</v>
      </c>
    </row>
  </sheetData>
  <sortState xmlns:xlrd2="http://schemas.microsoft.com/office/spreadsheetml/2017/richdata2" ref="B12:E26">
    <sortCondition ref="B12:B26"/>
  </sortState>
  <mergeCells count="4">
    <mergeCell ref="A2:E2"/>
    <mergeCell ref="A11:E11"/>
    <mergeCell ref="A27:E27"/>
    <mergeCell ref="A31:E31"/>
  </mergeCells>
  <conditionalFormatting sqref="D1:D2">
    <cfRule type="endsWith" dxfId="121" priority="94" operator="endsWith" text="Оборудование">
      <formula>RIGHT(D1,LEN("Оборудование"))="Оборудование"</formula>
    </cfRule>
    <cfRule type="containsText" dxfId="120" priority="95" operator="containsText" text="Программное обеспечение">
      <formula>NOT(ISERROR(SEARCH("Программное обеспечение",D1)))</formula>
    </cfRule>
    <cfRule type="endsWith" dxfId="119" priority="96" operator="endsWith" text="Оборудование IT">
      <formula>RIGHT(D1,LEN("Оборудование IT"))="Оборудование IT"</formula>
    </cfRule>
    <cfRule type="containsText" dxfId="118" priority="97" operator="containsText" text="Мебель">
      <formula>NOT(ISERROR(SEARCH("Мебель",D1)))</formula>
    </cfRule>
  </conditionalFormatting>
  <conditionalFormatting sqref="D3:D10 D24:D25 D28:D30 D32:D49">
    <cfRule type="expression" dxfId="117" priority="50">
      <formula>EXACT("Учебные пособия",D3)</formula>
    </cfRule>
    <cfRule type="expression" dxfId="116" priority="51">
      <formula>EXACT("Техника безопасности",D3)</formula>
    </cfRule>
    <cfRule type="expression" dxfId="115" priority="52">
      <formula>EXACT("Охрана труда",D3)</formula>
    </cfRule>
    <cfRule type="expression" dxfId="114" priority="53">
      <formula>EXACT("Программное обеспечение",D3)</formula>
    </cfRule>
    <cfRule type="expression" dxfId="113" priority="54">
      <formula>EXACT("Оборудование IT",D3)</formula>
    </cfRule>
    <cfRule type="expression" dxfId="112" priority="55">
      <formula>EXACT("Мебель",D3)</formula>
    </cfRule>
    <cfRule type="expression" dxfId="111" priority="56">
      <formula>EXACT("Оборудование",D3)</formula>
    </cfRule>
  </conditionalFormatting>
  <conditionalFormatting sqref="D11">
    <cfRule type="endsWith" dxfId="110" priority="181" operator="endsWith" text="Оборудование">
      <formula>RIGHT(D11,LEN("Оборудование"))="Оборудование"</formula>
    </cfRule>
    <cfRule type="containsText" dxfId="109" priority="182" operator="containsText" text="Программное обеспечение">
      <formula>NOT(ISERROR(SEARCH("Программное обеспечение",D11)))</formula>
    </cfRule>
    <cfRule type="endsWith" dxfId="108" priority="183" operator="endsWith" text="Оборудование IT">
      <formula>RIGHT(D11,LEN("Оборудование IT"))="Оборудование IT"</formula>
    </cfRule>
    <cfRule type="containsText" dxfId="107" priority="184" operator="containsText" text="Мебель">
      <formula>NOT(ISERROR(SEARCH("Мебель",D11)))</formula>
    </cfRule>
  </conditionalFormatting>
  <conditionalFormatting sqref="D12:D25">
    <cfRule type="expression" dxfId="106" priority="64">
      <formula>EXACT("Учебные пособия",D12)</formula>
    </cfRule>
    <cfRule type="expression" dxfId="105" priority="65">
      <formula>EXACT("Техника безопасности",D12)</formula>
    </cfRule>
    <cfRule type="expression" dxfId="104" priority="66">
      <formula>EXACT("Охрана труда",D12)</formula>
    </cfRule>
    <cfRule type="expression" dxfId="103" priority="67">
      <formula>EXACT("Программное обеспечение",D12)</formula>
    </cfRule>
    <cfRule type="expression" dxfId="102" priority="68">
      <formula>EXACT("Оборудование IT",D12)</formula>
    </cfRule>
    <cfRule type="expression" dxfId="101" priority="69">
      <formula>EXACT("Мебель",D12)</formula>
    </cfRule>
    <cfRule type="expression" dxfId="100" priority="70">
      <formula>EXACT("Оборудование",D12)</formula>
    </cfRule>
  </conditionalFormatting>
  <conditionalFormatting sqref="D27 D31">
    <cfRule type="containsText" dxfId="99" priority="170" operator="containsText" text="Программное обеспечение">
      <formula>NOT(ISERROR(SEARCH("Программное обеспечение",D27)))</formula>
    </cfRule>
    <cfRule type="endsWith" dxfId="98" priority="171" operator="endsWith" text="Оборудование IT">
      <formula>RIGHT(D27,LEN("Оборудование IT"))="Оборудование IT"</formula>
    </cfRule>
  </conditionalFormatting>
  <conditionalFormatting sqref="D27">
    <cfRule type="containsText" dxfId="97" priority="172" operator="containsText" text="Мебель">
      <formula>NOT(ISERROR(SEARCH("Мебель",D27)))</formula>
    </cfRule>
  </conditionalFormatting>
  <conditionalFormatting sqref="D31 D27">
    <cfRule type="endsWith" dxfId="96" priority="169" operator="endsWith" text="Оборудование">
      <formula>RIGHT(D27,LEN("Оборудование"))="Оборудование"</formula>
    </cfRule>
  </conditionalFormatting>
  <conditionalFormatting sqref="D31">
    <cfRule type="containsText" dxfId="95" priority="115" operator="containsText" text="Мебель">
      <formula>NOT(ISERROR(SEARCH("Мебель",D31)))</formula>
    </cfRule>
    <cfRule type="cellIs" dxfId="94" priority="116" operator="equal">
      <formula>"Техника безопасности"</formula>
    </cfRule>
    <cfRule type="cellIs" dxfId="93" priority="117" operator="equal">
      <formula>"Охрана труда"</formula>
    </cfRule>
    <cfRule type="endsWith" dxfId="92" priority="156" operator="endsWith" text="Оборудование">
      <formula>RIGHT(D31,LEN("Оборудование"))="Оборудование"</formula>
    </cfRule>
    <cfRule type="containsText" dxfId="91" priority="157" operator="containsText" text="Программное обеспечение">
      <formula>NOT(ISERROR(SEARCH("Программное обеспечение",D31)))</formula>
    </cfRule>
    <cfRule type="endsWith" dxfId="90" priority="158" operator="endsWith" text="Оборудование IT">
      <formula>RIGHT(D31,LEN("Оборудование IT"))="Оборудование IT"</formula>
    </cfRule>
    <cfRule type="containsText" dxfId="89" priority="159" operator="containsText" text="Мебель">
      <formula>NOT(ISERROR(SEARCH("Мебель",D31)))</formula>
    </cfRule>
  </conditionalFormatting>
  <conditionalFormatting sqref="D50:D9949">
    <cfRule type="endsWith" dxfId="88" priority="130" operator="endsWith" text="Оборудование">
      <formula>RIGHT(D50,LEN("Оборудование"))="Оборудование"</formula>
    </cfRule>
    <cfRule type="containsText" dxfId="87" priority="131" operator="containsText" text="Программное обеспечение">
      <formula>NOT(ISERROR(SEARCH("Программное обеспечение",D50)))</formula>
    </cfRule>
    <cfRule type="endsWith" dxfId="86" priority="132" operator="endsWith" text="Оборудование IT">
      <formula>RIGHT(D50,LEN("Оборудование IT"))="Оборудование IT"</formula>
    </cfRule>
    <cfRule type="containsText" dxfId="85" priority="133" operator="containsText" text="Мебель">
      <formula>NOT(ISERROR(SEARCH("Мебель",D50)))</formula>
    </cfRule>
  </conditionalFormatting>
  <conditionalFormatting sqref="D26">
    <cfRule type="expression" dxfId="84" priority="15">
      <formula>EXACT("Учебные пособия",D26)</formula>
    </cfRule>
    <cfRule type="expression" dxfId="83" priority="16">
      <formula>EXACT("Техника безопасности",D26)</formula>
    </cfRule>
    <cfRule type="expression" dxfId="82" priority="17">
      <formula>EXACT("Охрана труда",D26)</formula>
    </cfRule>
    <cfRule type="expression" dxfId="81" priority="18">
      <formula>EXACT("Программное обеспечение",D26)</formula>
    </cfRule>
    <cfRule type="expression" dxfId="80" priority="19">
      <formula>EXACT("Оборудование IT",D26)</formula>
    </cfRule>
    <cfRule type="expression" dxfId="79" priority="20">
      <formula>EXACT("Мебель",D26)</formula>
    </cfRule>
    <cfRule type="expression" dxfId="78" priority="21">
      <formula>EXACT("Оборудование",D26)</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10 B32:B49 B28:B30 B21:B26" xr:uid="{8B240249-24E5-43D3-B6BB-2DBEE751CCFD}"/>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D11 D1:D2 D31 D50:D1048576</xm:sqref>
        </x14:dataValidation>
        <x14:dataValidation type="list" allowBlank="1" showInputMessage="1" showErrorMessage="1" xr:uid="{64B009F1-9C6A-4E7B-AA87-D9067D5E25EA}">
          <x14:formula1>
            <xm:f>Виды!$A$1:$A$7</xm:f>
          </x14:formula1>
          <xm:sqref>D3:D10 D12:D26 D28:D30 D32:D49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4" activePane="bottomLeft" state="frozen"/>
      <selection activeCell="A56" sqref="A56"/>
      <selection pane="bottomLeft" activeCell="A56" sqref="A56"/>
    </sheetView>
  </sheetViews>
  <sheetFormatPr defaultRowHeight="15.6" x14ac:dyDescent="0.3"/>
  <cols>
    <col min="1" max="1" width="32.6640625" style="468" customWidth="1"/>
    <col min="2" max="2" width="100.6640625" style="459" customWidth="1"/>
    <col min="3" max="3" width="25.6640625" style="471" bestFit="1" customWidth="1"/>
    <col min="4" max="4" width="14.44140625" style="471" customWidth="1"/>
    <col min="5" max="5" width="25.6640625" style="471" customWidth="1"/>
    <col min="6" max="6" width="14.33203125" style="471" customWidth="1"/>
    <col min="7" max="7" width="13.88671875" style="453" customWidth="1"/>
    <col min="8" max="8" width="20.88671875" style="453" customWidth="1"/>
    <col min="9" max="16384" width="8.88671875" style="454"/>
  </cols>
  <sheetData>
    <row r="1" spans="1:8" ht="31.2" x14ac:dyDescent="0.3">
      <c r="A1" s="455" t="s">
        <v>1</v>
      </c>
      <c r="B1" s="457" t="s">
        <v>10</v>
      </c>
      <c r="C1" s="456" t="s">
        <v>2</v>
      </c>
      <c r="D1" s="455" t="s">
        <v>4</v>
      </c>
      <c r="E1" s="455" t="s">
        <v>3</v>
      </c>
      <c r="F1" s="455" t="s">
        <v>8</v>
      </c>
      <c r="G1" s="450" t="s">
        <v>33</v>
      </c>
      <c r="H1" s="450" t="s">
        <v>34</v>
      </c>
    </row>
    <row r="2" spans="1:8" x14ac:dyDescent="0.3">
      <c r="A2" s="464" t="s">
        <v>122</v>
      </c>
      <c r="B2" s="460" t="s">
        <v>123</v>
      </c>
      <c r="C2" s="14" t="s">
        <v>5</v>
      </c>
      <c r="D2" s="463">
        <v>2</v>
      </c>
      <c r="E2" s="463" t="s">
        <v>6</v>
      </c>
      <c r="F2" s="463">
        <v>2</v>
      </c>
      <c r="G2" s="453">
        <f>COUNTIF($A$2:$A$999,A2)</f>
        <v>1</v>
      </c>
      <c r="H2" s="453" t="s">
        <v>37</v>
      </c>
    </row>
    <row r="3" spans="1:8" ht="46.8" x14ac:dyDescent="0.3">
      <c r="A3" s="464" t="s">
        <v>396</v>
      </c>
      <c r="B3" s="461" t="s">
        <v>397</v>
      </c>
      <c r="C3" s="14" t="s">
        <v>18</v>
      </c>
      <c r="D3" s="463">
        <v>15</v>
      </c>
      <c r="E3" s="463" t="s">
        <v>174</v>
      </c>
      <c r="F3" s="463">
        <v>15</v>
      </c>
      <c r="G3" s="453">
        <f>COUNTIF($A$2:$A$999,A3)</f>
        <v>1</v>
      </c>
      <c r="H3" s="453" t="s">
        <v>37</v>
      </c>
    </row>
    <row r="4" spans="1:8" x14ac:dyDescent="0.3">
      <c r="A4" s="464" t="s">
        <v>386</v>
      </c>
      <c r="B4" s="460" t="s">
        <v>387</v>
      </c>
      <c r="C4" s="14" t="s">
        <v>11</v>
      </c>
      <c r="D4" s="463">
        <v>2</v>
      </c>
      <c r="E4" s="463" t="s">
        <v>174</v>
      </c>
      <c r="F4" s="463">
        <v>2</v>
      </c>
      <c r="G4" s="453">
        <f>COUNTIF($A$2:$A$999,A4)</f>
        <v>1</v>
      </c>
      <c r="H4" s="453" t="s">
        <v>37</v>
      </c>
    </row>
    <row r="5" spans="1:8" x14ac:dyDescent="0.3">
      <c r="A5" s="464" t="s">
        <v>388</v>
      </c>
      <c r="B5" s="460" t="s">
        <v>389</v>
      </c>
      <c r="C5" s="14" t="s">
        <v>11</v>
      </c>
      <c r="D5" s="463">
        <v>2</v>
      </c>
      <c r="E5" s="463" t="s">
        <v>174</v>
      </c>
      <c r="F5" s="463">
        <v>2</v>
      </c>
      <c r="G5" s="453">
        <f>COUNTIF($A$2:$A$999,A5)</f>
        <v>1</v>
      </c>
      <c r="H5" s="453" t="s">
        <v>37</v>
      </c>
    </row>
    <row r="6" spans="1:8" ht="31.2" x14ac:dyDescent="0.3">
      <c r="A6" s="464" t="s">
        <v>255</v>
      </c>
      <c r="B6" s="460" t="s">
        <v>256</v>
      </c>
      <c r="C6" s="14" t="s">
        <v>18</v>
      </c>
      <c r="D6" s="463">
        <v>15</v>
      </c>
      <c r="E6" s="467" t="s">
        <v>6</v>
      </c>
      <c r="F6" s="467">
        <v>15</v>
      </c>
      <c r="G6" s="453">
        <f>COUNTIF($A$2:$A$999,A6)</f>
        <v>1</v>
      </c>
      <c r="H6" s="453" t="s">
        <v>37</v>
      </c>
    </row>
    <row r="7" spans="1:8" ht="31.2" x14ac:dyDescent="0.3">
      <c r="A7" s="464" t="s">
        <v>360</v>
      </c>
      <c r="B7" s="461" t="s">
        <v>361</v>
      </c>
      <c r="C7" s="14" t="s">
        <v>5</v>
      </c>
      <c r="D7" s="463">
        <v>1</v>
      </c>
      <c r="E7" s="463" t="s">
        <v>174</v>
      </c>
      <c r="F7" s="463">
        <v>1</v>
      </c>
      <c r="G7" s="453">
        <f>COUNTIF($A$2:$A$999,A7)</f>
        <v>1</v>
      </c>
      <c r="H7" s="453" t="s">
        <v>37</v>
      </c>
    </row>
    <row r="8" spans="1:8" x14ac:dyDescent="0.3">
      <c r="A8" s="464" t="s">
        <v>136</v>
      </c>
      <c r="B8" s="461" t="s">
        <v>137</v>
      </c>
      <c r="C8" s="14" t="s">
        <v>5</v>
      </c>
      <c r="D8" s="463">
        <v>1</v>
      </c>
      <c r="E8" s="463" t="s">
        <v>6</v>
      </c>
      <c r="F8" s="463">
        <v>1</v>
      </c>
      <c r="G8" s="453">
        <f>COUNTIF($A$2:$A$999,A8)</f>
        <v>1</v>
      </c>
      <c r="H8" s="453" t="s">
        <v>37</v>
      </c>
    </row>
    <row r="9" spans="1:8" x14ac:dyDescent="0.3">
      <c r="A9" s="464" t="s">
        <v>242</v>
      </c>
      <c r="B9" s="460" t="s">
        <v>243</v>
      </c>
      <c r="C9" s="14" t="s">
        <v>5</v>
      </c>
      <c r="D9" s="463">
        <v>15</v>
      </c>
      <c r="E9" s="515" t="s">
        <v>6</v>
      </c>
      <c r="F9" s="484">
        <v>15</v>
      </c>
      <c r="G9" s="453">
        <f>COUNTIF($A$2:$A$999,A9)</f>
        <v>1</v>
      </c>
      <c r="H9" s="453" t="s">
        <v>37</v>
      </c>
    </row>
    <row r="10" spans="1:8" x14ac:dyDescent="0.3">
      <c r="A10" s="464" t="s">
        <v>201</v>
      </c>
      <c r="B10" s="460" t="s">
        <v>202</v>
      </c>
      <c r="C10" s="14" t="s">
        <v>11</v>
      </c>
      <c r="D10" s="463">
        <v>13</v>
      </c>
      <c r="E10" s="463" t="s">
        <v>174</v>
      </c>
      <c r="F10" s="463">
        <v>13</v>
      </c>
      <c r="G10" s="453">
        <f>COUNTIF($A$2:$A$999,A10)</f>
        <v>1</v>
      </c>
      <c r="H10" s="453" t="s">
        <v>37</v>
      </c>
    </row>
    <row r="11" spans="1:8" ht="31.2" x14ac:dyDescent="0.3">
      <c r="A11" s="464" t="s">
        <v>437</v>
      </c>
      <c r="B11" s="460" t="s">
        <v>192</v>
      </c>
      <c r="C11" s="14" t="s">
        <v>11</v>
      </c>
      <c r="D11" s="463">
        <v>1</v>
      </c>
      <c r="E11" s="463" t="s">
        <v>6</v>
      </c>
      <c r="F11" s="463">
        <v>1</v>
      </c>
      <c r="G11" s="453">
        <f>COUNTIF($A$2:$A$999,A11)</f>
        <v>1</v>
      </c>
      <c r="H11" s="453" t="s">
        <v>37</v>
      </c>
    </row>
    <row r="12" spans="1:8" x14ac:dyDescent="0.3">
      <c r="A12" s="464" t="s">
        <v>125</v>
      </c>
      <c r="B12" s="460" t="s">
        <v>126</v>
      </c>
      <c r="C12" s="14" t="s">
        <v>5</v>
      </c>
      <c r="D12" s="463">
        <v>1</v>
      </c>
      <c r="E12" s="463" t="s">
        <v>6</v>
      </c>
      <c r="F12" s="463">
        <v>1</v>
      </c>
      <c r="G12" s="453">
        <f>COUNTIF($A$2:$A$999,A12)</f>
        <v>2</v>
      </c>
      <c r="H12" s="453" t="s">
        <v>37</v>
      </c>
    </row>
    <row r="13" spans="1:8" x14ac:dyDescent="0.3">
      <c r="A13" s="464" t="s">
        <v>125</v>
      </c>
      <c r="B13" s="461" t="s">
        <v>409</v>
      </c>
      <c r="C13" s="14" t="s">
        <v>5</v>
      </c>
      <c r="D13" s="463">
        <v>1</v>
      </c>
      <c r="E13" s="488" t="s">
        <v>174</v>
      </c>
      <c r="F13" s="463">
        <v>1</v>
      </c>
      <c r="G13" s="453">
        <f>COUNTIF($A$2:$A$999,A13)</f>
        <v>2</v>
      </c>
      <c r="H13" s="453" t="s">
        <v>37</v>
      </c>
    </row>
    <row r="14" spans="1:8" x14ac:dyDescent="0.3">
      <c r="A14" s="464" t="s">
        <v>265</v>
      </c>
      <c r="B14" s="460" t="s">
        <v>266</v>
      </c>
      <c r="C14" s="14" t="s">
        <v>5</v>
      </c>
      <c r="D14" s="463">
        <v>1</v>
      </c>
      <c r="E14" s="515" t="s">
        <v>6</v>
      </c>
      <c r="F14" s="484">
        <v>1</v>
      </c>
      <c r="G14" s="453">
        <f>COUNTIF($A$2:$A$999,A14)</f>
        <v>1</v>
      </c>
      <c r="H14" s="453" t="s">
        <v>37</v>
      </c>
    </row>
    <row r="15" spans="1:8" ht="31.2" x14ac:dyDescent="0.3">
      <c r="A15" s="464" t="s">
        <v>262</v>
      </c>
      <c r="B15" s="498" t="s">
        <v>263</v>
      </c>
      <c r="C15" s="14" t="s">
        <v>11</v>
      </c>
      <c r="D15" s="463">
        <v>1</v>
      </c>
      <c r="E15" s="515" t="s">
        <v>6</v>
      </c>
      <c r="F15" s="484">
        <v>1</v>
      </c>
      <c r="G15" s="453">
        <f>COUNTIF($A$2:$A$999,A15)</f>
        <v>1</v>
      </c>
      <c r="H15" s="453" t="s">
        <v>37</v>
      </c>
    </row>
    <row r="16" spans="1:8" ht="31.2" x14ac:dyDescent="0.3">
      <c r="A16" s="464" t="s">
        <v>436</v>
      </c>
      <c r="B16" s="465" t="s">
        <v>190</v>
      </c>
      <c r="C16" s="14" t="s">
        <v>11</v>
      </c>
      <c r="D16" s="463">
        <v>1</v>
      </c>
      <c r="E16" s="463" t="s">
        <v>6</v>
      </c>
      <c r="F16" s="463">
        <v>1</v>
      </c>
      <c r="G16" s="453">
        <f>COUNTIF($A$2:$A$999,A16)</f>
        <v>1</v>
      </c>
      <c r="H16" s="453" t="s">
        <v>37</v>
      </c>
    </row>
    <row r="17" spans="1:8" x14ac:dyDescent="0.3">
      <c r="A17" s="464" t="s">
        <v>70</v>
      </c>
      <c r="B17" s="461" t="s">
        <v>138</v>
      </c>
      <c r="C17" s="14" t="s">
        <v>11</v>
      </c>
      <c r="D17" s="463">
        <v>3</v>
      </c>
      <c r="E17" s="463" t="s">
        <v>6</v>
      </c>
      <c r="F17" s="463">
        <v>3</v>
      </c>
      <c r="G17" s="453">
        <f>COUNTIF($A$2:$A$999,A17)</f>
        <v>1</v>
      </c>
      <c r="H17" s="453" t="s">
        <v>37</v>
      </c>
    </row>
    <row r="18" spans="1:8" ht="31.2" x14ac:dyDescent="0.3">
      <c r="A18" s="464" t="s">
        <v>251</v>
      </c>
      <c r="B18" s="460" t="s">
        <v>252</v>
      </c>
      <c r="C18" s="14" t="s">
        <v>7</v>
      </c>
      <c r="D18" s="463">
        <v>15</v>
      </c>
      <c r="E18" s="467" t="s">
        <v>6</v>
      </c>
      <c r="F18" s="484">
        <v>15</v>
      </c>
      <c r="G18" s="453">
        <f>COUNTIF($A$2:$A$999,A18)</f>
        <v>1</v>
      </c>
      <c r="H18" s="453" t="s">
        <v>37</v>
      </c>
    </row>
    <row r="19" spans="1:8" ht="31.2" x14ac:dyDescent="0.3">
      <c r="A19" s="464" t="s">
        <v>440</v>
      </c>
      <c r="B19" s="460" t="s">
        <v>204</v>
      </c>
      <c r="C19" s="14" t="s">
        <v>5</v>
      </c>
      <c r="D19" s="463">
        <v>1</v>
      </c>
      <c r="E19" s="475" t="s">
        <v>6</v>
      </c>
      <c r="F19" s="463">
        <v>1</v>
      </c>
      <c r="G19" s="453">
        <f>COUNTIF($A$2:$A$999,A19)</f>
        <v>1</v>
      </c>
      <c r="H19" s="453" t="s">
        <v>37</v>
      </c>
    </row>
    <row r="20" spans="1:8" ht="31.2" x14ac:dyDescent="0.3">
      <c r="A20" s="485" t="s">
        <v>244</v>
      </c>
      <c r="B20" s="486" t="s">
        <v>245</v>
      </c>
      <c r="C20" s="14" t="s">
        <v>11</v>
      </c>
      <c r="D20" s="484">
        <v>1</v>
      </c>
      <c r="E20" s="516" t="s">
        <v>6</v>
      </c>
      <c r="F20" s="484">
        <v>1</v>
      </c>
      <c r="G20" s="453">
        <f>COUNTIF($A$2:$A$999,A20)</f>
        <v>1</v>
      </c>
      <c r="H20" s="453" t="s">
        <v>37</v>
      </c>
    </row>
    <row r="21" spans="1:8" ht="31.2" x14ac:dyDescent="0.3">
      <c r="A21" s="485" t="s">
        <v>246</v>
      </c>
      <c r="B21" s="486" t="s">
        <v>247</v>
      </c>
      <c r="C21" s="14" t="s">
        <v>11</v>
      </c>
      <c r="D21" s="484">
        <v>1</v>
      </c>
      <c r="E21" s="516" t="s">
        <v>6</v>
      </c>
      <c r="F21" s="484">
        <v>1</v>
      </c>
      <c r="G21" s="453">
        <f>COUNTIF($A$2:$A$999,A21)</f>
        <v>1</v>
      </c>
      <c r="H21" s="453" t="s">
        <v>37</v>
      </c>
    </row>
    <row r="22" spans="1:8" x14ac:dyDescent="0.3">
      <c r="A22" s="464" t="s">
        <v>28</v>
      </c>
      <c r="B22" s="461" t="s">
        <v>118</v>
      </c>
      <c r="C22" s="14" t="s">
        <v>5</v>
      </c>
      <c r="D22" s="463">
        <v>1</v>
      </c>
      <c r="E22" s="463" t="s">
        <v>6</v>
      </c>
      <c r="F22" s="463">
        <v>1</v>
      </c>
      <c r="G22" s="453">
        <f>COUNTIF($A$2:$A$999,A22)</f>
        <v>2</v>
      </c>
      <c r="H22" s="453" t="s">
        <v>37</v>
      </c>
    </row>
    <row r="23" spans="1:8" x14ac:dyDescent="0.3">
      <c r="A23" s="464" t="s">
        <v>28</v>
      </c>
      <c r="B23" s="461" t="s">
        <v>135</v>
      </c>
      <c r="C23" s="14" t="s">
        <v>5</v>
      </c>
      <c r="D23" s="463">
        <v>1</v>
      </c>
      <c r="E23" s="463" t="s">
        <v>6</v>
      </c>
      <c r="F23" s="463">
        <v>1</v>
      </c>
      <c r="G23" s="453">
        <f>COUNTIF($A$2:$A$999,A23)</f>
        <v>2</v>
      </c>
      <c r="H23" s="453" t="s">
        <v>37</v>
      </c>
    </row>
    <row r="24" spans="1:8" x14ac:dyDescent="0.3">
      <c r="A24" s="464" t="s">
        <v>390</v>
      </c>
      <c r="B24" s="460" t="s">
        <v>391</v>
      </c>
      <c r="C24" s="14" t="s">
        <v>11</v>
      </c>
      <c r="D24" s="463">
        <v>2</v>
      </c>
      <c r="E24" s="463" t="s">
        <v>174</v>
      </c>
      <c r="F24" s="463">
        <v>2</v>
      </c>
      <c r="G24" s="453">
        <f>COUNTIF($A$2:$A$999,A24)</f>
        <v>1</v>
      </c>
      <c r="H24" s="453" t="s">
        <v>37</v>
      </c>
    </row>
    <row r="25" spans="1:8" ht="46.8" x14ac:dyDescent="0.3">
      <c r="A25" s="464" t="s">
        <v>448</v>
      </c>
      <c r="B25" s="460" t="s">
        <v>383</v>
      </c>
      <c r="C25" s="14" t="s">
        <v>11</v>
      </c>
      <c r="D25" s="463">
        <v>2</v>
      </c>
      <c r="E25" s="463" t="s">
        <v>174</v>
      </c>
      <c r="F25" s="463">
        <v>2</v>
      </c>
      <c r="G25" s="453">
        <f>COUNTIF($A$2:$A$999,A25)</f>
        <v>1</v>
      </c>
      <c r="H25" s="453" t="s">
        <v>37</v>
      </c>
    </row>
    <row r="26" spans="1:8" ht="46.8" x14ac:dyDescent="0.3">
      <c r="A26" s="464" t="s">
        <v>449</v>
      </c>
      <c r="B26" s="460" t="s">
        <v>385</v>
      </c>
      <c r="C26" s="14" t="s">
        <v>11</v>
      </c>
      <c r="D26" s="463">
        <v>2</v>
      </c>
      <c r="E26" s="463" t="s">
        <v>174</v>
      </c>
      <c r="F26" s="463">
        <v>2</v>
      </c>
      <c r="G26" s="453">
        <f>COUNTIF($A$2:$A$999,A26)</f>
        <v>1</v>
      </c>
      <c r="H26" s="453" t="s">
        <v>37</v>
      </c>
    </row>
    <row r="27" spans="1:8" ht="46.8" x14ac:dyDescent="0.3">
      <c r="A27" s="464" t="s">
        <v>358</v>
      </c>
      <c r="B27" s="460" t="s">
        <v>359</v>
      </c>
      <c r="C27" s="14" t="s">
        <v>5</v>
      </c>
      <c r="D27" s="463">
        <v>15</v>
      </c>
      <c r="E27" s="463" t="s">
        <v>174</v>
      </c>
      <c r="F27" s="463">
        <v>15</v>
      </c>
      <c r="G27" s="453">
        <f>COUNTIF($A$2:$A$999,A27)</f>
        <v>1</v>
      </c>
      <c r="H27" s="453" t="s">
        <v>37</v>
      </c>
    </row>
    <row r="28" spans="1:8" x14ac:dyDescent="0.3">
      <c r="A28" s="464" t="s">
        <v>442</v>
      </c>
      <c r="B28" s="460" t="s">
        <v>249</v>
      </c>
      <c r="C28" s="14" t="s">
        <v>5</v>
      </c>
      <c r="D28" s="463">
        <v>1</v>
      </c>
      <c r="E28" s="515" t="s">
        <v>6</v>
      </c>
      <c r="F28" s="484">
        <v>1</v>
      </c>
      <c r="G28" s="453">
        <f>COUNTIF($A$2:$A$999,A28)</f>
        <v>1</v>
      </c>
      <c r="H28" s="453" t="s">
        <v>37</v>
      </c>
    </row>
    <row r="29" spans="1:8" ht="31.2" x14ac:dyDescent="0.3">
      <c r="A29" s="464" t="s">
        <v>120</v>
      </c>
      <c r="B29" s="461" t="s">
        <v>121</v>
      </c>
      <c r="C29" s="14" t="s">
        <v>5</v>
      </c>
      <c r="D29" s="463">
        <v>1</v>
      </c>
      <c r="E29" s="463" t="s">
        <v>6</v>
      </c>
      <c r="F29" s="463">
        <v>1</v>
      </c>
      <c r="G29" s="453">
        <f>COUNTIF($A$2:$A$999,A29)</f>
        <v>1</v>
      </c>
      <c r="H29" s="453" t="s">
        <v>37</v>
      </c>
    </row>
    <row r="30" spans="1:8" x14ac:dyDescent="0.3">
      <c r="A30" s="464" t="s">
        <v>127</v>
      </c>
      <c r="B30" s="461" t="s">
        <v>128</v>
      </c>
      <c r="C30" s="14" t="s">
        <v>5</v>
      </c>
      <c r="D30" s="463">
        <v>1</v>
      </c>
      <c r="E30" s="463" t="s">
        <v>6</v>
      </c>
      <c r="F30" s="463">
        <v>1</v>
      </c>
      <c r="G30" s="453">
        <f>COUNTIF($A$2:$A$999,A30)</f>
        <v>1</v>
      </c>
      <c r="H30" s="453" t="s">
        <v>37</v>
      </c>
    </row>
    <row r="31" spans="1:8" ht="46.8" x14ac:dyDescent="0.3">
      <c r="A31" s="464" t="s">
        <v>450</v>
      </c>
      <c r="B31" s="460" t="s">
        <v>393</v>
      </c>
      <c r="C31" s="14" t="s">
        <v>11</v>
      </c>
      <c r="D31" s="463">
        <v>1</v>
      </c>
      <c r="E31" s="463" t="s">
        <v>174</v>
      </c>
      <c r="F31" s="463">
        <v>1</v>
      </c>
      <c r="G31" s="453">
        <f>COUNTIF($A$2:$A$999,A31)</f>
        <v>1</v>
      </c>
      <c r="H31" s="453" t="s">
        <v>37</v>
      </c>
    </row>
    <row r="32" spans="1:8" x14ac:dyDescent="0.3">
      <c r="A32" s="464" t="s">
        <v>435</v>
      </c>
      <c r="B32" s="461" t="s">
        <v>130</v>
      </c>
      <c r="C32" s="14" t="s">
        <v>5</v>
      </c>
      <c r="D32" s="463">
        <v>1</v>
      </c>
      <c r="E32" s="463" t="s">
        <v>6</v>
      </c>
      <c r="F32" s="463">
        <v>1</v>
      </c>
      <c r="G32" s="453">
        <f>COUNTIF($A$2:$A$999,A32)</f>
        <v>1</v>
      </c>
      <c r="H32" s="453" t="s">
        <v>37</v>
      </c>
    </row>
    <row r="33" spans="1:8" ht="31.2" x14ac:dyDescent="0.3">
      <c r="A33" s="464" t="s">
        <v>451</v>
      </c>
      <c r="B33" s="460" t="s">
        <v>371</v>
      </c>
      <c r="C33" s="14" t="s">
        <v>11</v>
      </c>
      <c r="D33" s="463">
        <v>1</v>
      </c>
      <c r="E33" s="463" t="s">
        <v>174</v>
      </c>
      <c r="F33" s="463">
        <v>1</v>
      </c>
      <c r="G33" s="453">
        <f>COUNTIF($A$2:$A$999,A33)</f>
        <v>1</v>
      </c>
      <c r="H33" s="453" t="s">
        <v>37</v>
      </c>
    </row>
    <row r="34" spans="1:8" ht="31.2" x14ac:dyDescent="0.3">
      <c r="A34" s="464" t="s">
        <v>258</v>
      </c>
      <c r="B34" s="460" t="s">
        <v>259</v>
      </c>
      <c r="C34" s="14" t="s">
        <v>18</v>
      </c>
      <c r="D34" s="463">
        <v>15</v>
      </c>
      <c r="E34" s="467" t="s">
        <v>6</v>
      </c>
      <c r="F34" s="467">
        <v>15</v>
      </c>
      <c r="G34" s="453">
        <f>COUNTIF($A$2:$A$999,A34)</f>
        <v>1</v>
      </c>
      <c r="H34" s="453" t="s">
        <v>37</v>
      </c>
    </row>
    <row r="35" spans="1:8" ht="78" x14ac:dyDescent="0.3">
      <c r="A35" s="464" t="s">
        <v>398</v>
      </c>
      <c r="B35" s="460" t="s">
        <v>399</v>
      </c>
      <c r="C35" s="14" t="s">
        <v>18</v>
      </c>
      <c r="D35" s="463">
        <v>15</v>
      </c>
      <c r="E35" s="463" t="s">
        <v>174</v>
      </c>
      <c r="F35" s="463">
        <v>15</v>
      </c>
      <c r="G35" s="453">
        <f>COUNTIF($A$2:$A$999,A35)</f>
        <v>1</v>
      </c>
      <c r="H35" s="453" t="s">
        <v>37</v>
      </c>
    </row>
    <row r="36" spans="1:8" x14ac:dyDescent="0.3">
      <c r="A36" s="506" t="s">
        <v>403</v>
      </c>
      <c r="B36" s="460" t="s">
        <v>404</v>
      </c>
      <c r="C36" s="14" t="s">
        <v>7</v>
      </c>
      <c r="D36" s="492">
        <v>1</v>
      </c>
      <c r="E36" s="492" t="s">
        <v>174</v>
      </c>
      <c r="F36" s="492">
        <v>1</v>
      </c>
      <c r="G36" s="453">
        <f>COUNTIF($A$2:$A$999,A36)</f>
        <v>1</v>
      </c>
      <c r="H36" s="453" t="s">
        <v>37</v>
      </c>
    </row>
    <row r="37" spans="1:8" x14ac:dyDescent="0.3">
      <c r="A37" s="506" t="s">
        <v>267</v>
      </c>
      <c r="B37" s="458" t="s">
        <v>268</v>
      </c>
      <c r="C37" s="14" t="s">
        <v>7</v>
      </c>
      <c r="D37" s="492">
        <v>1</v>
      </c>
      <c r="E37" s="518" t="s">
        <v>6</v>
      </c>
      <c r="F37" s="521">
        <v>1</v>
      </c>
      <c r="G37" s="453">
        <f>COUNTIF($A$2:$A$999,A37)</f>
        <v>1</v>
      </c>
      <c r="H37" s="453" t="s">
        <v>37</v>
      </c>
    </row>
    <row r="38" spans="1:8" ht="31.2" x14ac:dyDescent="0.3">
      <c r="A38" s="506" t="s">
        <v>452</v>
      </c>
      <c r="B38" s="458" t="s">
        <v>365</v>
      </c>
      <c r="C38" s="14" t="s">
        <v>11</v>
      </c>
      <c r="D38" s="492">
        <v>1</v>
      </c>
      <c r="E38" s="492" t="s">
        <v>174</v>
      </c>
      <c r="F38" s="492">
        <v>1</v>
      </c>
      <c r="G38" s="453">
        <f>COUNTIF($A$2:$A$999,A38)</f>
        <v>1</v>
      </c>
      <c r="H38" s="453" t="s">
        <v>37</v>
      </c>
    </row>
    <row r="39" spans="1:8" ht="46.8" x14ac:dyDescent="0.3">
      <c r="A39" s="506" t="s">
        <v>378</v>
      </c>
      <c r="B39" s="458" t="s">
        <v>379</v>
      </c>
      <c r="C39" s="14" t="s">
        <v>11</v>
      </c>
      <c r="D39" s="492">
        <v>1</v>
      </c>
      <c r="E39" s="492" t="s">
        <v>174</v>
      </c>
      <c r="F39" s="479">
        <v>1</v>
      </c>
      <c r="G39" s="453">
        <f>COUNTIF($A$2:$A$999,A39)</f>
        <v>1</v>
      </c>
      <c r="H39" s="453" t="s">
        <v>37</v>
      </c>
    </row>
    <row r="40" spans="1:8" x14ac:dyDescent="0.3">
      <c r="A40" s="506" t="s">
        <v>376</v>
      </c>
      <c r="B40" s="458" t="s">
        <v>377</v>
      </c>
      <c r="C40" s="14" t="s">
        <v>11</v>
      </c>
      <c r="D40" s="492">
        <v>2</v>
      </c>
      <c r="E40" s="492" t="s">
        <v>174</v>
      </c>
      <c r="F40" s="492">
        <v>2</v>
      </c>
      <c r="G40" s="453">
        <f>COUNTIF($A$2:$A$999,A40)</f>
        <v>1</v>
      </c>
      <c r="H40" s="453" t="s">
        <v>37</v>
      </c>
    </row>
    <row r="41" spans="1:8" ht="31.2" x14ac:dyDescent="0.3">
      <c r="A41" s="506" t="s">
        <v>453</v>
      </c>
      <c r="B41" s="458" t="s">
        <v>373</v>
      </c>
      <c r="C41" s="14" t="s">
        <v>11</v>
      </c>
      <c r="D41" s="492">
        <v>1</v>
      </c>
      <c r="E41" s="492" t="s">
        <v>174</v>
      </c>
      <c r="F41" s="471">
        <v>1</v>
      </c>
      <c r="G41" s="453">
        <f>COUNTIF($A$2:$A$999,A41)</f>
        <v>1</v>
      </c>
      <c r="H41" s="453" t="s">
        <v>37</v>
      </c>
    </row>
    <row r="42" spans="1:8" x14ac:dyDescent="0.3">
      <c r="A42" s="506" t="s">
        <v>374</v>
      </c>
      <c r="B42" s="458" t="s">
        <v>375</v>
      </c>
      <c r="C42" s="14" t="s">
        <v>11</v>
      </c>
      <c r="D42" s="492">
        <v>2</v>
      </c>
      <c r="E42" s="492" t="s">
        <v>174</v>
      </c>
      <c r="F42" s="492">
        <v>2</v>
      </c>
      <c r="G42" s="453">
        <f>COUNTIF($A$2:$A$999,A42)</f>
        <v>1</v>
      </c>
      <c r="H42" s="453" t="s">
        <v>37</v>
      </c>
    </row>
    <row r="43" spans="1:8" ht="46.8" x14ac:dyDescent="0.3">
      <c r="A43" s="506" t="s">
        <v>454</v>
      </c>
      <c r="B43" s="458" t="s">
        <v>367</v>
      </c>
      <c r="C43" s="14" t="s">
        <v>11</v>
      </c>
      <c r="D43" s="492">
        <v>1</v>
      </c>
      <c r="E43" s="492" t="s">
        <v>174</v>
      </c>
      <c r="F43" s="479">
        <v>1</v>
      </c>
      <c r="G43" s="453">
        <f>COUNTIF($A$2:$A$999,A43)</f>
        <v>1</v>
      </c>
      <c r="H43" s="453" t="s">
        <v>37</v>
      </c>
    </row>
    <row r="44" spans="1:8" x14ac:dyDescent="0.3">
      <c r="A44" s="506" t="s">
        <v>133</v>
      </c>
      <c r="B44" s="507" t="s">
        <v>134</v>
      </c>
      <c r="C44" s="14" t="s">
        <v>7</v>
      </c>
      <c r="D44" s="492">
        <v>2</v>
      </c>
      <c r="E44" s="492" t="s">
        <v>6</v>
      </c>
      <c r="F44" s="492">
        <v>2</v>
      </c>
      <c r="G44" s="453">
        <f>COUNTIF($A$2:$A$999,A44)</f>
        <v>1</v>
      </c>
      <c r="H44" s="453" t="s">
        <v>37</v>
      </c>
    </row>
    <row r="45" spans="1:8" x14ac:dyDescent="0.3">
      <c r="A45" s="506" t="s">
        <v>405</v>
      </c>
      <c r="B45" s="458" t="s">
        <v>406</v>
      </c>
      <c r="C45" s="14" t="s">
        <v>7</v>
      </c>
      <c r="D45" s="492">
        <v>2</v>
      </c>
      <c r="E45" s="492" t="s">
        <v>174</v>
      </c>
      <c r="F45" s="479">
        <v>2</v>
      </c>
      <c r="G45" s="453">
        <f>COUNTIF($A$2:$A$999,A45)</f>
        <v>1</v>
      </c>
      <c r="H45" s="453" t="s">
        <v>37</v>
      </c>
    </row>
    <row r="46" spans="1:8" x14ac:dyDescent="0.3">
      <c r="A46" s="506" t="s">
        <v>394</v>
      </c>
      <c r="B46" s="458" t="s">
        <v>395</v>
      </c>
      <c r="C46" s="14" t="s">
        <v>11</v>
      </c>
      <c r="D46" s="492">
        <v>4</v>
      </c>
      <c r="E46" s="492" t="s">
        <v>174</v>
      </c>
      <c r="F46" s="492">
        <v>4</v>
      </c>
      <c r="G46" s="453">
        <f>COUNTIF($A$2:$A$999,A46)</f>
        <v>1</v>
      </c>
      <c r="H46" s="453" t="s">
        <v>37</v>
      </c>
    </row>
    <row r="47" spans="1:8" x14ac:dyDescent="0.3">
      <c r="A47" s="506" t="s">
        <v>61</v>
      </c>
      <c r="B47" s="458" t="s">
        <v>250</v>
      </c>
      <c r="C47" s="14" t="s">
        <v>7</v>
      </c>
      <c r="D47" s="492">
        <v>15</v>
      </c>
      <c r="E47" s="519" t="s">
        <v>6</v>
      </c>
      <c r="F47" s="521">
        <v>15</v>
      </c>
      <c r="G47" s="453">
        <f>COUNTIF($A$2:$A$999,A47)</f>
        <v>1</v>
      </c>
      <c r="H47" s="453" t="s">
        <v>37</v>
      </c>
    </row>
    <row r="48" spans="1:8" x14ac:dyDescent="0.3">
      <c r="A48" s="506" t="s">
        <v>439</v>
      </c>
      <c r="B48" s="458" t="s">
        <v>198</v>
      </c>
      <c r="C48" s="14" t="s">
        <v>7</v>
      </c>
      <c r="D48" s="492">
        <v>2</v>
      </c>
      <c r="E48" s="492" t="s">
        <v>6</v>
      </c>
      <c r="F48" s="492">
        <v>2</v>
      </c>
      <c r="G48" s="453">
        <f>COUNTIF($A$2:$A$999,A48)</f>
        <v>1</v>
      </c>
      <c r="H48" s="453" t="s">
        <v>37</v>
      </c>
    </row>
    <row r="49" spans="1:8" x14ac:dyDescent="0.3">
      <c r="A49" s="506" t="s">
        <v>199</v>
      </c>
      <c r="B49" s="458" t="s">
        <v>200</v>
      </c>
      <c r="C49" s="14" t="s">
        <v>7</v>
      </c>
      <c r="D49" s="492">
        <v>4</v>
      </c>
      <c r="E49" s="492" t="s">
        <v>174</v>
      </c>
      <c r="F49" s="479">
        <v>4</v>
      </c>
      <c r="G49" s="453">
        <f>COUNTIF($A$2:$A$999,A49)</f>
        <v>1</v>
      </c>
      <c r="H49" s="453" t="s">
        <v>37</v>
      </c>
    </row>
    <row r="50" spans="1:8" ht="31.2" x14ac:dyDescent="0.3">
      <c r="A50" s="506" t="s">
        <v>401</v>
      </c>
      <c r="B50" s="458" t="s">
        <v>402</v>
      </c>
      <c r="C50" s="14" t="s">
        <v>7</v>
      </c>
      <c r="D50" s="492">
        <v>11</v>
      </c>
      <c r="E50" s="492" t="s">
        <v>174</v>
      </c>
      <c r="F50" s="492">
        <v>11</v>
      </c>
      <c r="G50" s="453">
        <f>COUNTIF($A$2:$A$999,A50)</f>
        <v>1</v>
      </c>
      <c r="H50" s="453" t="s">
        <v>37</v>
      </c>
    </row>
    <row r="51" spans="1:8" ht="46.8" x14ac:dyDescent="0.3">
      <c r="A51" s="506" t="s">
        <v>455</v>
      </c>
      <c r="B51" s="458" t="s">
        <v>363</v>
      </c>
      <c r="C51" s="14" t="s">
        <v>11</v>
      </c>
      <c r="D51" s="492">
        <v>1</v>
      </c>
      <c r="E51" s="492" t="s">
        <v>174</v>
      </c>
      <c r="F51" s="479">
        <v>1</v>
      </c>
      <c r="G51" s="453">
        <f>COUNTIF($A$2:$A$999,A51)</f>
        <v>1</v>
      </c>
      <c r="H51" s="453" t="s">
        <v>37</v>
      </c>
    </row>
    <row r="52" spans="1:8" x14ac:dyDescent="0.3">
      <c r="A52" s="506" t="s">
        <v>193</v>
      </c>
      <c r="B52" s="458" t="s">
        <v>194</v>
      </c>
      <c r="C52" s="14" t="s">
        <v>11</v>
      </c>
      <c r="D52" s="492">
        <v>1</v>
      </c>
      <c r="E52" s="501" t="s">
        <v>6</v>
      </c>
      <c r="F52" s="492">
        <v>1</v>
      </c>
      <c r="G52" s="453">
        <f>COUNTIF($A$2:$A$999,A52)</f>
        <v>1</v>
      </c>
      <c r="H52" s="453" t="s">
        <v>37</v>
      </c>
    </row>
    <row r="53" spans="1:8" ht="31.2" x14ac:dyDescent="0.3">
      <c r="A53" s="506" t="s">
        <v>407</v>
      </c>
      <c r="B53" s="458" t="s">
        <v>408</v>
      </c>
      <c r="C53" s="14" t="s">
        <v>7</v>
      </c>
      <c r="D53" s="492">
        <v>3</v>
      </c>
      <c r="E53" s="492" t="s">
        <v>174</v>
      </c>
      <c r="F53" s="479">
        <v>3</v>
      </c>
      <c r="G53" s="453">
        <f>COUNTIF($A$2:$A$999,A53)</f>
        <v>1</v>
      </c>
      <c r="H53" s="453" t="s">
        <v>37</v>
      </c>
    </row>
    <row r="54" spans="1:8" x14ac:dyDescent="0.3">
      <c r="A54" s="506" t="s">
        <v>206</v>
      </c>
      <c r="B54" s="458" t="s">
        <v>427</v>
      </c>
      <c r="C54" s="14" t="s">
        <v>74</v>
      </c>
      <c r="D54" s="492">
        <v>7</v>
      </c>
      <c r="E54" s="501" t="s">
        <v>6</v>
      </c>
      <c r="F54" s="492">
        <v>7</v>
      </c>
      <c r="G54" s="453">
        <f>COUNTIF($A$2:$A$999,A54)</f>
        <v>1</v>
      </c>
      <c r="H54" s="453" t="s">
        <v>37</v>
      </c>
    </row>
    <row r="55" spans="1:8" ht="46.8" x14ac:dyDescent="0.3">
      <c r="A55" s="506" t="s">
        <v>253</v>
      </c>
      <c r="B55" s="512" t="s">
        <v>254</v>
      </c>
      <c r="C55" s="14" t="s">
        <v>5</v>
      </c>
      <c r="D55" s="492">
        <v>15</v>
      </c>
      <c r="E55" s="519" t="s">
        <v>6</v>
      </c>
      <c r="F55" s="521">
        <v>15</v>
      </c>
      <c r="G55" s="453">
        <f>COUNTIF($A$2:$A$999,A55)</f>
        <v>1</v>
      </c>
      <c r="H55" s="453" t="s">
        <v>37</v>
      </c>
    </row>
    <row r="56" spans="1:8" ht="46.8" x14ac:dyDescent="0.3">
      <c r="A56" s="509" t="s">
        <v>456</v>
      </c>
      <c r="B56" s="510" t="s">
        <v>369</v>
      </c>
      <c r="C56" s="14" t="s">
        <v>11</v>
      </c>
      <c r="D56" s="492">
        <v>1</v>
      </c>
      <c r="E56" s="492" t="s">
        <v>174</v>
      </c>
      <c r="F56" s="492">
        <v>1</v>
      </c>
      <c r="G56" s="453">
        <f>COUNTIF($A$2:$A$999,A56)</f>
        <v>1</v>
      </c>
      <c r="H56" s="453" t="s">
        <v>37</v>
      </c>
    </row>
    <row r="57" spans="1:8" x14ac:dyDescent="0.3">
      <c r="A57" s="511" t="s">
        <v>438</v>
      </c>
      <c r="B57" s="512" t="s">
        <v>196</v>
      </c>
      <c r="C57" s="14" t="s">
        <v>7</v>
      </c>
      <c r="D57" s="495">
        <v>2</v>
      </c>
      <c r="E57" s="518" t="s">
        <v>6</v>
      </c>
      <c r="F57" s="513">
        <v>2</v>
      </c>
      <c r="G57" s="453">
        <f>COUNTIF($A$2:$A$999,A57)</f>
        <v>1</v>
      </c>
      <c r="H57" s="453" t="s">
        <v>37</v>
      </c>
    </row>
    <row r="58" spans="1:8" x14ac:dyDescent="0.3">
      <c r="A58" s="493" t="s">
        <v>441</v>
      </c>
      <c r="B58" s="494" t="s">
        <v>240</v>
      </c>
      <c r="C58" s="14" t="s">
        <v>7</v>
      </c>
      <c r="D58" s="495">
        <v>2</v>
      </c>
      <c r="E58" s="518" t="s">
        <v>6</v>
      </c>
      <c r="F58" s="502">
        <v>2</v>
      </c>
      <c r="G58" s="453">
        <f>COUNTIF($A$2:$A$999,A58)</f>
        <v>1</v>
      </c>
      <c r="H58" s="453" t="s">
        <v>37</v>
      </c>
    </row>
    <row r="59" spans="1:8" x14ac:dyDescent="0.3">
      <c r="A59" s="493" t="s">
        <v>410</v>
      </c>
      <c r="B59" s="517" t="s">
        <v>411</v>
      </c>
      <c r="C59" s="14" t="s">
        <v>5</v>
      </c>
      <c r="D59" s="495">
        <v>1</v>
      </c>
      <c r="E59" s="514" t="s">
        <v>174</v>
      </c>
      <c r="F59" s="491">
        <v>1</v>
      </c>
      <c r="G59" s="453">
        <f>COUNTIF($A$2:$A$999,A59)</f>
        <v>1</v>
      </c>
      <c r="H59" s="453" t="s">
        <v>37</v>
      </c>
    </row>
    <row r="60" spans="1:8" x14ac:dyDescent="0.3">
      <c r="A60" s="493" t="s">
        <v>260</v>
      </c>
      <c r="B60" s="494" t="s">
        <v>261</v>
      </c>
      <c r="C60" s="14" t="s">
        <v>7</v>
      </c>
      <c r="D60" s="495">
        <v>1</v>
      </c>
      <c r="E60" s="518" t="s">
        <v>6</v>
      </c>
      <c r="F60" s="520">
        <v>1</v>
      </c>
      <c r="G60" s="453">
        <f>COUNTIF($A$2:$A$999,A60)</f>
        <v>1</v>
      </c>
      <c r="H60" s="453" t="s">
        <v>37</v>
      </c>
    </row>
    <row r="61" spans="1:8" x14ac:dyDescent="0.3">
      <c r="A61" s="506" t="s">
        <v>131</v>
      </c>
      <c r="B61" s="508" t="s">
        <v>132</v>
      </c>
      <c r="C61" s="14" t="s">
        <v>7</v>
      </c>
      <c r="D61" s="492">
        <v>6</v>
      </c>
      <c r="E61" s="492" t="s">
        <v>6</v>
      </c>
      <c r="F61" s="492">
        <v>6</v>
      </c>
      <c r="G61" s="453">
        <f>COUNTIF($A$2:$A$999,A61)</f>
        <v>1</v>
      </c>
      <c r="H61" s="453" t="s">
        <v>37</v>
      </c>
    </row>
    <row r="62" spans="1:8" x14ac:dyDescent="0.3">
      <c r="A62" s="506" t="s">
        <v>380</v>
      </c>
      <c r="B62" s="512" t="s">
        <v>381</v>
      </c>
      <c r="C62" s="14" t="s">
        <v>11</v>
      </c>
      <c r="D62" s="492">
        <v>2</v>
      </c>
      <c r="E62" s="492" t="s">
        <v>174</v>
      </c>
      <c r="F62" s="492">
        <v>2</v>
      </c>
      <c r="G62" s="453">
        <f>COUNTIF($A$2:$A$999,A62)</f>
        <v>1</v>
      </c>
      <c r="H62" s="453" t="s">
        <v>37</v>
      </c>
    </row>
    <row r="63" spans="1:8" x14ac:dyDescent="0.3">
      <c r="C63" s="470"/>
    </row>
    <row r="64" spans="1:8" x14ac:dyDescent="0.3">
      <c r="C64" s="470"/>
    </row>
    <row r="65" spans="3:3" x14ac:dyDescent="0.3">
      <c r="C65" s="470"/>
    </row>
    <row r="66" spans="3:3" x14ac:dyDescent="0.3">
      <c r="C66" s="470"/>
    </row>
    <row r="67" spans="3:3" x14ac:dyDescent="0.3">
      <c r="C67" s="470"/>
    </row>
    <row r="68" spans="3:3" x14ac:dyDescent="0.3">
      <c r="C68" s="470"/>
    </row>
    <row r="69" spans="3:3" x14ac:dyDescent="0.3">
      <c r="C69" s="470"/>
    </row>
    <row r="70" spans="3:3" x14ac:dyDescent="0.3">
      <c r="C70" s="470"/>
    </row>
    <row r="71" spans="3:3" x14ac:dyDescent="0.3">
      <c r="C71" s="470"/>
    </row>
    <row r="72" spans="3:3" x14ac:dyDescent="0.3">
      <c r="C72" s="470"/>
    </row>
    <row r="73" spans="3:3" x14ac:dyDescent="0.3">
      <c r="C73" s="470"/>
    </row>
    <row r="74" spans="3:3" x14ac:dyDescent="0.3">
      <c r="C74" s="470"/>
    </row>
    <row r="75" spans="3:3" x14ac:dyDescent="0.3">
      <c r="C75" s="470"/>
    </row>
    <row r="76" spans="3:3" x14ac:dyDescent="0.3">
      <c r="C76" s="470"/>
    </row>
    <row r="77" spans="3:3" x14ac:dyDescent="0.3">
      <c r="C77" s="470"/>
    </row>
    <row r="78" spans="3:3" x14ac:dyDescent="0.3">
      <c r="C78" s="470"/>
    </row>
    <row r="79" spans="3:3" x14ac:dyDescent="0.3">
      <c r="C79" s="470"/>
    </row>
    <row r="80" spans="3:3" x14ac:dyDescent="0.3">
      <c r="C80" s="470"/>
    </row>
    <row r="81" spans="3:3" x14ac:dyDescent="0.3">
      <c r="C81" s="470"/>
    </row>
    <row r="82" spans="3:3" x14ac:dyDescent="0.3">
      <c r="C82" s="470"/>
    </row>
    <row r="83" spans="3:3" x14ac:dyDescent="0.3">
      <c r="C83" s="470"/>
    </row>
    <row r="84" spans="3:3" x14ac:dyDescent="0.3">
      <c r="C84" s="470"/>
    </row>
    <row r="85" spans="3:3" x14ac:dyDescent="0.3">
      <c r="C85" s="470"/>
    </row>
    <row r="86" spans="3:3" x14ac:dyDescent="0.3">
      <c r="C86" s="470"/>
    </row>
    <row r="87" spans="3:3" x14ac:dyDescent="0.3">
      <c r="C87" s="470"/>
    </row>
    <row r="88" spans="3:3" x14ac:dyDescent="0.3">
      <c r="C88" s="470"/>
    </row>
    <row r="89" spans="3:3" x14ac:dyDescent="0.3">
      <c r="C89" s="470"/>
    </row>
    <row r="90" spans="3:3" x14ac:dyDescent="0.3">
      <c r="C90" s="470"/>
    </row>
    <row r="91" spans="3:3" x14ac:dyDescent="0.3">
      <c r="C91" s="470"/>
    </row>
    <row r="92" spans="3:3" x14ac:dyDescent="0.3">
      <c r="C92" s="470"/>
    </row>
    <row r="93" spans="3:3" x14ac:dyDescent="0.3">
      <c r="C93" s="470"/>
    </row>
    <row r="94" spans="3:3" x14ac:dyDescent="0.3">
      <c r="C94" s="470"/>
    </row>
    <row r="95" spans="3:3" x14ac:dyDescent="0.3">
      <c r="C95" s="470"/>
    </row>
    <row r="96" spans="3:3" x14ac:dyDescent="0.3">
      <c r="C96" s="470"/>
    </row>
    <row r="97" spans="3:3" x14ac:dyDescent="0.3">
      <c r="C97" s="470"/>
    </row>
    <row r="98" spans="3:3" x14ac:dyDescent="0.3">
      <c r="C98" s="470"/>
    </row>
    <row r="99" spans="3:3" x14ac:dyDescent="0.3">
      <c r="C99" s="470"/>
    </row>
    <row r="100" spans="3:3" x14ac:dyDescent="0.3">
      <c r="C100" s="470"/>
    </row>
    <row r="101" spans="3:3" x14ac:dyDescent="0.3">
      <c r="C101" s="470"/>
    </row>
    <row r="102" spans="3:3" x14ac:dyDescent="0.3">
      <c r="C102" s="470"/>
    </row>
    <row r="103" spans="3:3" x14ac:dyDescent="0.3">
      <c r="C103" s="470"/>
    </row>
    <row r="104" spans="3:3" x14ac:dyDescent="0.3">
      <c r="C104" s="470"/>
    </row>
    <row r="105" spans="3:3" x14ac:dyDescent="0.3">
      <c r="C105" s="470"/>
    </row>
    <row r="106" spans="3:3" x14ac:dyDescent="0.3">
      <c r="C106" s="470"/>
    </row>
    <row r="107" spans="3:3" x14ac:dyDescent="0.3">
      <c r="C107" s="470"/>
    </row>
    <row r="108" spans="3:3" x14ac:dyDescent="0.3">
      <c r="C108" s="470"/>
    </row>
    <row r="109" spans="3:3" x14ac:dyDescent="0.3">
      <c r="C109" s="470"/>
    </row>
    <row r="110" spans="3:3" x14ac:dyDescent="0.3">
      <c r="C110" s="470"/>
    </row>
    <row r="111" spans="3:3" x14ac:dyDescent="0.3">
      <c r="C111" s="470"/>
    </row>
    <row r="112" spans="3:3" x14ac:dyDescent="0.3">
      <c r="C112" s="470"/>
    </row>
    <row r="113" spans="3:3" x14ac:dyDescent="0.3">
      <c r="C113" s="470"/>
    </row>
    <row r="114" spans="3:3" x14ac:dyDescent="0.3">
      <c r="C114" s="470"/>
    </row>
    <row r="115" spans="3:3" x14ac:dyDescent="0.3">
      <c r="C115" s="470"/>
    </row>
    <row r="116" spans="3:3" x14ac:dyDescent="0.3">
      <c r="C116" s="470"/>
    </row>
    <row r="117" spans="3:3" x14ac:dyDescent="0.3">
      <c r="C117" s="470"/>
    </row>
    <row r="118" spans="3:3" x14ac:dyDescent="0.3">
      <c r="C118" s="470"/>
    </row>
    <row r="119" spans="3:3" x14ac:dyDescent="0.3">
      <c r="C119" s="470"/>
    </row>
    <row r="120" spans="3:3" x14ac:dyDescent="0.3">
      <c r="C120" s="470"/>
    </row>
    <row r="121" spans="3:3" x14ac:dyDescent="0.3">
      <c r="C121" s="470"/>
    </row>
    <row r="122" spans="3:3" x14ac:dyDescent="0.3">
      <c r="C122" s="470"/>
    </row>
    <row r="123" spans="3:3" x14ac:dyDescent="0.3">
      <c r="C123" s="470"/>
    </row>
    <row r="124" spans="3:3" x14ac:dyDescent="0.3">
      <c r="C124" s="470"/>
    </row>
    <row r="125" spans="3:3" x14ac:dyDescent="0.3">
      <c r="C125" s="470"/>
    </row>
    <row r="126" spans="3:3" x14ac:dyDescent="0.3">
      <c r="C126" s="470"/>
    </row>
    <row r="127" spans="3:3" x14ac:dyDescent="0.3">
      <c r="C127" s="470"/>
    </row>
    <row r="128" spans="3:3" x14ac:dyDescent="0.3">
      <c r="C128" s="470"/>
    </row>
    <row r="129" spans="3:3" x14ac:dyDescent="0.3">
      <c r="C129" s="470"/>
    </row>
    <row r="130" spans="3:3" x14ac:dyDescent="0.3">
      <c r="C130" s="470"/>
    </row>
    <row r="131" spans="3:3" x14ac:dyDescent="0.3">
      <c r="C131" s="470"/>
    </row>
    <row r="132" spans="3:3" x14ac:dyDescent="0.3">
      <c r="C132" s="470"/>
    </row>
    <row r="133" spans="3:3" x14ac:dyDescent="0.3">
      <c r="C133" s="470"/>
    </row>
    <row r="134" spans="3:3" x14ac:dyDescent="0.3">
      <c r="C134" s="470"/>
    </row>
    <row r="135" spans="3:3" x14ac:dyDescent="0.3">
      <c r="C135" s="470"/>
    </row>
    <row r="136" spans="3:3" x14ac:dyDescent="0.3">
      <c r="C136" s="470"/>
    </row>
    <row r="137" spans="3:3" x14ac:dyDescent="0.3">
      <c r="C137" s="470"/>
    </row>
    <row r="138" spans="3:3" x14ac:dyDescent="0.3">
      <c r="C138" s="470"/>
    </row>
    <row r="139" spans="3:3" x14ac:dyDescent="0.3">
      <c r="C139" s="470"/>
    </row>
    <row r="140" spans="3:3" x14ac:dyDescent="0.3">
      <c r="C140" s="470"/>
    </row>
    <row r="141" spans="3:3" x14ac:dyDescent="0.3">
      <c r="C141" s="470"/>
    </row>
    <row r="142" spans="3:3" x14ac:dyDescent="0.3">
      <c r="C142" s="470"/>
    </row>
    <row r="143" spans="3:3" x14ac:dyDescent="0.3">
      <c r="C143" s="470"/>
    </row>
    <row r="144" spans="3:3" x14ac:dyDescent="0.3">
      <c r="C144" s="470"/>
    </row>
    <row r="145" spans="3:3" x14ac:dyDescent="0.3">
      <c r="C145" s="470"/>
    </row>
    <row r="146" spans="3:3" x14ac:dyDescent="0.3">
      <c r="C146" s="470"/>
    </row>
    <row r="147" spans="3:3" x14ac:dyDescent="0.3">
      <c r="C147" s="470"/>
    </row>
    <row r="148" spans="3:3" x14ac:dyDescent="0.3">
      <c r="C148" s="470"/>
    </row>
    <row r="149" spans="3:3" x14ac:dyDescent="0.3">
      <c r="C149" s="470"/>
    </row>
    <row r="150" spans="3:3" x14ac:dyDescent="0.3">
      <c r="C150" s="470"/>
    </row>
    <row r="151" spans="3:3" x14ac:dyDescent="0.3">
      <c r="C151" s="470"/>
    </row>
    <row r="152" spans="3:3" x14ac:dyDescent="0.3">
      <c r="C152" s="470"/>
    </row>
    <row r="153" spans="3:3" x14ac:dyDescent="0.3">
      <c r="C153" s="470"/>
    </row>
    <row r="154" spans="3:3" x14ac:dyDescent="0.3">
      <c r="C154" s="470"/>
    </row>
    <row r="155" spans="3:3" x14ac:dyDescent="0.3">
      <c r="C155" s="470"/>
    </row>
    <row r="156" spans="3:3" x14ac:dyDescent="0.3">
      <c r="C156" s="470"/>
    </row>
    <row r="157" spans="3:3" x14ac:dyDescent="0.3">
      <c r="C157" s="470"/>
    </row>
    <row r="158" spans="3:3" x14ac:dyDescent="0.3">
      <c r="C158" s="470"/>
    </row>
    <row r="159" spans="3:3" x14ac:dyDescent="0.3">
      <c r="C159" s="470"/>
    </row>
    <row r="160" spans="3:3" x14ac:dyDescent="0.3">
      <c r="C160" s="470"/>
    </row>
    <row r="161" spans="3:3" x14ac:dyDescent="0.3">
      <c r="C161" s="470"/>
    </row>
    <row r="162" spans="3:3" x14ac:dyDescent="0.3">
      <c r="C162" s="470"/>
    </row>
    <row r="163" spans="3:3" x14ac:dyDescent="0.3">
      <c r="C163" s="470"/>
    </row>
    <row r="164" spans="3:3" x14ac:dyDescent="0.3">
      <c r="C164" s="470"/>
    </row>
    <row r="165" spans="3:3" x14ac:dyDescent="0.3">
      <c r="C165" s="470"/>
    </row>
    <row r="166" spans="3:3" x14ac:dyDescent="0.3">
      <c r="C166" s="470"/>
    </row>
    <row r="167" spans="3:3" x14ac:dyDescent="0.3">
      <c r="C167" s="470"/>
    </row>
    <row r="168" spans="3:3" x14ac:dyDescent="0.3">
      <c r="C168" s="470"/>
    </row>
    <row r="169" spans="3:3" x14ac:dyDescent="0.3">
      <c r="C169" s="470"/>
    </row>
    <row r="170" spans="3:3" x14ac:dyDescent="0.3">
      <c r="C170" s="470"/>
    </row>
    <row r="171" spans="3:3" x14ac:dyDescent="0.3">
      <c r="C171" s="470"/>
    </row>
    <row r="172" spans="3:3" x14ac:dyDescent="0.3">
      <c r="C172" s="470"/>
    </row>
    <row r="173" spans="3:3" x14ac:dyDescent="0.3">
      <c r="C173" s="470"/>
    </row>
    <row r="174" spans="3:3" x14ac:dyDescent="0.3">
      <c r="C174" s="470"/>
    </row>
    <row r="175" spans="3:3" x14ac:dyDescent="0.3">
      <c r="C175" s="470"/>
    </row>
    <row r="176" spans="3:3" x14ac:dyDescent="0.3">
      <c r="C176" s="470"/>
    </row>
    <row r="177" spans="3:3" x14ac:dyDescent="0.3">
      <c r="C177" s="470"/>
    </row>
    <row r="178" spans="3:3" x14ac:dyDescent="0.3">
      <c r="C178" s="470"/>
    </row>
    <row r="179" spans="3:3" x14ac:dyDescent="0.3">
      <c r="C179" s="470"/>
    </row>
    <row r="180" spans="3:3" x14ac:dyDescent="0.3">
      <c r="C180" s="470"/>
    </row>
    <row r="181" spans="3:3" x14ac:dyDescent="0.3">
      <c r="C181" s="470"/>
    </row>
    <row r="182" spans="3:3" x14ac:dyDescent="0.3">
      <c r="C182" s="470"/>
    </row>
    <row r="183" spans="3:3" x14ac:dyDescent="0.3">
      <c r="C183" s="470"/>
    </row>
    <row r="184" spans="3:3" x14ac:dyDescent="0.3">
      <c r="C184" s="470"/>
    </row>
    <row r="185" spans="3:3" x14ac:dyDescent="0.3">
      <c r="C185" s="470"/>
    </row>
    <row r="186" spans="3:3" x14ac:dyDescent="0.3">
      <c r="C186" s="470"/>
    </row>
    <row r="187" spans="3:3" x14ac:dyDescent="0.3">
      <c r="C187" s="470"/>
    </row>
    <row r="188" spans="3:3" x14ac:dyDescent="0.3">
      <c r="C188" s="470"/>
    </row>
    <row r="189" spans="3:3" x14ac:dyDescent="0.3">
      <c r="C189" s="470"/>
    </row>
    <row r="190" spans="3:3" x14ac:dyDescent="0.3">
      <c r="C190" s="470"/>
    </row>
    <row r="191" spans="3:3" x14ac:dyDescent="0.3">
      <c r="C191" s="470"/>
    </row>
    <row r="192" spans="3:3" x14ac:dyDescent="0.3">
      <c r="C192" s="470"/>
    </row>
    <row r="193" spans="3:3" x14ac:dyDescent="0.3">
      <c r="C193" s="470"/>
    </row>
    <row r="194" spans="3:3" x14ac:dyDescent="0.3">
      <c r="C194" s="470"/>
    </row>
    <row r="195" spans="3:3" x14ac:dyDescent="0.3">
      <c r="C195" s="470"/>
    </row>
    <row r="196" spans="3:3" x14ac:dyDescent="0.3">
      <c r="C196" s="470"/>
    </row>
    <row r="197" spans="3:3" x14ac:dyDescent="0.3">
      <c r="C197" s="470"/>
    </row>
    <row r="198" spans="3:3" x14ac:dyDescent="0.3">
      <c r="C198" s="470"/>
    </row>
    <row r="199" spans="3:3" x14ac:dyDescent="0.3">
      <c r="C199" s="470"/>
    </row>
    <row r="200" spans="3:3" x14ac:dyDescent="0.3">
      <c r="C200" s="470"/>
    </row>
    <row r="201" spans="3:3" x14ac:dyDescent="0.3">
      <c r="C201" s="470"/>
    </row>
    <row r="202" spans="3:3" x14ac:dyDescent="0.3">
      <c r="C202" s="470"/>
    </row>
    <row r="203" spans="3:3" x14ac:dyDescent="0.3">
      <c r="C203" s="470"/>
    </row>
    <row r="204" spans="3:3" x14ac:dyDescent="0.3">
      <c r="C204" s="470"/>
    </row>
    <row r="205" spans="3:3" x14ac:dyDescent="0.3">
      <c r="C205" s="470"/>
    </row>
    <row r="206" spans="3:3" x14ac:dyDescent="0.3">
      <c r="C206" s="470"/>
    </row>
    <row r="207" spans="3:3" x14ac:dyDescent="0.3">
      <c r="C207" s="470"/>
    </row>
    <row r="208" spans="3:3" x14ac:dyDescent="0.3">
      <c r="C208" s="470"/>
    </row>
    <row r="209" spans="3:3" x14ac:dyDescent="0.3">
      <c r="C209" s="470"/>
    </row>
    <row r="210" spans="3:3" x14ac:dyDescent="0.3">
      <c r="C210" s="470"/>
    </row>
    <row r="211" spans="3:3" x14ac:dyDescent="0.3">
      <c r="C211" s="470"/>
    </row>
    <row r="212" spans="3:3" x14ac:dyDescent="0.3">
      <c r="C212" s="470"/>
    </row>
    <row r="213" spans="3:3" x14ac:dyDescent="0.3">
      <c r="C213" s="470"/>
    </row>
    <row r="214" spans="3:3" x14ac:dyDescent="0.3">
      <c r="C214" s="470"/>
    </row>
    <row r="215" spans="3:3" x14ac:dyDescent="0.3">
      <c r="C215" s="470"/>
    </row>
    <row r="216" spans="3:3" x14ac:dyDescent="0.3">
      <c r="C216" s="470"/>
    </row>
    <row r="217" spans="3:3" x14ac:dyDescent="0.3">
      <c r="C217" s="470"/>
    </row>
    <row r="218" spans="3:3" x14ac:dyDescent="0.3">
      <c r="C218" s="470"/>
    </row>
    <row r="219" spans="3:3" x14ac:dyDescent="0.3">
      <c r="C219" s="470"/>
    </row>
    <row r="220" spans="3:3" x14ac:dyDescent="0.3">
      <c r="C220" s="470"/>
    </row>
    <row r="221" spans="3:3" x14ac:dyDescent="0.3">
      <c r="C221" s="470"/>
    </row>
    <row r="222" spans="3:3" x14ac:dyDescent="0.3">
      <c r="C222" s="470"/>
    </row>
    <row r="223" spans="3:3" x14ac:dyDescent="0.3">
      <c r="C223" s="470"/>
    </row>
    <row r="224" spans="3:3" x14ac:dyDescent="0.3">
      <c r="C224" s="470"/>
    </row>
    <row r="225" spans="3:3" x14ac:dyDescent="0.3">
      <c r="C225" s="470"/>
    </row>
    <row r="226" spans="3:3" x14ac:dyDescent="0.3">
      <c r="C226" s="470"/>
    </row>
    <row r="227" spans="3:3" x14ac:dyDescent="0.3">
      <c r="C227" s="470"/>
    </row>
    <row r="228" spans="3:3" x14ac:dyDescent="0.3">
      <c r="C228" s="470"/>
    </row>
    <row r="229" spans="3:3" x14ac:dyDescent="0.3">
      <c r="C229" s="470"/>
    </row>
    <row r="230" spans="3:3" x14ac:dyDescent="0.3">
      <c r="C230" s="470"/>
    </row>
    <row r="231" spans="3:3" x14ac:dyDescent="0.3">
      <c r="C231" s="470"/>
    </row>
    <row r="232" spans="3:3" x14ac:dyDescent="0.3">
      <c r="C232" s="470"/>
    </row>
    <row r="233" spans="3:3" x14ac:dyDescent="0.3">
      <c r="C233" s="470"/>
    </row>
    <row r="234" spans="3:3" x14ac:dyDescent="0.3">
      <c r="C234" s="470"/>
    </row>
    <row r="235" spans="3:3" x14ac:dyDescent="0.3">
      <c r="C235" s="470"/>
    </row>
    <row r="236" spans="3:3" x14ac:dyDescent="0.3">
      <c r="C236" s="470"/>
    </row>
    <row r="237" spans="3:3" x14ac:dyDescent="0.3">
      <c r="C237" s="470"/>
    </row>
    <row r="238" spans="3:3" x14ac:dyDescent="0.3">
      <c r="C238" s="470"/>
    </row>
    <row r="239" spans="3:3" x14ac:dyDescent="0.3">
      <c r="C239" s="470"/>
    </row>
    <row r="240" spans="3:3" x14ac:dyDescent="0.3">
      <c r="C240" s="470"/>
    </row>
    <row r="241" spans="3:3" x14ac:dyDescent="0.3">
      <c r="C241" s="470"/>
    </row>
    <row r="242" spans="3:3" x14ac:dyDescent="0.3">
      <c r="C242" s="470"/>
    </row>
    <row r="243" spans="3:3" x14ac:dyDescent="0.3">
      <c r="C243" s="470"/>
    </row>
    <row r="244" spans="3:3" x14ac:dyDescent="0.3">
      <c r="C244" s="470"/>
    </row>
    <row r="245" spans="3:3" x14ac:dyDescent="0.3">
      <c r="C245" s="470"/>
    </row>
    <row r="246" spans="3:3" x14ac:dyDescent="0.3">
      <c r="C246" s="470"/>
    </row>
    <row r="247" spans="3:3" x14ac:dyDescent="0.3">
      <c r="C247" s="470"/>
    </row>
    <row r="248" spans="3:3" x14ac:dyDescent="0.3">
      <c r="C248" s="470"/>
    </row>
    <row r="249" spans="3:3" x14ac:dyDescent="0.3">
      <c r="C249" s="470"/>
    </row>
    <row r="250" spans="3:3" x14ac:dyDescent="0.3">
      <c r="C250" s="470"/>
    </row>
    <row r="251" spans="3:3" x14ac:dyDescent="0.3">
      <c r="C251" s="470"/>
    </row>
    <row r="252" spans="3:3" x14ac:dyDescent="0.3">
      <c r="C252" s="470"/>
    </row>
    <row r="253" spans="3:3" x14ac:dyDescent="0.3">
      <c r="C253" s="470"/>
    </row>
    <row r="254" spans="3:3" x14ac:dyDescent="0.3">
      <c r="C254" s="470"/>
    </row>
    <row r="255" spans="3:3" x14ac:dyDescent="0.3">
      <c r="C255" s="470"/>
    </row>
    <row r="256" spans="3:3" x14ac:dyDescent="0.3">
      <c r="C256" s="470"/>
    </row>
    <row r="257" spans="3:3" x14ac:dyDescent="0.3">
      <c r="C257" s="470"/>
    </row>
    <row r="258" spans="3:3" x14ac:dyDescent="0.3">
      <c r="C258" s="470"/>
    </row>
    <row r="259" spans="3:3" x14ac:dyDescent="0.3">
      <c r="C259" s="470"/>
    </row>
    <row r="260" spans="3:3" x14ac:dyDescent="0.3">
      <c r="C260" s="470"/>
    </row>
    <row r="261" spans="3:3" x14ac:dyDescent="0.3">
      <c r="C261" s="470"/>
    </row>
    <row r="262" spans="3:3" x14ac:dyDescent="0.3">
      <c r="C262" s="470"/>
    </row>
    <row r="263" spans="3:3" x14ac:dyDescent="0.3">
      <c r="C263" s="470"/>
    </row>
    <row r="264" spans="3:3" x14ac:dyDescent="0.3">
      <c r="C264" s="470"/>
    </row>
    <row r="265" spans="3:3" x14ac:dyDescent="0.3">
      <c r="C265" s="470"/>
    </row>
    <row r="266" spans="3:3" x14ac:dyDescent="0.3">
      <c r="C266" s="470"/>
    </row>
    <row r="267" spans="3:3" x14ac:dyDescent="0.3">
      <c r="C267" s="470"/>
    </row>
    <row r="268" spans="3:3" x14ac:dyDescent="0.3">
      <c r="C268" s="470"/>
    </row>
    <row r="269" spans="3:3" x14ac:dyDescent="0.3">
      <c r="C269" s="470"/>
    </row>
    <row r="270" spans="3:3" x14ac:dyDescent="0.3">
      <c r="C270" s="470"/>
    </row>
    <row r="271" spans="3:3" x14ac:dyDescent="0.3">
      <c r="C271" s="470"/>
    </row>
    <row r="272" spans="3:3" x14ac:dyDescent="0.3">
      <c r="C272" s="470"/>
    </row>
    <row r="273" spans="3:3" x14ac:dyDescent="0.3">
      <c r="C273" s="470"/>
    </row>
    <row r="274" spans="3:3" x14ac:dyDescent="0.3">
      <c r="C274" s="470"/>
    </row>
    <row r="275" spans="3:3" x14ac:dyDescent="0.3">
      <c r="C275" s="470"/>
    </row>
    <row r="276" spans="3:3" x14ac:dyDescent="0.3">
      <c r="C276" s="470"/>
    </row>
    <row r="277" spans="3:3" x14ac:dyDescent="0.3">
      <c r="C277" s="470"/>
    </row>
    <row r="278" spans="3:3" x14ac:dyDescent="0.3">
      <c r="C278" s="470"/>
    </row>
    <row r="279" spans="3:3" x14ac:dyDescent="0.3">
      <c r="C279" s="470"/>
    </row>
    <row r="280" spans="3:3" x14ac:dyDescent="0.3">
      <c r="C280" s="470"/>
    </row>
    <row r="281" spans="3:3" x14ac:dyDescent="0.3">
      <c r="C281" s="470"/>
    </row>
    <row r="282" spans="3:3" x14ac:dyDescent="0.3">
      <c r="C282" s="470"/>
    </row>
    <row r="283" spans="3:3" x14ac:dyDescent="0.3">
      <c r="C283" s="470"/>
    </row>
    <row r="284" spans="3:3" x14ac:dyDescent="0.3">
      <c r="C284" s="470"/>
    </row>
    <row r="285" spans="3:3" x14ac:dyDescent="0.3">
      <c r="C285" s="470"/>
    </row>
    <row r="286" spans="3:3" x14ac:dyDescent="0.3">
      <c r="C286" s="470"/>
    </row>
    <row r="287" spans="3:3" x14ac:dyDescent="0.3">
      <c r="C287" s="470"/>
    </row>
    <row r="288" spans="3:3" x14ac:dyDescent="0.3">
      <c r="C288" s="470"/>
    </row>
    <row r="289" spans="3:3" x14ac:dyDescent="0.3">
      <c r="C289" s="470"/>
    </row>
    <row r="290" spans="3:3" x14ac:dyDescent="0.3">
      <c r="C290" s="470"/>
    </row>
    <row r="291" spans="3:3" x14ac:dyDescent="0.3">
      <c r="C291" s="470"/>
    </row>
    <row r="292" spans="3:3" x14ac:dyDescent="0.3">
      <c r="C292" s="470"/>
    </row>
    <row r="293" spans="3:3" x14ac:dyDescent="0.3">
      <c r="C293" s="470"/>
    </row>
    <row r="294" spans="3:3" x14ac:dyDescent="0.3">
      <c r="C294" s="470"/>
    </row>
    <row r="295" spans="3:3" x14ac:dyDescent="0.3">
      <c r="C295" s="470"/>
    </row>
    <row r="296" spans="3:3" x14ac:dyDescent="0.3">
      <c r="C296" s="470"/>
    </row>
    <row r="297" spans="3:3" x14ac:dyDescent="0.3">
      <c r="C297" s="470"/>
    </row>
    <row r="298" spans="3:3" x14ac:dyDescent="0.3">
      <c r="C298" s="470"/>
    </row>
    <row r="299" spans="3:3" x14ac:dyDescent="0.3">
      <c r="C299" s="470"/>
    </row>
    <row r="300" spans="3:3" x14ac:dyDescent="0.3">
      <c r="C300" s="470"/>
    </row>
    <row r="301" spans="3:3" x14ac:dyDescent="0.3">
      <c r="C301" s="470"/>
    </row>
    <row r="302" spans="3:3" x14ac:dyDescent="0.3">
      <c r="C302" s="470"/>
    </row>
    <row r="303" spans="3:3" x14ac:dyDescent="0.3">
      <c r="C303" s="470"/>
    </row>
    <row r="304" spans="3:3" x14ac:dyDescent="0.3">
      <c r="C304" s="470"/>
    </row>
    <row r="305" spans="3:3" x14ac:dyDescent="0.3">
      <c r="C305" s="470"/>
    </row>
    <row r="306" spans="3:3" x14ac:dyDescent="0.3">
      <c r="C306" s="470"/>
    </row>
    <row r="307" spans="3:3" x14ac:dyDescent="0.3">
      <c r="C307" s="470"/>
    </row>
    <row r="308" spans="3:3" x14ac:dyDescent="0.3">
      <c r="C308" s="470"/>
    </row>
    <row r="309" spans="3:3" x14ac:dyDescent="0.3">
      <c r="C309" s="470"/>
    </row>
    <row r="310" spans="3:3" x14ac:dyDescent="0.3">
      <c r="C310" s="470"/>
    </row>
    <row r="311" spans="3:3" x14ac:dyDescent="0.3">
      <c r="C311" s="470"/>
    </row>
    <row r="312" spans="3:3" x14ac:dyDescent="0.3">
      <c r="C312" s="470"/>
    </row>
    <row r="313" spans="3:3" x14ac:dyDescent="0.3">
      <c r="C313" s="470"/>
    </row>
    <row r="314" spans="3:3" x14ac:dyDescent="0.3">
      <c r="C314" s="470"/>
    </row>
    <row r="315" spans="3:3" x14ac:dyDescent="0.3">
      <c r="C315" s="470"/>
    </row>
    <row r="316" spans="3:3" x14ac:dyDescent="0.3">
      <c r="C316" s="470"/>
    </row>
    <row r="317" spans="3:3" x14ac:dyDescent="0.3">
      <c r="C317" s="470"/>
    </row>
    <row r="318" spans="3:3" x14ac:dyDescent="0.3">
      <c r="C318" s="470"/>
    </row>
    <row r="319" spans="3:3" x14ac:dyDescent="0.3">
      <c r="C319" s="470"/>
    </row>
    <row r="320" spans="3:3" x14ac:dyDescent="0.3">
      <c r="C320" s="470"/>
    </row>
    <row r="321" spans="3:3" x14ac:dyDescent="0.3">
      <c r="C321" s="470"/>
    </row>
    <row r="322" spans="3:3" x14ac:dyDescent="0.3">
      <c r="C322" s="470"/>
    </row>
    <row r="323" spans="3:3" x14ac:dyDescent="0.3">
      <c r="C323" s="470"/>
    </row>
    <row r="324" spans="3:3" x14ac:dyDescent="0.3">
      <c r="C324" s="470"/>
    </row>
    <row r="325" spans="3:3" x14ac:dyDescent="0.3">
      <c r="C325" s="470"/>
    </row>
    <row r="326" spans="3:3" x14ac:dyDescent="0.3">
      <c r="C326" s="470"/>
    </row>
    <row r="327" spans="3:3" x14ac:dyDescent="0.3">
      <c r="C327" s="470"/>
    </row>
    <row r="328" spans="3:3" x14ac:dyDescent="0.3">
      <c r="C328" s="470"/>
    </row>
    <row r="329" spans="3:3" x14ac:dyDescent="0.3">
      <c r="C329" s="470"/>
    </row>
    <row r="330" spans="3:3" x14ac:dyDescent="0.3">
      <c r="C330" s="470"/>
    </row>
    <row r="331" spans="3:3" x14ac:dyDescent="0.3">
      <c r="C331" s="470"/>
    </row>
    <row r="332" spans="3:3" x14ac:dyDescent="0.3">
      <c r="C332" s="470"/>
    </row>
    <row r="333" spans="3:3" x14ac:dyDescent="0.3">
      <c r="C333" s="470"/>
    </row>
    <row r="334" spans="3:3" x14ac:dyDescent="0.3">
      <c r="C334" s="470"/>
    </row>
    <row r="335" spans="3:3" x14ac:dyDescent="0.3">
      <c r="C335" s="470"/>
    </row>
    <row r="336" spans="3:3" x14ac:dyDescent="0.3">
      <c r="C336" s="470"/>
    </row>
    <row r="337" spans="3:3" x14ac:dyDescent="0.3">
      <c r="C337" s="470"/>
    </row>
    <row r="338" spans="3:3" x14ac:dyDescent="0.3">
      <c r="C338" s="470"/>
    </row>
    <row r="339" spans="3:3" x14ac:dyDescent="0.3">
      <c r="C339" s="470"/>
    </row>
    <row r="340" spans="3:3" x14ac:dyDescent="0.3">
      <c r="C340" s="470"/>
    </row>
    <row r="341" spans="3:3" x14ac:dyDescent="0.3">
      <c r="C341" s="470"/>
    </row>
    <row r="342" spans="3:3" x14ac:dyDescent="0.3">
      <c r="C342" s="470"/>
    </row>
    <row r="343" spans="3:3" x14ac:dyDescent="0.3">
      <c r="C343" s="470"/>
    </row>
    <row r="344" spans="3:3" x14ac:dyDescent="0.3">
      <c r="C344" s="470"/>
    </row>
    <row r="345" spans="3:3" x14ac:dyDescent="0.3">
      <c r="C345" s="470"/>
    </row>
    <row r="346" spans="3:3" x14ac:dyDescent="0.3">
      <c r="C346" s="470"/>
    </row>
    <row r="347" spans="3:3" x14ac:dyDescent="0.3">
      <c r="C347" s="470"/>
    </row>
    <row r="348" spans="3:3" x14ac:dyDescent="0.3">
      <c r="C348" s="470"/>
    </row>
    <row r="349" spans="3:3" x14ac:dyDescent="0.3">
      <c r="C349" s="470"/>
    </row>
    <row r="350" spans="3:3" x14ac:dyDescent="0.3">
      <c r="C350" s="470"/>
    </row>
    <row r="351" spans="3:3" x14ac:dyDescent="0.3">
      <c r="C351" s="470"/>
    </row>
    <row r="352" spans="3:3" x14ac:dyDescent="0.3">
      <c r="C352" s="470"/>
    </row>
    <row r="353" spans="3:3" x14ac:dyDescent="0.3">
      <c r="C353" s="470"/>
    </row>
    <row r="354" spans="3:3" x14ac:dyDescent="0.3">
      <c r="C354" s="470"/>
    </row>
    <row r="355" spans="3:3" x14ac:dyDescent="0.3">
      <c r="C355" s="470"/>
    </row>
    <row r="356" spans="3:3" x14ac:dyDescent="0.3">
      <c r="C356" s="470"/>
    </row>
    <row r="357" spans="3:3" x14ac:dyDescent="0.3">
      <c r="C357" s="470"/>
    </row>
    <row r="358" spans="3:3" x14ac:dyDescent="0.3">
      <c r="C358" s="470"/>
    </row>
    <row r="359" spans="3:3" x14ac:dyDescent="0.3">
      <c r="C359" s="470"/>
    </row>
    <row r="360" spans="3:3" x14ac:dyDescent="0.3">
      <c r="C360" s="470"/>
    </row>
    <row r="361" spans="3:3" x14ac:dyDescent="0.3">
      <c r="C361" s="470"/>
    </row>
    <row r="362" spans="3:3" x14ac:dyDescent="0.3">
      <c r="C362" s="470"/>
    </row>
    <row r="363" spans="3:3" x14ac:dyDescent="0.3">
      <c r="C363" s="470"/>
    </row>
    <row r="364" spans="3:3" x14ac:dyDescent="0.3">
      <c r="C364" s="470"/>
    </row>
    <row r="365" spans="3:3" x14ac:dyDescent="0.3">
      <c r="C365" s="470"/>
    </row>
    <row r="366" spans="3:3" x14ac:dyDescent="0.3">
      <c r="C366" s="470"/>
    </row>
    <row r="367" spans="3:3" x14ac:dyDescent="0.3">
      <c r="C367" s="470"/>
    </row>
    <row r="368" spans="3:3" x14ac:dyDescent="0.3">
      <c r="C368" s="470"/>
    </row>
    <row r="369" spans="3:3" x14ac:dyDescent="0.3">
      <c r="C369" s="470"/>
    </row>
    <row r="370" spans="3:3" x14ac:dyDescent="0.3">
      <c r="C370" s="470"/>
    </row>
    <row r="371" spans="3:3" x14ac:dyDescent="0.3">
      <c r="C371" s="470"/>
    </row>
    <row r="372" spans="3:3" x14ac:dyDescent="0.3">
      <c r="C372" s="470"/>
    </row>
    <row r="373" spans="3:3" x14ac:dyDescent="0.3">
      <c r="C373" s="470"/>
    </row>
    <row r="374" spans="3:3" x14ac:dyDescent="0.3">
      <c r="C374" s="470"/>
    </row>
    <row r="375" spans="3:3" x14ac:dyDescent="0.3">
      <c r="C375" s="470"/>
    </row>
    <row r="376" spans="3:3" x14ac:dyDescent="0.3">
      <c r="C376" s="470"/>
    </row>
    <row r="377" spans="3:3" x14ac:dyDescent="0.3">
      <c r="C377" s="470"/>
    </row>
    <row r="378" spans="3:3" x14ac:dyDescent="0.3">
      <c r="C378" s="470"/>
    </row>
    <row r="379" spans="3:3" x14ac:dyDescent="0.3">
      <c r="C379" s="470"/>
    </row>
    <row r="380" spans="3:3" x14ac:dyDescent="0.3">
      <c r="C380" s="470"/>
    </row>
    <row r="381" spans="3:3" x14ac:dyDescent="0.3">
      <c r="C381" s="470"/>
    </row>
    <row r="382" spans="3:3" x14ac:dyDescent="0.3">
      <c r="C382" s="470"/>
    </row>
    <row r="383" spans="3:3" x14ac:dyDescent="0.3">
      <c r="C383" s="470"/>
    </row>
    <row r="384" spans="3:3" x14ac:dyDescent="0.3">
      <c r="C384" s="470"/>
    </row>
    <row r="385" spans="3:3" x14ac:dyDescent="0.3">
      <c r="C385" s="470"/>
    </row>
    <row r="386" spans="3:3" x14ac:dyDescent="0.3">
      <c r="C386" s="470"/>
    </row>
    <row r="387" spans="3:3" x14ac:dyDescent="0.3">
      <c r="C387" s="470"/>
    </row>
    <row r="388" spans="3:3" x14ac:dyDescent="0.3">
      <c r="C388" s="470"/>
    </row>
    <row r="389" spans="3:3" x14ac:dyDescent="0.3">
      <c r="C389" s="470"/>
    </row>
    <row r="390" spans="3:3" x14ac:dyDescent="0.3">
      <c r="C390" s="470"/>
    </row>
    <row r="391" spans="3:3" x14ac:dyDescent="0.3">
      <c r="C391" s="470"/>
    </row>
    <row r="392" spans="3:3" x14ac:dyDescent="0.3">
      <c r="C392" s="470"/>
    </row>
    <row r="393" spans="3:3" x14ac:dyDescent="0.3">
      <c r="C393" s="470"/>
    </row>
    <row r="394" spans="3:3" x14ac:dyDescent="0.3">
      <c r="C394" s="470"/>
    </row>
    <row r="395" spans="3:3" x14ac:dyDescent="0.3">
      <c r="C395" s="470"/>
    </row>
    <row r="396" spans="3:3" x14ac:dyDescent="0.3">
      <c r="C396" s="470"/>
    </row>
    <row r="397" spans="3:3" x14ac:dyDescent="0.3">
      <c r="C397" s="470"/>
    </row>
    <row r="398" spans="3:3" x14ac:dyDescent="0.3">
      <c r="C398" s="470"/>
    </row>
    <row r="399" spans="3:3" x14ac:dyDescent="0.3">
      <c r="C399" s="470"/>
    </row>
    <row r="400" spans="3:3" x14ac:dyDescent="0.3">
      <c r="C400" s="470"/>
    </row>
    <row r="401" spans="3:3" x14ac:dyDescent="0.3">
      <c r="C401" s="470"/>
    </row>
    <row r="402" spans="3:3" x14ac:dyDescent="0.3">
      <c r="C402" s="470"/>
    </row>
    <row r="403" spans="3:3" x14ac:dyDescent="0.3">
      <c r="C403" s="470"/>
    </row>
    <row r="404" spans="3:3" x14ac:dyDescent="0.3">
      <c r="C404" s="470"/>
    </row>
    <row r="405" spans="3:3" x14ac:dyDescent="0.3">
      <c r="C405" s="470"/>
    </row>
    <row r="406" spans="3:3" x14ac:dyDescent="0.3">
      <c r="C406" s="470"/>
    </row>
    <row r="407" spans="3:3" x14ac:dyDescent="0.3">
      <c r="C407" s="470"/>
    </row>
    <row r="408" spans="3:3" x14ac:dyDescent="0.3">
      <c r="C408" s="470"/>
    </row>
    <row r="409" spans="3:3" x14ac:dyDescent="0.3">
      <c r="C409" s="470"/>
    </row>
    <row r="410" spans="3:3" x14ac:dyDescent="0.3">
      <c r="C410" s="470"/>
    </row>
    <row r="411" spans="3:3" x14ac:dyDescent="0.3">
      <c r="C411" s="470"/>
    </row>
    <row r="412" spans="3:3" x14ac:dyDescent="0.3">
      <c r="C412" s="470"/>
    </row>
    <row r="413" spans="3:3" x14ac:dyDescent="0.3">
      <c r="C413" s="470"/>
    </row>
    <row r="414" spans="3:3" x14ac:dyDescent="0.3">
      <c r="C414" s="470"/>
    </row>
    <row r="415" spans="3:3" x14ac:dyDescent="0.3">
      <c r="C415" s="470"/>
    </row>
    <row r="416" spans="3:3" x14ac:dyDescent="0.3">
      <c r="C416" s="470"/>
    </row>
    <row r="417" spans="3:3" x14ac:dyDescent="0.3">
      <c r="C417" s="470"/>
    </row>
    <row r="418" spans="3:3" x14ac:dyDescent="0.3">
      <c r="C418" s="470"/>
    </row>
    <row r="419" spans="3:3" x14ac:dyDescent="0.3">
      <c r="C419" s="470"/>
    </row>
    <row r="420" spans="3:3" x14ac:dyDescent="0.3">
      <c r="C420" s="470"/>
    </row>
    <row r="421" spans="3:3" x14ac:dyDescent="0.3">
      <c r="C421" s="470"/>
    </row>
    <row r="422" spans="3:3" x14ac:dyDescent="0.3">
      <c r="C422" s="470"/>
    </row>
    <row r="423" spans="3:3" x14ac:dyDescent="0.3">
      <c r="C423" s="470"/>
    </row>
    <row r="424" spans="3:3" x14ac:dyDescent="0.3">
      <c r="C424" s="470"/>
    </row>
    <row r="425" spans="3:3" x14ac:dyDescent="0.3">
      <c r="C425" s="470"/>
    </row>
    <row r="426" spans="3:3" x14ac:dyDescent="0.3">
      <c r="C426" s="470"/>
    </row>
    <row r="427" spans="3:3" x14ac:dyDescent="0.3">
      <c r="C427" s="470"/>
    </row>
    <row r="428" spans="3:3" x14ac:dyDescent="0.3">
      <c r="C428" s="470"/>
    </row>
    <row r="429" spans="3:3" x14ac:dyDescent="0.3">
      <c r="C429" s="470"/>
    </row>
    <row r="430" spans="3:3" x14ac:dyDescent="0.3">
      <c r="C430" s="470"/>
    </row>
    <row r="431" spans="3:3" x14ac:dyDescent="0.3">
      <c r="C431" s="470"/>
    </row>
    <row r="432" spans="3:3" x14ac:dyDescent="0.3">
      <c r="C432" s="470"/>
    </row>
    <row r="433" spans="3:3" x14ac:dyDescent="0.3">
      <c r="C433" s="470"/>
    </row>
    <row r="434" spans="3:3" x14ac:dyDescent="0.3">
      <c r="C434" s="470"/>
    </row>
    <row r="435" spans="3:3" x14ac:dyDescent="0.3">
      <c r="C435" s="470"/>
    </row>
    <row r="436" spans="3:3" x14ac:dyDescent="0.3">
      <c r="C436" s="470"/>
    </row>
    <row r="437" spans="3:3" x14ac:dyDescent="0.3">
      <c r="C437" s="470"/>
    </row>
    <row r="438" spans="3:3" x14ac:dyDescent="0.3">
      <c r="C438" s="470"/>
    </row>
    <row r="439" spans="3:3" x14ac:dyDescent="0.3">
      <c r="C439" s="470"/>
    </row>
    <row r="440" spans="3:3" x14ac:dyDescent="0.3">
      <c r="C440" s="470"/>
    </row>
    <row r="441" spans="3:3" x14ac:dyDescent="0.3">
      <c r="C441" s="470"/>
    </row>
    <row r="442" spans="3:3" x14ac:dyDescent="0.3">
      <c r="C442" s="470"/>
    </row>
    <row r="443" spans="3:3" x14ac:dyDescent="0.3">
      <c r="C443" s="470"/>
    </row>
    <row r="444" spans="3:3" x14ac:dyDescent="0.3">
      <c r="C444" s="470"/>
    </row>
    <row r="445" spans="3:3" x14ac:dyDescent="0.3">
      <c r="C445" s="470"/>
    </row>
    <row r="446" spans="3:3" x14ac:dyDescent="0.3">
      <c r="C446" s="470"/>
    </row>
    <row r="447" spans="3:3" x14ac:dyDescent="0.3">
      <c r="C447" s="470"/>
    </row>
    <row r="448" spans="3:3" x14ac:dyDescent="0.3">
      <c r="C448" s="470"/>
    </row>
    <row r="449" spans="3:3" x14ac:dyDescent="0.3">
      <c r="C449" s="470"/>
    </row>
    <row r="450" spans="3:3" x14ac:dyDescent="0.3">
      <c r="C450" s="470"/>
    </row>
    <row r="451" spans="3:3" x14ac:dyDescent="0.3">
      <c r="C451" s="470"/>
    </row>
    <row r="452" spans="3:3" x14ac:dyDescent="0.3">
      <c r="C452" s="470"/>
    </row>
    <row r="453" spans="3:3" x14ac:dyDescent="0.3">
      <c r="C453" s="470"/>
    </row>
    <row r="454" spans="3:3" x14ac:dyDescent="0.3">
      <c r="C454" s="470"/>
    </row>
    <row r="455" spans="3:3" x14ac:dyDescent="0.3">
      <c r="C455" s="470"/>
    </row>
    <row r="456" spans="3:3" x14ac:dyDescent="0.3">
      <c r="C456" s="470"/>
    </row>
    <row r="457" spans="3:3" x14ac:dyDescent="0.3">
      <c r="C457" s="470"/>
    </row>
    <row r="458" spans="3:3" x14ac:dyDescent="0.3">
      <c r="C458" s="470"/>
    </row>
    <row r="459" spans="3:3" x14ac:dyDescent="0.3">
      <c r="C459" s="470"/>
    </row>
    <row r="460" spans="3:3" x14ac:dyDescent="0.3">
      <c r="C460" s="470"/>
    </row>
    <row r="461" spans="3:3" x14ac:dyDescent="0.3">
      <c r="C461" s="470"/>
    </row>
    <row r="462" spans="3:3" x14ac:dyDescent="0.3">
      <c r="C462" s="470"/>
    </row>
    <row r="463" spans="3:3" x14ac:dyDescent="0.3">
      <c r="C463" s="470"/>
    </row>
    <row r="464" spans="3:3" x14ac:dyDescent="0.3">
      <c r="C464" s="470"/>
    </row>
    <row r="465" spans="3:3" x14ac:dyDescent="0.3">
      <c r="C465" s="470"/>
    </row>
    <row r="466" spans="3:3" x14ac:dyDescent="0.3">
      <c r="C466" s="470"/>
    </row>
    <row r="467" spans="3:3" x14ac:dyDescent="0.3">
      <c r="C467" s="470"/>
    </row>
    <row r="468" spans="3:3" x14ac:dyDescent="0.3">
      <c r="C468" s="470"/>
    </row>
    <row r="469" spans="3:3" x14ac:dyDescent="0.3">
      <c r="C469" s="470"/>
    </row>
    <row r="470" spans="3:3" x14ac:dyDescent="0.3">
      <c r="C470" s="470"/>
    </row>
    <row r="471" spans="3:3" x14ac:dyDescent="0.3">
      <c r="C471" s="470"/>
    </row>
    <row r="472" spans="3:3" x14ac:dyDescent="0.3">
      <c r="C472" s="470"/>
    </row>
    <row r="473" spans="3:3" x14ac:dyDescent="0.3">
      <c r="C473" s="470"/>
    </row>
    <row r="474" spans="3:3" x14ac:dyDescent="0.3">
      <c r="C474" s="470"/>
    </row>
    <row r="475" spans="3:3" x14ac:dyDescent="0.3">
      <c r="C475" s="470"/>
    </row>
    <row r="476" spans="3:3" x14ac:dyDescent="0.3">
      <c r="C476" s="470"/>
    </row>
    <row r="477" spans="3:3" x14ac:dyDescent="0.3">
      <c r="C477" s="470"/>
    </row>
    <row r="478" spans="3:3" x14ac:dyDescent="0.3">
      <c r="C478" s="470"/>
    </row>
    <row r="479" spans="3:3" x14ac:dyDescent="0.3">
      <c r="C479" s="470"/>
    </row>
    <row r="480" spans="3:3" x14ac:dyDescent="0.3">
      <c r="C480" s="470"/>
    </row>
    <row r="481" spans="3:3" x14ac:dyDescent="0.3">
      <c r="C481" s="470"/>
    </row>
    <row r="482" spans="3:3" x14ac:dyDescent="0.3">
      <c r="C482" s="470"/>
    </row>
    <row r="483" spans="3:3" x14ac:dyDescent="0.3">
      <c r="C483" s="470"/>
    </row>
    <row r="484" spans="3:3" x14ac:dyDescent="0.3">
      <c r="C484" s="470"/>
    </row>
    <row r="485" spans="3:3" x14ac:dyDescent="0.3">
      <c r="C485" s="470"/>
    </row>
    <row r="486" spans="3:3" x14ac:dyDescent="0.3">
      <c r="C486" s="470"/>
    </row>
    <row r="487" spans="3:3" x14ac:dyDescent="0.3">
      <c r="C487" s="470"/>
    </row>
    <row r="488" spans="3:3" x14ac:dyDescent="0.3">
      <c r="C488" s="470"/>
    </row>
    <row r="489" spans="3:3" x14ac:dyDescent="0.3">
      <c r="C489" s="470"/>
    </row>
    <row r="490" spans="3:3" x14ac:dyDescent="0.3">
      <c r="C490" s="470"/>
    </row>
    <row r="491" spans="3:3" x14ac:dyDescent="0.3">
      <c r="C491" s="470"/>
    </row>
    <row r="492" spans="3:3" x14ac:dyDescent="0.3">
      <c r="C492" s="470"/>
    </row>
    <row r="493" spans="3:3" x14ac:dyDescent="0.3">
      <c r="C493" s="470"/>
    </row>
    <row r="494" spans="3:3" x14ac:dyDescent="0.3">
      <c r="C494" s="470"/>
    </row>
    <row r="495" spans="3:3" x14ac:dyDescent="0.3">
      <c r="C495" s="470"/>
    </row>
    <row r="496" spans="3:3" x14ac:dyDescent="0.3">
      <c r="C496" s="470"/>
    </row>
    <row r="497" spans="3:3" x14ac:dyDescent="0.3">
      <c r="C497" s="470"/>
    </row>
    <row r="498" spans="3:3" x14ac:dyDescent="0.3">
      <c r="C498" s="470"/>
    </row>
    <row r="499" spans="3:3" x14ac:dyDescent="0.3">
      <c r="C499" s="470"/>
    </row>
    <row r="500" spans="3:3" x14ac:dyDescent="0.3">
      <c r="C500" s="470"/>
    </row>
    <row r="501" spans="3:3" x14ac:dyDescent="0.3">
      <c r="C501" s="470"/>
    </row>
    <row r="502" spans="3:3" x14ac:dyDescent="0.3">
      <c r="C502" s="470"/>
    </row>
    <row r="503" spans="3:3" x14ac:dyDescent="0.3">
      <c r="C503" s="470"/>
    </row>
    <row r="504" spans="3:3" x14ac:dyDescent="0.3">
      <c r="C504" s="470"/>
    </row>
    <row r="505" spans="3:3" x14ac:dyDescent="0.3">
      <c r="C505" s="470"/>
    </row>
    <row r="506" spans="3:3" x14ac:dyDescent="0.3">
      <c r="C506" s="470"/>
    </row>
    <row r="507" spans="3:3" x14ac:dyDescent="0.3">
      <c r="C507" s="470"/>
    </row>
    <row r="508" spans="3:3" x14ac:dyDescent="0.3">
      <c r="C508" s="470"/>
    </row>
    <row r="509" spans="3:3" x14ac:dyDescent="0.3">
      <c r="C509" s="470"/>
    </row>
    <row r="510" spans="3:3" x14ac:dyDescent="0.3">
      <c r="C510" s="470"/>
    </row>
    <row r="511" spans="3:3" x14ac:dyDescent="0.3">
      <c r="C511" s="470"/>
    </row>
    <row r="512" spans="3:3" x14ac:dyDescent="0.3">
      <c r="C512" s="470"/>
    </row>
    <row r="513" spans="3:3" x14ac:dyDescent="0.3">
      <c r="C513" s="470"/>
    </row>
    <row r="514" spans="3:3" x14ac:dyDescent="0.3">
      <c r="C514" s="470"/>
    </row>
    <row r="515" spans="3:3" x14ac:dyDescent="0.3">
      <c r="C515" s="470"/>
    </row>
    <row r="516" spans="3:3" x14ac:dyDescent="0.3">
      <c r="C516" s="470"/>
    </row>
    <row r="517" spans="3:3" x14ac:dyDescent="0.3">
      <c r="C517" s="470"/>
    </row>
    <row r="518" spans="3:3" x14ac:dyDescent="0.3">
      <c r="C518" s="470"/>
    </row>
    <row r="519" spans="3:3" x14ac:dyDescent="0.3">
      <c r="C519" s="470"/>
    </row>
    <row r="520" spans="3:3" x14ac:dyDescent="0.3">
      <c r="C520" s="470"/>
    </row>
    <row r="521" spans="3:3" x14ac:dyDescent="0.3">
      <c r="C521" s="470"/>
    </row>
    <row r="522" spans="3:3" x14ac:dyDescent="0.3">
      <c r="C522" s="470"/>
    </row>
    <row r="523" spans="3:3" x14ac:dyDescent="0.3">
      <c r="C523" s="470"/>
    </row>
    <row r="524" spans="3:3" x14ac:dyDescent="0.3">
      <c r="C524" s="470"/>
    </row>
    <row r="525" spans="3:3" x14ac:dyDescent="0.3">
      <c r="C525" s="470"/>
    </row>
    <row r="526" spans="3:3" x14ac:dyDescent="0.3">
      <c r="C526" s="470"/>
    </row>
    <row r="527" spans="3:3" x14ac:dyDescent="0.3">
      <c r="C527" s="470"/>
    </row>
    <row r="528" spans="3:3" x14ac:dyDescent="0.3">
      <c r="C528" s="470"/>
    </row>
    <row r="529" spans="3:3" x14ac:dyDescent="0.3">
      <c r="C529" s="470"/>
    </row>
    <row r="530" spans="3:3" x14ac:dyDescent="0.3">
      <c r="C530" s="470"/>
    </row>
    <row r="531" spans="3:3" x14ac:dyDescent="0.3">
      <c r="C531" s="470"/>
    </row>
    <row r="532" spans="3:3" x14ac:dyDescent="0.3">
      <c r="C532" s="470"/>
    </row>
    <row r="533" spans="3:3" x14ac:dyDescent="0.3">
      <c r="C533" s="470"/>
    </row>
    <row r="534" spans="3:3" x14ac:dyDescent="0.3">
      <c r="C534" s="470"/>
    </row>
    <row r="535" spans="3:3" x14ac:dyDescent="0.3">
      <c r="C535" s="470"/>
    </row>
    <row r="536" spans="3:3" x14ac:dyDescent="0.3">
      <c r="C536" s="470"/>
    </row>
    <row r="537" spans="3:3" x14ac:dyDescent="0.3">
      <c r="C537" s="470"/>
    </row>
    <row r="538" spans="3:3" x14ac:dyDescent="0.3">
      <c r="C538" s="470"/>
    </row>
    <row r="539" spans="3:3" x14ac:dyDescent="0.3">
      <c r="C539" s="470"/>
    </row>
    <row r="540" spans="3:3" x14ac:dyDescent="0.3">
      <c r="C540" s="470"/>
    </row>
    <row r="541" spans="3:3" x14ac:dyDescent="0.3">
      <c r="C541" s="470"/>
    </row>
    <row r="542" spans="3:3" x14ac:dyDescent="0.3">
      <c r="C542" s="470"/>
    </row>
    <row r="543" spans="3:3" x14ac:dyDescent="0.3">
      <c r="C543" s="470"/>
    </row>
    <row r="544" spans="3:3" x14ac:dyDescent="0.3">
      <c r="C544" s="470"/>
    </row>
    <row r="545" spans="3:3" x14ac:dyDescent="0.3">
      <c r="C545" s="470"/>
    </row>
    <row r="546" spans="3:3" x14ac:dyDescent="0.3">
      <c r="C546" s="470"/>
    </row>
    <row r="547" spans="3:3" x14ac:dyDescent="0.3">
      <c r="C547" s="470"/>
    </row>
    <row r="548" spans="3:3" x14ac:dyDescent="0.3">
      <c r="C548" s="470"/>
    </row>
    <row r="549" spans="3:3" x14ac:dyDescent="0.3">
      <c r="C549" s="470"/>
    </row>
    <row r="550" spans="3:3" x14ac:dyDescent="0.3">
      <c r="C550" s="470"/>
    </row>
    <row r="551" spans="3:3" x14ac:dyDescent="0.3">
      <c r="C551" s="470"/>
    </row>
    <row r="552" spans="3:3" x14ac:dyDescent="0.3">
      <c r="C552" s="470"/>
    </row>
    <row r="553" spans="3:3" x14ac:dyDescent="0.3">
      <c r="C553" s="470"/>
    </row>
    <row r="554" spans="3:3" x14ac:dyDescent="0.3">
      <c r="C554" s="470"/>
    </row>
    <row r="555" spans="3:3" x14ac:dyDescent="0.3">
      <c r="C555" s="470"/>
    </row>
    <row r="556" spans="3:3" x14ac:dyDescent="0.3">
      <c r="C556" s="470"/>
    </row>
    <row r="557" spans="3:3" x14ac:dyDescent="0.3">
      <c r="C557" s="470"/>
    </row>
    <row r="558" spans="3:3" x14ac:dyDescent="0.3">
      <c r="C558" s="470"/>
    </row>
    <row r="559" spans="3:3" x14ac:dyDescent="0.3">
      <c r="C559" s="470"/>
    </row>
    <row r="560" spans="3:3" x14ac:dyDescent="0.3">
      <c r="C560" s="470"/>
    </row>
    <row r="561" spans="3:3" x14ac:dyDescent="0.3">
      <c r="C561" s="470"/>
    </row>
    <row r="562" spans="3:3" x14ac:dyDescent="0.3">
      <c r="C562" s="470"/>
    </row>
    <row r="563" spans="3:3" x14ac:dyDescent="0.3">
      <c r="C563" s="470"/>
    </row>
    <row r="564" spans="3:3" x14ac:dyDescent="0.3">
      <c r="C564" s="470"/>
    </row>
    <row r="565" spans="3:3" x14ac:dyDescent="0.3">
      <c r="C565" s="470"/>
    </row>
    <row r="566" spans="3:3" x14ac:dyDescent="0.3">
      <c r="C566" s="470"/>
    </row>
    <row r="567" spans="3:3" x14ac:dyDescent="0.3">
      <c r="C567" s="470"/>
    </row>
    <row r="568" spans="3:3" x14ac:dyDescent="0.3">
      <c r="C568" s="470"/>
    </row>
    <row r="569" spans="3:3" x14ac:dyDescent="0.3">
      <c r="C569" s="470"/>
    </row>
    <row r="570" spans="3:3" x14ac:dyDescent="0.3">
      <c r="C570" s="470"/>
    </row>
    <row r="571" spans="3:3" x14ac:dyDescent="0.3">
      <c r="C571" s="470"/>
    </row>
    <row r="572" spans="3:3" x14ac:dyDescent="0.3">
      <c r="C572" s="470"/>
    </row>
    <row r="573" spans="3:3" x14ac:dyDescent="0.3">
      <c r="C573" s="470"/>
    </row>
    <row r="574" spans="3:3" x14ac:dyDescent="0.3">
      <c r="C574" s="470"/>
    </row>
    <row r="575" spans="3:3" x14ac:dyDescent="0.3">
      <c r="C575" s="470"/>
    </row>
    <row r="576" spans="3:3" x14ac:dyDescent="0.3">
      <c r="C576" s="470"/>
    </row>
    <row r="577" spans="3:3" x14ac:dyDescent="0.3">
      <c r="C577" s="470"/>
    </row>
    <row r="578" spans="3:3" x14ac:dyDescent="0.3">
      <c r="C578" s="470"/>
    </row>
    <row r="579" spans="3:3" x14ac:dyDescent="0.3">
      <c r="C579" s="470"/>
    </row>
    <row r="580" spans="3:3" x14ac:dyDescent="0.3">
      <c r="C580" s="470"/>
    </row>
    <row r="581" spans="3:3" x14ac:dyDescent="0.3">
      <c r="C581" s="470"/>
    </row>
    <row r="582" spans="3:3" x14ac:dyDescent="0.3">
      <c r="C582" s="470"/>
    </row>
    <row r="583" spans="3:3" x14ac:dyDescent="0.3">
      <c r="C583" s="470"/>
    </row>
    <row r="584" spans="3:3" x14ac:dyDescent="0.3">
      <c r="C584" s="470"/>
    </row>
    <row r="585" spans="3:3" x14ac:dyDescent="0.3">
      <c r="C585" s="470"/>
    </row>
    <row r="586" spans="3:3" x14ac:dyDescent="0.3">
      <c r="C586" s="470"/>
    </row>
    <row r="587" spans="3:3" x14ac:dyDescent="0.3">
      <c r="C587" s="470"/>
    </row>
    <row r="588" spans="3:3" x14ac:dyDescent="0.3">
      <c r="C588" s="470"/>
    </row>
    <row r="589" spans="3:3" x14ac:dyDescent="0.3">
      <c r="C589" s="470"/>
    </row>
    <row r="590" spans="3:3" x14ac:dyDescent="0.3">
      <c r="C590" s="470"/>
    </row>
    <row r="591" spans="3:3" x14ac:dyDescent="0.3">
      <c r="C591" s="470"/>
    </row>
    <row r="592" spans="3:3" x14ac:dyDescent="0.3">
      <c r="C592" s="470"/>
    </row>
    <row r="593" spans="3:3" x14ac:dyDescent="0.3">
      <c r="C593" s="470"/>
    </row>
    <row r="594" spans="3:3" x14ac:dyDescent="0.3">
      <c r="C594" s="470"/>
    </row>
    <row r="595" spans="3:3" x14ac:dyDescent="0.3">
      <c r="C595" s="470"/>
    </row>
    <row r="596" spans="3:3" x14ac:dyDescent="0.3">
      <c r="C596" s="470"/>
    </row>
    <row r="597" spans="3:3" x14ac:dyDescent="0.3">
      <c r="C597" s="470"/>
    </row>
    <row r="598" spans="3:3" x14ac:dyDescent="0.3">
      <c r="C598" s="470"/>
    </row>
    <row r="599" spans="3:3" x14ac:dyDescent="0.3">
      <c r="C599" s="470"/>
    </row>
    <row r="600" spans="3:3" x14ac:dyDescent="0.3">
      <c r="C600" s="470"/>
    </row>
    <row r="601" spans="3:3" x14ac:dyDescent="0.3">
      <c r="C601" s="470"/>
    </row>
    <row r="602" spans="3:3" x14ac:dyDescent="0.3">
      <c r="C602" s="470"/>
    </row>
    <row r="603" spans="3:3" x14ac:dyDescent="0.3">
      <c r="C603" s="470"/>
    </row>
    <row r="604" spans="3:3" x14ac:dyDescent="0.3">
      <c r="C604" s="470"/>
    </row>
    <row r="605" spans="3:3" x14ac:dyDescent="0.3">
      <c r="C605" s="470"/>
    </row>
    <row r="606" spans="3:3" x14ac:dyDescent="0.3">
      <c r="C606" s="470"/>
    </row>
    <row r="607" spans="3:3" x14ac:dyDescent="0.3">
      <c r="C607" s="470"/>
    </row>
    <row r="608" spans="3:3" x14ac:dyDescent="0.3">
      <c r="C608" s="470"/>
    </row>
    <row r="609" spans="3:3" x14ac:dyDescent="0.3">
      <c r="C609" s="470"/>
    </row>
    <row r="610" spans="3:3" x14ac:dyDescent="0.3">
      <c r="C610" s="470"/>
    </row>
    <row r="611" spans="3:3" x14ac:dyDescent="0.3">
      <c r="C611" s="470"/>
    </row>
    <row r="612" spans="3:3" x14ac:dyDescent="0.3">
      <c r="C612" s="470"/>
    </row>
    <row r="613" spans="3:3" x14ac:dyDescent="0.3">
      <c r="C613" s="470"/>
    </row>
    <row r="614" spans="3:3" x14ac:dyDescent="0.3">
      <c r="C614" s="470"/>
    </row>
    <row r="615" spans="3:3" x14ac:dyDescent="0.3">
      <c r="C615" s="470"/>
    </row>
    <row r="616" spans="3:3" x14ac:dyDescent="0.3">
      <c r="C616" s="470"/>
    </row>
    <row r="617" spans="3:3" x14ac:dyDescent="0.3">
      <c r="C617" s="470"/>
    </row>
    <row r="618" spans="3:3" x14ac:dyDescent="0.3">
      <c r="C618" s="470"/>
    </row>
    <row r="619" spans="3:3" x14ac:dyDescent="0.3">
      <c r="C619" s="470"/>
    </row>
    <row r="620" spans="3:3" x14ac:dyDescent="0.3">
      <c r="C620" s="470"/>
    </row>
    <row r="621" spans="3:3" x14ac:dyDescent="0.3">
      <c r="C621" s="470"/>
    </row>
    <row r="622" spans="3:3" x14ac:dyDescent="0.3">
      <c r="C622" s="470"/>
    </row>
    <row r="623" spans="3:3" x14ac:dyDescent="0.3">
      <c r="C623" s="470"/>
    </row>
    <row r="624" spans="3:3" x14ac:dyDescent="0.3">
      <c r="C624" s="470"/>
    </row>
    <row r="625" spans="3:3" x14ac:dyDescent="0.3">
      <c r="C625" s="470"/>
    </row>
    <row r="626" spans="3:3" x14ac:dyDescent="0.3">
      <c r="C626" s="470"/>
    </row>
    <row r="627" spans="3:3" x14ac:dyDescent="0.3">
      <c r="C627" s="470"/>
    </row>
    <row r="628" spans="3:3" x14ac:dyDescent="0.3">
      <c r="C628" s="470"/>
    </row>
    <row r="629" spans="3:3" x14ac:dyDescent="0.3">
      <c r="C629" s="470"/>
    </row>
    <row r="630" spans="3:3" x14ac:dyDescent="0.3">
      <c r="C630" s="470"/>
    </row>
    <row r="631" spans="3:3" x14ac:dyDescent="0.3">
      <c r="C631" s="470"/>
    </row>
    <row r="632" spans="3:3" x14ac:dyDescent="0.3">
      <c r="C632" s="470"/>
    </row>
    <row r="633" spans="3:3" x14ac:dyDescent="0.3">
      <c r="C633" s="470"/>
    </row>
    <row r="634" spans="3:3" x14ac:dyDescent="0.3">
      <c r="C634" s="470"/>
    </row>
    <row r="635" spans="3:3" x14ac:dyDescent="0.3">
      <c r="C635" s="470"/>
    </row>
    <row r="636" spans="3:3" x14ac:dyDescent="0.3">
      <c r="C636" s="470"/>
    </row>
    <row r="637" spans="3:3" x14ac:dyDescent="0.3">
      <c r="C637" s="470"/>
    </row>
    <row r="638" spans="3:3" x14ac:dyDescent="0.3">
      <c r="C638" s="470"/>
    </row>
    <row r="639" spans="3:3" x14ac:dyDescent="0.3">
      <c r="C639" s="470"/>
    </row>
    <row r="640" spans="3:3" x14ac:dyDescent="0.3">
      <c r="C640" s="470"/>
    </row>
    <row r="641" spans="3:3" x14ac:dyDescent="0.3">
      <c r="C641" s="470"/>
    </row>
    <row r="642" spans="3:3" x14ac:dyDescent="0.3">
      <c r="C642" s="470"/>
    </row>
    <row r="643" spans="3:3" x14ac:dyDescent="0.3">
      <c r="C643" s="470"/>
    </row>
    <row r="644" spans="3:3" x14ac:dyDescent="0.3">
      <c r="C644" s="470"/>
    </row>
    <row r="645" spans="3:3" x14ac:dyDescent="0.3">
      <c r="C645" s="470"/>
    </row>
    <row r="646" spans="3:3" x14ac:dyDescent="0.3">
      <c r="C646" s="470"/>
    </row>
    <row r="647" spans="3:3" x14ac:dyDescent="0.3">
      <c r="C647" s="470"/>
    </row>
    <row r="648" spans="3:3" x14ac:dyDescent="0.3">
      <c r="C648" s="470"/>
    </row>
    <row r="649" spans="3:3" x14ac:dyDescent="0.3">
      <c r="C649" s="470"/>
    </row>
    <row r="650" spans="3:3" x14ac:dyDescent="0.3">
      <c r="C650" s="470"/>
    </row>
    <row r="651" spans="3:3" x14ac:dyDescent="0.3">
      <c r="C651" s="470"/>
    </row>
    <row r="652" spans="3:3" x14ac:dyDescent="0.3">
      <c r="C652" s="470"/>
    </row>
    <row r="653" spans="3:3" x14ac:dyDescent="0.3">
      <c r="C653" s="470"/>
    </row>
    <row r="654" spans="3:3" x14ac:dyDescent="0.3">
      <c r="C654" s="470"/>
    </row>
    <row r="655" spans="3:3" x14ac:dyDescent="0.3">
      <c r="C655" s="470"/>
    </row>
    <row r="656" spans="3:3" x14ac:dyDescent="0.3">
      <c r="C656" s="470"/>
    </row>
    <row r="657" spans="3:3" x14ac:dyDescent="0.3">
      <c r="C657" s="470"/>
    </row>
    <row r="658" spans="3:3" x14ac:dyDescent="0.3">
      <c r="C658" s="470"/>
    </row>
    <row r="659" spans="3:3" x14ac:dyDescent="0.3">
      <c r="C659" s="470"/>
    </row>
    <row r="660" spans="3:3" x14ac:dyDescent="0.3">
      <c r="C660" s="470"/>
    </row>
    <row r="661" spans="3:3" x14ac:dyDescent="0.3">
      <c r="C661" s="470"/>
    </row>
    <row r="662" spans="3:3" x14ac:dyDescent="0.3">
      <c r="C662" s="470"/>
    </row>
    <row r="663" spans="3:3" x14ac:dyDescent="0.3">
      <c r="C663" s="470"/>
    </row>
    <row r="664" spans="3:3" x14ac:dyDescent="0.3">
      <c r="C664" s="470"/>
    </row>
    <row r="665" spans="3:3" x14ac:dyDescent="0.3">
      <c r="C665" s="470"/>
    </row>
    <row r="666" spans="3:3" x14ac:dyDescent="0.3">
      <c r="C666" s="470"/>
    </row>
    <row r="667" spans="3:3" x14ac:dyDescent="0.3">
      <c r="C667" s="470"/>
    </row>
    <row r="668" spans="3:3" x14ac:dyDescent="0.3">
      <c r="C668" s="470"/>
    </row>
    <row r="669" spans="3:3" x14ac:dyDescent="0.3">
      <c r="C669" s="470"/>
    </row>
    <row r="670" spans="3:3" x14ac:dyDescent="0.3">
      <c r="C670" s="470"/>
    </row>
    <row r="671" spans="3:3" x14ac:dyDescent="0.3">
      <c r="C671" s="470"/>
    </row>
    <row r="672" spans="3:3" x14ac:dyDescent="0.3">
      <c r="C672" s="470"/>
    </row>
    <row r="673" spans="3:3" x14ac:dyDescent="0.3">
      <c r="C673" s="470"/>
    </row>
    <row r="674" spans="3:3" x14ac:dyDescent="0.3">
      <c r="C674" s="470"/>
    </row>
    <row r="675" spans="3:3" x14ac:dyDescent="0.3">
      <c r="C675" s="470"/>
    </row>
    <row r="676" spans="3:3" x14ac:dyDescent="0.3">
      <c r="C676" s="470"/>
    </row>
    <row r="677" spans="3:3" x14ac:dyDescent="0.3">
      <c r="C677" s="470"/>
    </row>
    <row r="678" spans="3:3" x14ac:dyDescent="0.3">
      <c r="C678" s="470"/>
    </row>
    <row r="679" spans="3:3" x14ac:dyDescent="0.3">
      <c r="C679" s="470"/>
    </row>
    <row r="680" spans="3:3" x14ac:dyDescent="0.3">
      <c r="C680" s="470"/>
    </row>
    <row r="681" spans="3:3" x14ac:dyDescent="0.3">
      <c r="C681" s="470"/>
    </row>
    <row r="682" spans="3:3" x14ac:dyDescent="0.3">
      <c r="C682" s="470"/>
    </row>
    <row r="683" spans="3:3" x14ac:dyDescent="0.3">
      <c r="C683" s="470"/>
    </row>
    <row r="684" spans="3:3" x14ac:dyDescent="0.3">
      <c r="C684" s="470"/>
    </row>
    <row r="685" spans="3:3" x14ac:dyDescent="0.3">
      <c r="C685" s="470"/>
    </row>
    <row r="686" spans="3:3" x14ac:dyDescent="0.3">
      <c r="C686" s="470"/>
    </row>
    <row r="687" spans="3:3" x14ac:dyDescent="0.3">
      <c r="C687" s="470"/>
    </row>
    <row r="688" spans="3:3" x14ac:dyDescent="0.3">
      <c r="C688" s="470"/>
    </row>
    <row r="689" spans="3:3" x14ac:dyDescent="0.3">
      <c r="C689" s="470"/>
    </row>
    <row r="690" spans="3:3" x14ac:dyDescent="0.3">
      <c r="C690" s="470"/>
    </row>
    <row r="691" spans="3:3" x14ac:dyDescent="0.3">
      <c r="C691" s="470"/>
    </row>
    <row r="692" spans="3:3" x14ac:dyDescent="0.3">
      <c r="C692" s="470"/>
    </row>
    <row r="693" spans="3:3" x14ac:dyDescent="0.3">
      <c r="C693" s="470"/>
    </row>
    <row r="694" spans="3:3" x14ac:dyDescent="0.3">
      <c r="C694" s="470"/>
    </row>
    <row r="695" spans="3:3" x14ac:dyDescent="0.3">
      <c r="C695" s="470"/>
    </row>
    <row r="696" spans="3:3" x14ac:dyDescent="0.3">
      <c r="C696" s="470"/>
    </row>
    <row r="697" spans="3:3" x14ac:dyDescent="0.3">
      <c r="C697" s="470"/>
    </row>
    <row r="698" spans="3:3" x14ac:dyDescent="0.3">
      <c r="C698" s="470"/>
    </row>
    <row r="699" spans="3:3" x14ac:dyDescent="0.3">
      <c r="C699" s="470"/>
    </row>
    <row r="700" spans="3:3" x14ac:dyDescent="0.3">
      <c r="C700" s="470"/>
    </row>
    <row r="701" spans="3:3" x14ac:dyDescent="0.3">
      <c r="C701" s="470"/>
    </row>
    <row r="702" spans="3:3" x14ac:dyDescent="0.3">
      <c r="C702" s="470"/>
    </row>
    <row r="703" spans="3:3" x14ac:dyDescent="0.3">
      <c r="C703" s="470"/>
    </row>
    <row r="704" spans="3:3" x14ac:dyDescent="0.3">
      <c r="C704" s="470"/>
    </row>
    <row r="705" spans="3:3" x14ac:dyDescent="0.3">
      <c r="C705" s="470"/>
    </row>
    <row r="706" spans="3:3" x14ac:dyDescent="0.3">
      <c r="C706" s="470"/>
    </row>
    <row r="707" spans="3:3" x14ac:dyDescent="0.3">
      <c r="C707" s="470"/>
    </row>
    <row r="708" spans="3:3" x14ac:dyDescent="0.3">
      <c r="C708" s="470"/>
    </row>
    <row r="709" spans="3:3" x14ac:dyDescent="0.3">
      <c r="C709" s="470"/>
    </row>
    <row r="710" spans="3:3" x14ac:dyDescent="0.3">
      <c r="C710" s="470"/>
    </row>
    <row r="711" spans="3:3" x14ac:dyDescent="0.3">
      <c r="C711" s="470"/>
    </row>
    <row r="712" spans="3:3" x14ac:dyDescent="0.3">
      <c r="C712" s="470"/>
    </row>
    <row r="713" spans="3:3" x14ac:dyDescent="0.3">
      <c r="C713" s="470"/>
    </row>
    <row r="714" spans="3:3" x14ac:dyDescent="0.3">
      <c r="C714" s="470"/>
    </row>
    <row r="715" spans="3:3" x14ac:dyDescent="0.3">
      <c r="C715" s="470"/>
    </row>
    <row r="716" spans="3:3" x14ac:dyDescent="0.3">
      <c r="C716" s="470"/>
    </row>
    <row r="717" spans="3:3" x14ac:dyDescent="0.3">
      <c r="C717" s="470"/>
    </row>
    <row r="718" spans="3:3" x14ac:dyDescent="0.3">
      <c r="C718" s="470"/>
    </row>
    <row r="719" spans="3:3" x14ac:dyDescent="0.3">
      <c r="C719" s="470"/>
    </row>
    <row r="720" spans="3:3" x14ac:dyDescent="0.3">
      <c r="C720" s="470"/>
    </row>
    <row r="721" spans="3:3" x14ac:dyDescent="0.3">
      <c r="C721" s="470"/>
    </row>
    <row r="722" spans="3:3" x14ac:dyDescent="0.3">
      <c r="C722" s="470"/>
    </row>
    <row r="723" spans="3:3" x14ac:dyDescent="0.3">
      <c r="C723" s="470"/>
    </row>
    <row r="724" spans="3:3" x14ac:dyDescent="0.3">
      <c r="C724" s="470"/>
    </row>
    <row r="725" spans="3:3" x14ac:dyDescent="0.3">
      <c r="C725" s="470"/>
    </row>
    <row r="726" spans="3:3" x14ac:dyDescent="0.3">
      <c r="C726" s="470"/>
    </row>
    <row r="727" spans="3:3" x14ac:dyDescent="0.3">
      <c r="C727" s="470"/>
    </row>
    <row r="728" spans="3:3" x14ac:dyDescent="0.3">
      <c r="C728" s="470"/>
    </row>
    <row r="729" spans="3:3" x14ac:dyDescent="0.3">
      <c r="C729" s="470"/>
    </row>
    <row r="730" spans="3:3" x14ac:dyDescent="0.3">
      <c r="C730" s="470"/>
    </row>
    <row r="731" spans="3:3" x14ac:dyDescent="0.3">
      <c r="C731" s="470"/>
    </row>
    <row r="732" spans="3:3" x14ac:dyDescent="0.3">
      <c r="C732" s="470"/>
    </row>
    <row r="733" spans="3:3" x14ac:dyDescent="0.3">
      <c r="C733" s="470"/>
    </row>
    <row r="734" spans="3:3" x14ac:dyDescent="0.3">
      <c r="C734" s="470"/>
    </row>
    <row r="735" spans="3:3" x14ac:dyDescent="0.3">
      <c r="C735" s="470"/>
    </row>
    <row r="736" spans="3:3" x14ac:dyDescent="0.3">
      <c r="C736" s="470"/>
    </row>
    <row r="737" spans="3:3" x14ac:dyDescent="0.3">
      <c r="C737" s="470"/>
    </row>
    <row r="738" spans="3:3" x14ac:dyDescent="0.3">
      <c r="C738" s="470"/>
    </row>
    <row r="739" spans="3:3" x14ac:dyDescent="0.3">
      <c r="C739" s="470"/>
    </row>
    <row r="740" spans="3:3" x14ac:dyDescent="0.3">
      <c r="C740" s="470"/>
    </row>
    <row r="741" spans="3:3" x14ac:dyDescent="0.3">
      <c r="C741" s="470"/>
    </row>
    <row r="742" spans="3:3" x14ac:dyDescent="0.3">
      <c r="C742" s="470"/>
    </row>
    <row r="743" spans="3:3" x14ac:dyDescent="0.3">
      <c r="C743" s="470"/>
    </row>
    <row r="744" spans="3:3" x14ac:dyDescent="0.3">
      <c r="C744" s="470"/>
    </row>
    <row r="745" spans="3:3" x14ac:dyDescent="0.3">
      <c r="C745" s="470"/>
    </row>
    <row r="746" spans="3:3" x14ac:dyDescent="0.3">
      <c r="C746" s="470"/>
    </row>
    <row r="747" spans="3:3" x14ac:dyDescent="0.3">
      <c r="C747" s="470"/>
    </row>
    <row r="748" spans="3:3" x14ac:dyDescent="0.3">
      <c r="C748" s="470"/>
    </row>
    <row r="749" spans="3:3" x14ac:dyDescent="0.3">
      <c r="C749" s="470"/>
    </row>
    <row r="750" spans="3:3" x14ac:dyDescent="0.3">
      <c r="C750" s="470"/>
    </row>
    <row r="751" spans="3:3" x14ac:dyDescent="0.3">
      <c r="C751" s="470"/>
    </row>
    <row r="752" spans="3:3" x14ac:dyDescent="0.3">
      <c r="C752" s="470"/>
    </row>
    <row r="753" spans="3:3" x14ac:dyDescent="0.3">
      <c r="C753" s="470"/>
    </row>
    <row r="754" spans="3:3" x14ac:dyDescent="0.3">
      <c r="C754" s="470"/>
    </row>
    <row r="755" spans="3:3" x14ac:dyDescent="0.3">
      <c r="C755" s="470"/>
    </row>
    <row r="756" spans="3:3" x14ac:dyDescent="0.3">
      <c r="C756" s="470"/>
    </row>
    <row r="757" spans="3:3" x14ac:dyDescent="0.3">
      <c r="C757" s="470"/>
    </row>
    <row r="758" spans="3:3" x14ac:dyDescent="0.3">
      <c r="C758" s="470"/>
    </row>
    <row r="759" spans="3:3" x14ac:dyDescent="0.3">
      <c r="C759" s="470"/>
    </row>
    <row r="760" spans="3:3" x14ac:dyDescent="0.3">
      <c r="C760" s="470"/>
    </row>
    <row r="761" spans="3:3" x14ac:dyDescent="0.3">
      <c r="C761" s="470"/>
    </row>
    <row r="762" spans="3:3" x14ac:dyDescent="0.3">
      <c r="C762" s="470"/>
    </row>
    <row r="763" spans="3:3" x14ac:dyDescent="0.3">
      <c r="C763" s="470"/>
    </row>
    <row r="764" spans="3:3" x14ac:dyDescent="0.3">
      <c r="C764" s="470"/>
    </row>
    <row r="765" spans="3:3" x14ac:dyDescent="0.3">
      <c r="C765" s="470"/>
    </row>
    <row r="766" spans="3:3" x14ac:dyDescent="0.3">
      <c r="C766" s="470"/>
    </row>
    <row r="767" spans="3:3" x14ac:dyDescent="0.3">
      <c r="C767" s="470"/>
    </row>
    <row r="768" spans="3:3" x14ac:dyDescent="0.3">
      <c r="C768" s="470"/>
    </row>
    <row r="769" spans="3:3" x14ac:dyDescent="0.3">
      <c r="C769" s="470"/>
    </row>
    <row r="770" spans="3:3" x14ac:dyDescent="0.3">
      <c r="C770" s="470"/>
    </row>
    <row r="771" spans="3:3" x14ac:dyDescent="0.3">
      <c r="C771" s="470"/>
    </row>
    <row r="772" spans="3:3" x14ac:dyDescent="0.3">
      <c r="C772" s="470"/>
    </row>
    <row r="773" spans="3:3" x14ac:dyDescent="0.3">
      <c r="C773" s="470"/>
    </row>
    <row r="774" spans="3:3" x14ac:dyDescent="0.3">
      <c r="C774" s="470"/>
    </row>
    <row r="775" spans="3:3" x14ac:dyDescent="0.3">
      <c r="C775" s="470"/>
    </row>
    <row r="776" spans="3:3" x14ac:dyDescent="0.3">
      <c r="C776" s="470"/>
    </row>
    <row r="777" spans="3:3" x14ac:dyDescent="0.3">
      <c r="C777" s="470"/>
    </row>
    <row r="778" spans="3:3" x14ac:dyDescent="0.3">
      <c r="C778" s="470"/>
    </row>
    <row r="779" spans="3:3" x14ac:dyDescent="0.3">
      <c r="C779" s="470"/>
    </row>
    <row r="780" spans="3:3" x14ac:dyDescent="0.3">
      <c r="C780" s="470"/>
    </row>
    <row r="781" spans="3:3" x14ac:dyDescent="0.3">
      <c r="C781" s="470"/>
    </row>
    <row r="782" spans="3:3" x14ac:dyDescent="0.3">
      <c r="C782" s="470"/>
    </row>
    <row r="783" spans="3:3" x14ac:dyDescent="0.3">
      <c r="C783" s="470"/>
    </row>
    <row r="784" spans="3:3" x14ac:dyDescent="0.3">
      <c r="C784" s="470"/>
    </row>
    <row r="785" spans="3:3" x14ac:dyDescent="0.3">
      <c r="C785" s="470"/>
    </row>
    <row r="786" spans="3:3" x14ac:dyDescent="0.3">
      <c r="C786" s="470"/>
    </row>
    <row r="787" spans="3:3" x14ac:dyDescent="0.3">
      <c r="C787" s="470"/>
    </row>
    <row r="788" spans="3:3" x14ac:dyDescent="0.3">
      <c r="C788" s="470"/>
    </row>
    <row r="789" spans="3:3" x14ac:dyDescent="0.3">
      <c r="C789" s="470"/>
    </row>
    <row r="790" spans="3:3" x14ac:dyDescent="0.3">
      <c r="C790" s="470"/>
    </row>
    <row r="791" spans="3:3" x14ac:dyDescent="0.3">
      <c r="C791" s="470"/>
    </row>
    <row r="792" spans="3:3" x14ac:dyDescent="0.3">
      <c r="C792" s="470"/>
    </row>
    <row r="793" spans="3:3" x14ac:dyDescent="0.3">
      <c r="C793" s="470"/>
    </row>
    <row r="794" spans="3:3" x14ac:dyDescent="0.3">
      <c r="C794" s="470"/>
    </row>
    <row r="795" spans="3:3" x14ac:dyDescent="0.3">
      <c r="C795" s="470"/>
    </row>
    <row r="796" spans="3:3" x14ac:dyDescent="0.3">
      <c r="C796" s="470"/>
    </row>
    <row r="797" spans="3:3" x14ac:dyDescent="0.3">
      <c r="C797" s="470"/>
    </row>
    <row r="798" spans="3:3" x14ac:dyDescent="0.3">
      <c r="C798" s="470"/>
    </row>
    <row r="799" spans="3:3" x14ac:dyDescent="0.3">
      <c r="C799" s="470"/>
    </row>
    <row r="800" spans="3:3" x14ac:dyDescent="0.3">
      <c r="C800" s="470"/>
    </row>
    <row r="801" spans="3:3" x14ac:dyDescent="0.3">
      <c r="C801" s="470"/>
    </row>
    <row r="802" spans="3:3" x14ac:dyDescent="0.3">
      <c r="C802" s="470"/>
    </row>
    <row r="803" spans="3:3" x14ac:dyDescent="0.3">
      <c r="C803" s="470"/>
    </row>
    <row r="804" spans="3:3" x14ac:dyDescent="0.3">
      <c r="C804" s="470"/>
    </row>
    <row r="805" spans="3:3" x14ac:dyDescent="0.3">
      <c r="C805" s="470"/>
    </row>
    <row r="806" spans="3:3" x14ac:dyDescent="0.3">
      <c r="C806" s="470"/>
    </row>
    <row r="807" spans="3:3" x14ac:dyDescent="0.3">
      <c r="C807" s="470"/>
    </row>
    <row r="808" spans="3:3" x14ac:dyDescent="0.3">
      <c r="C808" s="470"/>
    </row>
    <row r="809" spans="3:3" x14ac:dyDescent="0.3">
      <c r="C809" s="470"/>
    </row>
    <row r="810" spans="3:3" x14ac:dyDescent="0.3">
      <c r="C810" s="470"/>
    </row>
    <row r="811" spans="3:3" x14ac:dyDescent="0.3">
      <c r="C811" s="470"/>
    </row>
    <row r="812" spans="3:3" x14ac:dyDescent="0.3">
      <c r="C812" s="470"/>
    </row>
    <row r="813" spans="3:3" x14ac:dyDescent="0.3">
      <c r="C813" s="470"/>
    </row>
    <row r="814" spans="3:3" x14ac:dyDescent="0.3">
      <c r="C814" s="470"/>
    </row>
    <row r="815" spans="3:3" x14ac:dyDescent="0.3">
      <c r="C815" s="470"/>
    </row>
    <row r="816" spans="3:3" x14ac:dyDescent="0.3">
      <c r="C816" s="470"/>
    </row>
    <row r="817" spans="3:3" x14ac:dyDescent="0.3">
      <c r="C817" s="470"/>
    </row>
    <row r="818" spans="3:3" x14ac:dyDescent="0.3">
      <c r="C818" s="470"/>
    </row>
    <row r="819" spans="3:3" x14ac:dyDescent="0.3">
      <c r="C819" s="470"/>
    </row>
    <row r="820" spans="3:3" x14ac:dyDescent="0.3">
      <c r="C820" s="470"/>
    </row>
    <row r="821" spans="3:3" x14ac:dyDescent="0.3">
      <c r="C821" s="470"/>
    </row>
    <row r="822" spans="3:3" x14ac:dyDescent="0.3">
      <c r="C822" s="470"/>
    </row>
    <row r="823" spans="3:3" x14ac:dyDescent="0.3">
      <c r="C823" s="470"/>
    </row>
    <row r="824" spans="3:3" x14ac:dyDescent="0.3">
      <c r="C824" s="470"/>
    </row>
    <row r="825" spans="3:3" x14ac:dyDescent="0.3">
      <c r="C825" s="470"/>
    </row>
    <row r="826" spans="3:3" x14ac:dyDescent="0.3">
      <c r="C826" s="470"/>
    </row>
    <row r="827" spans="3:3" x14ac:dyDescent="0.3">
      <c r="C827" s="470"/>
    </row>
    <row r="828" spans="3:3" x14ac:dyDescent="0.3">
      <c r="C828" s="470"/>
    </row>
    <row r="829" spans="3:3" x14ac:dyDescent="0.3">
      <c r="C829" s="470"/>
    </row>
    <row r="830" spans="3:3" x14ac:dyDescent="0.3">
      <c r="C830" s="470"/>
    </row>
    <row r="831" spans="3:3" x14ac:dyDescent="0.3">
      <c r="C831" s="470"/>
    </row>
    <row r="832" spans="3:3" x14ac:dyDescent="0.3">
      <c r="C832" s="470"/>
    </row>
    <row r="833" spans="3:3" x14ac:dyDescent="0.3">
      <c r="C833" s="470"/>
    </row>
    <row r="834" spans="3:3" x14ac:dyDescent="0.3">
      <c r="C834" s="470"/>
    </row>
    <row r="835" spans="3:3" x14ac:dyDescent="0.3">
      <c r="C835" s="470"/>
    </row>
    <row r="836" spans="3:3" x14ac:dyDescent="0.3">
      <c r="C836" s="470"/>
    </row>
    <row r="837" spans="3:3" x14ac:dyDescent="0.3">
      <c r="C837" s="470"/>
    </row>
    <row r="838" spans="3:3" x14ac:dyDescent="0.3">
      <c r="C838" s="470"/>
    </row>
    <row r="839" spans="3:3" x14ac:dyDescent="0.3">
      <c r="C839" s="470"/>
    </row>
    <row r="840" spans="3:3" x14ac:dyDescent="0.3">
      <c r="C840" s="470"/>
    </row>
    <row r="841" spans="3:3" x14ac:dyDescent="0.3">
      <c r="C841" s="470"/>
    </row>
    <row r="842" spans="3:3" x14ac:dyDescent="0.3">
      <c r="C842" s="470"/>
    </row>
    <row r="843" spans="3:3" x14ac:dyDescent="0.3">
      <c r="C843" s="470"/>
    </row>
    <row r="844" spans="3:3" x14ac:dyDescent="0.3">
      <c r="C844" s="470"/>
    </row>
    <row r="845" spans="3:3" x14ac:dyDescent="0.3">
      <c r="C845" s="470"/>
    </row>
    <row r="846" spans="3:3" x14ac:dyDescent="0.3">
      <c r="C846" s="470"/>
    </row>
    <row r="847" spans="3:3" x14ac:dyDescent="0.3">
      <c r="C847" s="470"/>
    </row>
    <row r="848" spans="3:3" x14ac:dyDescent="0.3">
      <c r="C848" s="470"/>
    </row>
    <row r="849" spans="3:3" x14ac:dyDescent="0.3">
      <c r="C849" s="470"/>
    </row>
    <row r="850" spans="3:3" x14ac:dyDescent="0.3">
      <c r="C850" s="470"/>
    </row>
    <row r="851" spans="3:3" x14ac:dyDescent="0.3">
      <c r="C851" s="470"/>
    </row>
    <row r="852" spans="3:3" x14ac:dyDescent="0.3">
      <c r="C852" s="470"/>
    </row>
    <row r="853" spans="3:3" x14ac:dyDescent="0.3">
      <c r="C853" s="470"/>
    </row>
    <row r="854" spans="3:3" x14ac:dyDescent="0.3">
      <c r="C854" s="470"/>
    </row>
    <row r="855" spans="3:3" x14ac:dyDescent="0.3">
      <c r="C855" s="470"/>
    </row>
    <row r="856" spans="3:3" x14ac:dyDescent="0.3">
      <c r="C856" s="470"/>
    </row>
    <row r="857" spans="3:3" x14ac:dyDescent="0.3">
      <c r="C857" s="470"/>
    </row>
    <row r="858" spans="3:3" x14ac:dyDescent="0.3">
      <c r="C858" s="470"/>
    </row>
    <row r="859" spans="3:3" x14ac:dyDescent="0.3">
      <c r="C859" s="470"/>
    </row>
    <row r="860" spans="3:3" x14ac:dyDescent="0.3">
      <c r="C860" s="470"/>
    </row>
    <row r="861" spans="3:3" x14ac:dyDescent="0.3">
      <c r="C861" s="470"/>
    </row>
    <row r="862" spans="3:3" x14ac:dyDescent="0.3">
      <c r="C862" s="470"/>
    </row>
    <row r="863" spans="3:3" x14ac:dyDescent="0.3">
      <c r="C863" s="470"/>
    </row>
    <row r="864" spans="3:3" x14ac:dyDescent="0.3">
      <c r="C864" s="470"/>
    </row>
    <row r="865" spans="3:3" x14ac:dyDescent="0.3">
      <c r="C865" s="470"/>
    </row>
    <row r="866" spans="3:3" x14ac:dyDescent="0.3">
      <c r="C866" s="470"/>
    </row>
    <row r="867" spans="3:3" x14ac:dyDescent="0.3">
      <c r="C867" s="470"/>
    </row>
    <row r="868" spans="3:3" x14ac:dyDescent="0.3">
      <c r="C868" s="470"/>
    </row>
    <row r="869" spans="3:3" x14ac:dyDescent="0.3">
      <c r="C869" s="470"/>
    </row>
    <row r="870" spans="3:3" x14ac:dyDescent="0.3">
      <c r="C870" s="470"/>
    </row>
    <row r="871" spans="3:3" x14ac:dyDescent="0.3">
      <c r="C871" s="470"/>
    </row>
    <row r="872" spans="3:3" x14ac:dyDescent="0.3">
      <c r="C872" s="470"/>
    </row>
    <row r="873" spans="3:3" x14ac:dyDescent="0.3">
      <c r="C873" s="470"/>
    </row>
    <row r="874" spans="3:3" x14ac:dyDescent="0.3">
      <c r="C874" s="470"/>
    </row>
    <row r="875" spans="3:3" x14ac:dyDescent="0.3">
      <c r="C875" s="470"/>
    </row>
    <row r="876" spans="3:3" x14ac:dyDescent="0.3">
      <c r="C876" s="470"/>
    </row>
    <row r="877" spans="3:3" x14ac:dyDescent="0.3">
      <c r="C877" s="470"/>
    </row>
    <row r="878" spans="3:3" x14ac:dyDescent="0.3">
      <c r="C878" s="470"/>
    </row>
    <row r="879" spans="3:3" x14ac:dyDescent="0.3">
      <c r="C879" s="470"/>
    </row>
    <row r="880" spans="3:3" x14ac:dyDescent="0.3">
      <c r="C880" s="470"/>
    </row>
    <row r="881" spans="3:3" x14ac:dyDescent="0.3">
      <c r="C881" s="470"/>
    </row>
    <row r="882" spans="3:3" x14ac:dyDescent="0.3">
      <c r="C882" s="470"/>
    </row>
    <row r="883" spans="3:3" x14ac:dyDescent="0.3">
      <c r="C883" s="470"/>
    </row>
    <row r="884" spans="3:3" x14ac:dyDescent="0.3">
      <c r="C884" s="470"/>
    </row>
    <row r="885" spans="3:3" x14ac:dyDescent="0.3">
      <c r="C885" s="470"/>
    </row>
    <row r="886" spans="3:3" x14ac:dyDescent="0.3">
      <c r="C886" s="470"/>
    </row>
    <row r="887" spans="3:3" x14ac:dyDescent="0.3">
      <c r="C887" s="470"/>
    </row>
    <row r="888" spans="3:3" x14ac:dyDescent="0.3">
      <c r="C888" s="470"/>
    </row>
    <row r="889" spans="3:3" x14ac:dyDescent="0.3">
      <c r="C889" s="470"/>
    </row>
    <row r="890" spans="3:3" x14ac:dyDescent="0.3">
      <c r="C890" s="470"/>
    </row>
    <row r="891" spans="3:3" x14ac:dyDescent="0.3">
      <c r="C891" s="470"/>
    </row>
    <row r="892" spans="3:3" x14ac:dyDescent="0.3">
      <c r="C892" s="470"/>
    </row>
    <row r="893" spans="3:3" x14ac:dyDescent="0.3">
      <c r="C893" s="470"/>
    </row>
    <row r="894" spans="3:3" x14ac:dyDescent="0.3">
      <c r="C894" s="470"/>
    </row>
    <row r="895" spans="3:3" x14ac:dyDescent="0.3">
      <c r="C895" s="470"/>
    </row>
    <row r="896" spans="3:3" x14ac:dyDescent="0.3">
      <c r="C896" s="470"/>
    </row>
    <row r="897" spans="3:3" x14ac:dyDescent="0.3">
      <c r="C897" s="470"/>
    </row>
    <row r="898" spans="3:3" x14ac:dyDescent="0.3">
      <c r="C898" s="470"/>
    </row>
    <row r="899" spans="3:3" x14ac:dyDescent="0.3">
      <c r="C899" s="470"/>
    </row>
    <row r="900" spans="3:3" x14ac:dyDescent="0.3">
      <c r="C900" s="470"/>
    </row>
    <row r="901" spans="3:3" x14ac:dyDescent="0.3">
      <c r="C901" s="470"/>
    </row>
    <row r="902" spans="3:3" x14ac:dyDescent="0.3">
      <c r="C902" s="470"/>
    </row>
    <row r="903" spans="3:3" x14ac:dyDescent="0.3">
      <c r="C903" s="470"/>
    </row>
    <row r="904" spans="3:3" x14ac:dyDescent="0.3">
      <c r="C904" s="470"/>
    </row>
    <row r="905" spans="3:3" x14ac:dyDescent="0.3">
      <c r="C905" s="470"/>
    </row>
    <row r="906" spans="3:3" x14ac:dyDescent="0.3">
      <c r="C906" s="470"/>
    </row>
    <row r="907" spans="3:3" x14ac:dyDescent="0.3">
      <c r="C907" s="470"/>
    </row>
    <row r="908" spans="3:3" x14ac:dyDescent="0.3">
      <c r="C908" s="470"/>
    </row>
    <row r="909" spans="3:3" x14ac:dyDescent="0.3">
      <c r="C909" s="470"/>
    </row>
    <row r="910" spans="3:3" x14ac:dyDescent="0.3">
      <c r="C910" s="470"/>
    </row>
    <row r="911" spans="3:3" x14ac:dyDescent="0.3">
      <c r="C911" s="470"/>
    </row>
    <row r="912" spans="3:3" x14ac:dyDescent="0.3">
      <c r="C912" s="470"/>
    </row>
    <row r="913" spans="3:3" x14ac:dyDescent="0.3">
      <c r="C913" s="470"/>
    </row>
    <row r="914" spans="3:3" x14ac:dyDescent="0.3">
      <c r="C914" s="470"/>
    </row>
    <row r="915" spans="3:3" x14ac:dyDescent="0.3">
      <c r="C915" s="470"/>
    </row>
    <row r="916" spans="3:3" x14ac:dyDescent="0.3">
      <c r="C916" s="470"/>
    </row>
    <row r="917" spans="3:3" x14ac:dyDescent="0.3">
      <c r="C917" s="470"/>
    </row>
    <row r="918" spans="3:3" x14ac:dyDescent="0.3">
      <c r="C918" s="470"/>
    </row>
    <row r="919" spans="3:3" x14ac:dyDescent="0.3">
      <c r="C919" s="470"/>
    </row>
    <row r="920" spans="3:3" x14ac:dyDescent="0.3">
      <c r="C920" s="470"/>
    </row>
    <row r="921" spans="3:3" x14ac:dyDescent="0.3">
      <c r="C921" s="470"/>
    </row>
    <row r="922" spans="3:3" x14ac:dyDescent="0.3">
      <c r="C922" s="470"/>
    </row>
    <row r="923" spans="3:3" x14ac:dyDescent="0.3">
      <c r="C923" s="470"/>
    </row>
    <row r="924" spans="3:3" x14ac:dyDescent="0.3">
      <c r="C924" s="470"/>
    </row>
    <row r="925" spans="3:3" x14ac:dyDescent="0.3">
      <c r="C925" s="470"/>
    </row>
    <row r="926" spans="3:3" x14ac:dyDescent="0.3">
      <c r="C926" s="470"/>
    </row>
    <row r="927" spans="3:3" x14ac:dyDescent="0.3">
      <c r="C927" s="470"/>
    </row>
    <row r="928" spans="3:3" x14ac:dyDescent="0.3">
      <c r="C928" s="470"/>
    </row>
    <row r="929" spans="3:3" x14ac:dyDescent="0.3">
      <c r="C929" s="470"/>
    </row>
    <row r="930" spans="3:3" x14ac:dyDescent="0.3">
      <c r="C930" s="470"/>
    </row>
    <row r="931" spans="3:3" x14ac:dyDescent="0.3">
      <c r="C931" s="470"/>
    </row>
    <row r="932" spans="3:3" x14ac:dyDescent="0.3">
      <c r="C932" s="470"/>
    </row>
    <row r="933" spans="3:3" x14ac:dyDescent="0.3">
      <c r="C933" s="470"/>
    </row>
    <row r="934" spans="3:3" x14ac:dyDescent="0.3">
      <c r="C934" s="470"/>
    </row>
    <row r="935" spans="3:3" x14ac:dyDescent="0.3">
      <c r="C935" s="470"/>
    </row>
    <row r="936" spans="3:3" x14ac:dyDescent="0.3">
      <c r="C936" s="470"/>
    </row>
    <row r="937" spans="3:3" x14ac:dyDescent="0.3">
      <c r="C937" s="470"/>
    </row>
    <row r="938" spans="3:3" x14ac:dyDescent="0.3">
      <c r="C938" s="470"/>
    </row>
    <row r="939" spans="3:3" x14ac:dyDescent="0.3">
      <c r="C939" s="470"/>
    </row>
    <row r="940" spans="3:3" x14ac:dyDescent="0.3">
      <c r="C940" s="470"/>
    </row>
    <row r="941" spans="3:3" x14ac:dyDescent="0.3">
      <c r="C941" s="470"/>
    </row>
    <row r="942" spans="3:3" x14ac:dyDescent="0.3">
      <c r="C942" s="470"/>
    </row>
    <row r="943" spans="3:3" x14ac:dyDescent="0.3">
      <c r="C943" s="470"/>
    </row>
    <row r="944" spans="3:3" x14ac:dyDescent="0.3">
      <c r="C944" s="470"/>
    </row>
    <row r="945" spans="3:3" x14ac:dyDescent="0.3">
      <c r="C945" s="470"/>
    </row>
    <row r="946" spans="3:3" x14ac:dyDescent="0.3">
      <c r="C946" s="470"/>
    </row>
    <row r="947" spans="3:3" x14ac:dyDescent="0.3">
      <c r="C947" s="470"/>
    </row>
    <row r="948" spans="3:3" x14ac:dyDescent="0.3">
      <c r="C948" s="470"/>
    </row>
    <row r="949" spans="3:3" x14ac:dyDescent="0.3">
      <c r="C949" s="470"/>
    </row>
    <row r="950" spans="3:3" x14ac:dyDescent="0.3">
      <c r="C950" s="470"/>
    </row>
    <row r="951" spans="3:3" x14ac:dyDescent="0.3">
      <c r="C951" s="470"/>
    </row>
    <row r="952" spans="3:3" x14ac:dyDescent="0.3">
      <c r="C952" s="470"/>
    </row>
    <row r="953" spans="3:3" x14ac:dyDescent="0.3">
      <c r="C953" s="470"/>
    </row>
    <row r="954" spans="3:3" x14ac:dyDescent="0.3">
      <c r="C954" s="470"/>
    </row>
    <row r="955" spans="3:3" x14ac:dyDescent="0.3">
      <c r="C955" s="470"/>
    </row>
    <row r="956" spans="3:3" x14ac:dyDescent="0.3">
      <c r="C956" s="470"/>
    </row>
    <row r="957" spans="3:3" x14ac:dyDescent="0.3">
      <c r="C957" s="470"/>
    </row>
    <row r="958" spans="3:3" x14ac:dyDescent="0.3">
      <c r="C958" s="470"/>
    </row>
    <row r="959" spans="3:3" x14ac:dyDescent="0.3">
      <c r="C959" s="470"/>
    </row>
    <row r="960" spans="3:3" x14ac:dyDescent="0.3">
      <c r="C960" s="470"/>
    </row>
    <row r="961" spans="3:3" x14ac:dyDescent="0.3">
      <c r="C961" s="470"/>
    </row>
    <row r="962" spans="3:3" x14ac:dyDescent="0.3">
      <c r="C962" s="470"/>
    </row>
    <row r="963" spans="3:3" x14ac:dyDescent="0.3">
      <c r="C963" s="470"/>
    </row>
    <row r="964" spans="3:3" x14ac:dyDescent="0.3">
      <c r="C964" s="470"/>
    </row>
    <row r="965" spans="3:3" x14ac:dyDescent="0.3">
      <c r="C965" s="470"/>
    </row>
    <row r="966" spans="3:3" x14ac:dyDescent="0.3">
      <c r="C966" s="470"/>
    </row>
    <row r="967" spans="3:3" x14ac:dyDescent="0.3">
      <c r="C967" s="470"/>
    </row>
    <row r="968" spans="3:3" x14ac:dyDescent="0.3">
      <c r="C968" s="470"/>
    </row>
    <row r="969" spans="3:3" x14ac:dyDescent="0.3">
      <c r="C969" s="470"/>
    </row>
    <row r="970" spans="3:3" x14ac:dyDescent="0.3">
      <c r="C970" s="470"/>
    </row>
    <row r="971" spans="3:3" x14ac:dyDescent="0.3">
      <c r="C971" s="470"/>
    </row>
    <row r="972" spans="3:3" x14ac:dyDescent="0.3">
      <c r="C972" s="470"/>
    </row>
    <row r="973" spans="3:3" x14ac:dyDescent="0.3">
      <c r="C973" s="470"/>
    </row>
    <row r="974" spans="3:3" x14ac:dyDescent="0.3">
      <c r="C974" s="470"/>
    </row>
    <row r="975" spans="3:3" x14ac:dyDescent="0.3">
      <c r="C975" s="470"/>
    </row>
    <row r="976" spans="3:3" x14ac:dyDescent="0.3">
      <c r="C976" s="470"/>
    </row>
    <row r="977" spans="3:3" x14ac:dyDescent="0.3">
      <c r="C977" s="470"/>
    </row>
    <row r="978" spans="3:3" x14ac:dyDescent="0.3">
      <c r="C978" s="470"/>
    </row>
    <row r="979" spans="3:3" x14ac:dyDescent="0.3">
      <c r="C979" s="470"/>
    </row>
    <row r="980" spans="3:3" x14ac:dyDescent="0.3">
      <c r="C980" s="470"/>
    </row>
    <row r="981" spans="3:3" x14ac:dyDescent="0.3">
      <c r="C981" s="470"/>
    </row>
    <row r="982" spans="3:3" x14ac:dyDescent="0.3">
      <c r="C982" s="470"/>
    </row>
    <row r="983" spans="3:3" x14ac:dyDescent="0.3">
      <c r="C983" s="470"/>
    </row>
    <row r="984" spans="3:3" x14ac:dyDescent="0.3">
      <c r="C984" s="470"/>
    </row>
    <row r="985" spans="3:3" x14ac:dyDescent="0.3">
      <c r="C985" s="470"/>
    </row>
    <row r="986" spans="3:3" x14ac:dyDescent="0.3">
      <c r="C986" s="470"/>
    </row>
    <row r="987" spans="3:3" x14ac:dyDescent="0.3">
      <c r="C987" s="470"/>
    </row>
    <row r="988" spans="3:3" x14ac:dyDescent="0.3">
      <c r="C988" s="470"/>
    </row>
    <row r="989" spans="3:3" x14ac:dyDescent="0.3">
      <c r="C989" s="470"/>
    </row>
    <row r="990" spans="3:3" x14ac:dyDescent="0.3">
      <c r="C990" s="470"/>
    </row>
    <row r="991" spans="3:3" x14ac:dyDescent="0.3">
      <c r="C991" s="470"/>
    </row>
    <row r="992" spans="3:3" x14ac:dyDescent="0.3">
      <c r="C992" s="470"/>
    </row>
    <row r="993" spans="3:3" x14ac:dyDescent="0.3">
      <c r="C993" s="470"/>
    </row>
    <row r="994" spans="3:3" x14ac:dyDescent="0.3">
      <c r="C994" s="470"/>
    </row>
    <row r="995" spans="3:3" x14ac:dyDescent="0.3">
      <c r="C995" s="470"/>
    </row>
    <row r="996" spans="3:3" x14ac:dyDescent="0.3">
      <c r="C996" s="470"/>
    </row>
    <row r="997" spans="3:3" x14ac:dyDescent="0.3">
      <c r="C997" s="470"/>
    </row>
    <row r="998" spans="3:3" x14ac:dyDescent="0.3">
      <c r="C998" s="470"/>
    </row>
    <row r="999" spans="3:3" x14ac:dyDescent="0.3">
      <c r="C999" s="470"/>
    </row>
  </sheetData>
  <autoFilter ref="A1:H62" xr:uid="{B23CC546-2D1F-4D77-8557-6B74FEFF857B}">
    <sortState xmlns:xlrd2="http://schemas.microsoft.com/office/spreadsheetml/2017/richdata2" ref="A2:H62">
      <sortCondition ref="A2:A62"/>
    </sortState>
  </autoFilter>
  <conditionalFormatting sqref="C63:C999">
    <cfRule type="expression" dxfId="77" priority="9">
      <formula>EXACT("Учебные пособия",C63)</formula>
    </cfRule>
    <cfRule type="expression" dxfId="76" priority="10">
      <formula>EXACT("Техника безопасности",C63)</formula>
    </cfRule>
    <cfRule type="expression" dxfId="75" priority="11">
      <formula>EXACT("Охрана труда",C63)</formula>
    </cfRule>
    <cfRule type="expression" dxfId="74" priority="12">
      <formula>EXACT("Программное обеспечение",C63)</formula>
    </cfRule>
    <cfRule type="expression" dxfId="73" priority="13">
      <formula>EXACT("Оборудование IT",C63)</formula>
    </cfRule>
    <cfRule type="expression" dxfId="72" priority="14">
      <formula>EXACT("Мебель",C63)</formula>
    </cfRule>
    <cfRule type="expression" dxfId="71" priority="15">
      <formula>EXACT("Оборудование",C63)</formula>
    </cfRule>
  </conditionalFormatting>
  <conditionalFormatting sqref="G2:G62">
    <cfRule type="colorScale" priority="336">
      <colorScale>
        <cfvo type="min"/>
        <cfvo type="percentile" val="50"/>
        <cfvo type="max"/>
        <color rgb="FFF8696B"/>
        <color rgb="FFFFEB84"/>
        <color rgb="FF63BE7B"/>
      </colorScale>
    </cfRule>
  </conditionalFormatting>
  <conditionalFormatting sqref="H2:H62">
    <cfRule type="cellIs" dxfId="70" priority="49" operator="equal">
      <formula>"Вариативная часть"</formula>
    </cfRule>
    <cfRule type="cellIs" dxfId="69" priority="50" operator="equal">
      <formula>"Базовая часть"</formula>
    </cfRule>
  </conditionalFormatting>
  <conditionalFormatting sqref="F22:F25 F32:F35">
    <cfRule type="cellIs" dxfId="68" priority="8" operator="notEqual">
      <formula>OFFSET(F22,0,-2)</formula>
    </cfRule>
  </conditionalFormatting>
  <conditionalFormatting sqref="C2:C62">
    <cfRule type="expression" dxfId="67" priority="1">
      <formula>EXACT("Учебные пособия",C2)</formula>
    </cfRule>
    <cfRule type="expression" dxfId="66" priority="2">
      <formula>EXACT("Техника безопасности",C2)</formula>
    </cfRule>
    <cfRule type="expression" dxfId="65" priority="3">
      <formula>EXACT("Охрана труда",C2)</formula>
    </cfRule>
    <cfRule type="expression" dxfId="64" priority="4">
      <formula>EXACT("Программное обеспечение",C2)</formula>
    </cfRule>
    <cfRule type="expression" dxfId="63" priority="5">
      <formula>EXACT("Оборудование IT",C2)</formula>
    </cfRule>
    <cfRule type="expression" dxfId="62" priority="6">
      <formula>EXACT("Мебель",C2)</formula>
    </cfRule>
    <cfRule type="expression" dxfId="61" priority="7">
      <formula>EXACT("Оборудование",C2)</formula>
    </cfRule>
  </conditionalFormatting>
  <dataValidations count="3">
    <dataValidation type="list" allowBlank="1" showInputMessage="1" showErrorMessage="1" sqref="H2:H62" xr:uid="{D21DAE20-EAB0-4C6B-AEC9-307264B14F56}">
      <formula1>"Базовая часть, Вариативная часть"</formula1>
    </dataValidation>
    <dataValidation allowBlank="1" showErrorMessage="1" sqref="D22:F35" xr:uid="{77C52D6A-31AA-4EDD-9B36-B2F9B5A18DE5}"/>
    <dataValidation allowBlank="1" showErrorMessage="1" sqref="A2:B62" xr:uid="{39B6389B-9186-4182-B574-EBE8DCCE853C}"/>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7" activePane="bottomLeft" state="frozen"/>
      <selection activeCell="A56" sqref="A56"/>
      <selection pane="bottomLeft" activeCell="A56" sqref="A56"/>
    </sheetView>
  </sheetViews>
  <sheetFormatPr defaultRowHeight="15.6" x14ac:dyDescent="0.3"/>
  <cols>
    <col min="1" max="1" width="32.6640625" style="468" customWidth="1"/>
    <col min="2" max="2" width="100.6640625" style="459" customWidth="1"/>
    <col min="3" max="3" width="25.6640625" style="471" bestFit="1" customWidth="1"/>
    <col min="4" max="4" width="14.44140625" style="471" customWidth="1"/>
    <col min="5" max="5" width="25.6640625" style="471" customWidth="1"/>
    <col min="6" max="6" width="14.33203125" style="471" customWidth="1"/>
    <col min="7" max="7" width="13.88671875" style="453" customWidth="1"/>
    <col min="8" max="8" width="20.88671875" style="453" customWidth="1"/>
    <col min="9" max="16384" width="8.88671875" style="454"/>
  </cols>
  <sheetData>
    <row r="1" spans="1:8" ht="31.2" x14ac:dyDescent="0.3">
      <c r="A1" s="455" t="s">
        <v>1</v>
      </c>
      <c r="B1" s="457" t="s">
        <v>10</v>
      </c>
      <c r="C1" s="456" t="s">
        <v>2</v>
      </c>
      <c r="D1" s="455" t="s">
        <v>4</v>
      </c>
      <c r="E1" s="455" t="s">
        <v>3</v>
      </c>
      <c r="F1" s="455" t="s">
        <v>8</v>
      </c>
      <c r="G1" s="450" t="s">
        <v>33</v>
      </c>
      <c r="H1" s="450" t="s">
        <v>34</v>
      </c>
    </row>
    <row r="2" spans="1:8" ht="31.2" x14ac:dyDescent="0.3">
      <c r="A2" s="464" t="s">
        <v>326</v>
      </c>
      <c r="B2" s="461" t="s">
        <v>327</v>
      </c>
      <c r="C2" s="14" t="s">
        <v>5</v>
      </c>
      <c r="D2" s="463">
        <v>1</v>
      </c>
      <c r="E2" s="488" t="s">
        <v>144</v>
      </c>
      <c r="F2" s="463">
        <v>12</v>
      </c>
      <c r="G2" s="452">
        <f>COUNTIF($A$2:$A$999,A2)</f>
        <v>1</v>
      </c>
      <c r="H2" s="452" t="s">
        <v>37</v>
      </c>
    </row>
    <row r="3" spans="1:8" ht="31.2" x14ac:dyDescent="0.3">
      <c r="A3" s="464" t="s">
        <v>255</v>
      </c>
      <c r="B3" s="498" t="s">
        <v>256</v>
      </c>
      <c r="C3" s="14" t="s">
        <v>18</v>
      </c>
      <c r="D3" s="463">
        <v>1</v>
      </c>
      <c r="E3" s="467" t="s">
        <v>144</v>
      </c>
      <c r="F3" s="467">
        <v>20</v>
      </c>
      <c r="G3" s="452">
        <f>COUNTIF($A$2:$A$999,A3)</f>
        <v>1</v>
      </c>
      <c r="H3" s="452" t="s">
        <v>37</v>
      </c>
    </row>
    <row r="4" spans="1:8" x14ac:dyDescent="0.3">
      <c r="A4" s="464" t="s">
        <v>433</v>
      </c>
      <c r="B4" s="460" t="s">
        <v>212</v>
      </c>
      <c r="C4" s="14" t="s">
        <v>5</v>
      </c>
      <c r="D4" s="463">
        <v>1</v>
      </c>
      <c r="E4" s="463" t="s">
        <v>144</v>
      </c>
      <c r="F4" s="463">
        <v>13</v>
      </c>
      <c r="G4" s="452">
        <f>COUNTIF($A$2:$A$999,A4)</f>
        <v>1</v>
      </c>
      <c r="H4" s="452" t="s">
        <v>37</v>
      </c>
    </row>
    <row r="5" spans="1:8" x14ac:dyDescent="0.3">
      <c r="A5" s="464" t="s">
        <v>333</v>
      </c>
      <c r="B5" s="461" t="s">
        <v>334</v>
      </c>
      <c r="C5" s="14" t="s">
        <v>5</v>
      </c>
      <c r="D5" s="463">
        <v>1</v>
      </c>
      <c r="E5" s="488" t="s">
        <v>144</v>
      </c>
      <c r="F5" s="463">
        <v>12</v>
      </c>
      <c r="G5" s="452">
        <f>COUNTIF($A$2:$A$999,A5)</f>
        <v>1</v>
      </c>
      <c r="H5" s="452" t="s">
        <v>37</v>
      </c>
    </row>
    <row r="6" spans="1:8" x14ac:dyDescent="0.3">
      <c r="A6" s="464" t="s">
        <v>150</v>
      </c>
      <c r="B6" s="461" t="s">
        <v>151</v>
      </c>
      <c r="C6" s="14" t="s">
        <v>7</v>
      </c>
      <c r="D6" s="463">
        <v>1</v>
      </c>
      <c r="E6" s="463" t="s">
        <v>144</v>
      </c>
      <c r="F6" s="463">
        <v>24</v>
      </c>
      <c r="G6" s="452">
        <f>COUNTIF($A$2:$A$999,A6)</f>
        <v>1</v>
      </c>
      <c r="H6" s="452" t="s">
        <v>37</v>
      </c>
    </row>
    <row r="7" spans="1:8" x14ac:dyDescent="0.3">
      <c r="A7" s="464" t="s">
        <v>70</v>
      </c>
      <c r="B7" s="461" t="s">
        <v>158</v>
      </c>
      <c r="C7" s="14" t="s">
        <v>11</v>
      </c>
      <c r="D7" s="463">
        <v>1</v>
      </c>
      <c r="E7" s="463" t="s">
        <v>144</v>
      </c>
      <c r="F7" s="463">
        <v>24</v>
      </c>
      <c r="G7" s="452">
        <f>COUNTIF($A$2:$A$999,A7)</f>
        <v>1</v>
      </c>
      <c r="H7" s="452" t="s">
        <v>37</v>
      </c>
    </row>
    <row r="8" spans="1:8" x14ac:dyDescent="0.3">
      <c r="A8" s="464" t="s">
        <v>324</v>
      </c>
      <c r="B8" s="460" t="s">
        <v>325</v>
      </c>
      <c r="C8" s="14" t="s">
        <v>7</v>
      </c>
      <c r="D8" s="463">
        <v>1</v>
      </c>
      <c r="E8" s="488" t="s">
        <v>144</v>
      </c>
      <c r="F8" s="463">
        <v>12</v>
      </c>
      <c r="G8" s="452">
        <f>COUNTIF($A$2:$A$999,A8)</f>
        <v>1</v>
      </c>
      <c r="H8" s="452" t="s">
        <v>37</v>
      </c>
    </row>
    <row r="9" spans="1:8" x14ac:dyDescent="0.3">
      <c r="A9" s="464" t="s">
        <v>434</v>
      </c>
      <c r="B9" s="460" t="s">
        <v>278</v>
      </c>
      <c r="C9" s="14" t="s">
        <v>5</v>
      </c>
      <c r="D9" s="475">
        <v>1</v>
      </c>
      <c r="E9" s="467" t="s">
        <v>144</v>
      </c>
      <c r="F9" s="475">
        <v>20</v>
      </c>
      <c r="G9" s="452">
        <f>COUNTIF($A$2:$A$999,A9)</f>
        <v>1</v>
      </c>
      <c r="H9" s="452" t="s">
        <v>37</v>
      </c>
    </row>
    <row r="10" spans="1:8" x14ac:dyDescent="0.3">
      <c r="A10" s="464" t="s">
        <v>29</v>
      </c>
      <c r="B10" s="460" t="s">
        <v>149</v>
      </c>
      <c r="C10" s="14" t="s">
        <v>5</v>
      </c>
      <c r="D10" s="463">
        <v>1</v>
      </c>
      <c r="E10" s="463" t="s">
        <v>144</v>
      </c>
      <c r="F10" s="463">
        <v>24</v>
      </c>
      <c r="G10" s="452">
        <f>COUNTIF($A$2:$A$999,A10)</f>
        <v>1</v>
      </c>
      <c r="H10" s="452" t="s">
        <v>37</v>
      </c>
    </row>
    <row r="11" spans="1:8" x14ac:dyDescent="0.3">
      <c r="A11" s="464" t="s">
        <v>27</v>
      </c>
      <c r="B11" s="460" t="s">
        <v>143</v>
      </c>
      <c r="C11" s="14" t="s">
        <v>5</v>
      </c>
      <c r="D11" s="463">
        <v>1</v>
      </c>
      <c r="E11" s="463" t="s">
        <v>144</v>
      </c>
      <c r="F11" s="463">
        <v>24</v>
      </c>
      <c r="G11" s="452">
        <f>COUNTIF($A$2:$A$999,A11)</f>
        <v>1</v>
      </c>
      <c r="H11" s="452" t="s">
        <v>37</v>
      </c>
    </row>
    <row r="12" spans="1:8" x14ac:dyDescent="0.3">
      <c r="A12" s="464" t="s">
        <v>331</v>
      </c>
      <c r="B12" s="461" t="s">
        <v>332</v>
      </c>
      <c r="C12" s="14" t="s">
        <v>7</v>
      </c>
      <c r="D12" s="463">
        <v>1</v>
      </c>
      <c r="E12" s="488" t="s">
        <v>144</v>
      </c>
      <c r="F12" s="463">
        <v>12</v>
      </c>
      <c r="G12" s="452">
        <f>COUNTIF($A$2:$A$999,A12)</f>
        <v>1</v>
      </c>
      <c r="H12" s="452" t="s">
        <v>37</v>
      </c>
    </row>
    <row r="13" spans="1:8" ht="31.2" x14ac:dyDescent="0.3">
      <c r="A13" s="489" t="s">
        <v>18</v>
      </c>
      <c r="B13" s="460" t="s">
        <v>145</v>
      </c>
      <c r="C13" s="14" t="s">
        <v>18</v>
      </c>
      <c r="D13" s="463">
        <v>1</v>
      </c>
      <c r="E13" s="463" t="s">
        <v>144</v>
      </c>
      <c r="F13" s="463">
        <v>24</v>
      </c>
      <c r="G13" s="452">
        <f>COUNTIF($A$2:$A$999,A13)</f>
        <v>3</v>
      </c>
      <c r="H13" s="452" t="s">
        <v>37</v>
      </c>
    </row>
    <row r="14" spans="1:8" ht="31.2" x14ac:dyDescent="0.3">
      <c r="A14" s="464" t="s">
        <v>18</v>
      </c>
      <c r="B14" s="460" t="s">
        <v>147</v>
      </c>
      <c r="C14" s="14" t="s">
        <v>18</v>
      </c>
      <c r="D14" s="463">
        <v>1</v>
      </c>
      <c r="E14" s="463" t="s">
        <v>144</v>
      </c>
      <c r="F14" s="463">
        <v>24</v>
      </c>
      <c r="G14" s="452">
        <f>COUNTIF($A$2:$A$999,A14)</f>
        <v>3</v>
      </c>
      <c r="H14" s="452" t="s">
        <v>37</v>
      </c>
    </row>
    <row r="15" spans="1:8" ht="31.2" x14ac:dyDescent="0.3">
      <c r="A15" s="464" t="s">
        <v>18</v>
      </c>
      <c r="B15" s="460" t="s">
        <v>329</v>
      </c>
      <c r="C15" s="14" t="s">
        <v>18</v>
      </c>
      <c r="D15" s="463">
        <v>1</v>
      </c>
      <c r="E15" s="488" t="s">
        <v>144</v>
      </c>
      <c r="F15" s="463">
        <v>1</v>
      </c>
      <c r="G15" s="452">
        <f>COUNTIF($A$2:$A$999,A15)</f>
        <v>3</v>
      </c>
      <c r="H15" s="452" t="s">
        <v>37</v>
      </c>
    </row>
    <row r="16" spans="1:8" ht="31.2" x14ac:dyDescent="0.3">
      <c r="A16" s="464" t="s">
        <v>258</v>
      </c>
      <c r="B16" s="460" t="s">
        <v>259</v>
      </c>
      <c r="C16" s="14" t="s">
        <v>18</v>
      </c>
      <c r="D16" s="463">
        <v>1</v>
      </c>
      <c r="E16" s="467" t="s">
        <v>144</v>
      </c>
      <c r="F16" s="467">
        <v>20</v>
      </c>
      <c r="G16" s="452">
        <f>COUNTIF($A$2:$A$999,A16)</f>
        <v>1</v>
      </c>
      <c r="H16" s="452" t="s">
        <v>37</v>
      </c>
    </row>
    <row r="17" spans="1:8" x14ac:dyDescent="0.3">
      <c r="A17" s="464" t="s">
        <v>61</v>
      </c>
      <c r="B17" s="460" t="s">
        <v>213</v>
      </c>
      <c r="C17" s="14" t="s">
        <v>7</v>
      </c>
      <c r="D17" s="463">
        <v>1</v>
      </c>
      <c r="E17" s="463" t="s">
        <v>144</v>
      </c>
      <c r="F17" s="463">
        <v>13</v>
      </c>
      <c r="G17" s="452">
        <f>COUNTIF($A$2:$A$999,A17)</f>
        <v>2</v>
      </c>
      <c r="H17" s="452" t="s">
        <v>37</v>
      </c>
    </row>
    <row r="18" spans="1:8" x14ac:dyDescent="0.3">
      <c r="A18" s="464" t="s">
        <v>61</v>
      </c>
      <c r="B18" s="460" t="s">
        <v>323</v>
      </c>
      <c r="C18" s="14" t="s">
        <v>7</v>
      </c>
      <c r="D18" s="463">
        <v>1</v>
      </c>
      <c r="E18" s="488" t="s">
        <v>144</v>
      </c>
      <c r="F18" s="463">
        <v>12</v>
      </c>
      <c r="G18" s="452">
        <f>COUNTIF($A$2:$A$999,A18)</f>
        <v>2</v>
      </c>
      <c r="H18" s="452" t="s">
        <v>37</v>
      </c>
    </row>
    <row r="19" spans="1:8" x14ac:dyDescent="0.3">
      <c r="A19" s="464" t="s">
        <v>412</v>
      </c>
      <c r="B19" s="477" t="s">
        <v>413</v>
      </c>
      <c r="C19" s="14" t="s">
        <v>7</v>
      </c>
      <c r="D19" s="463">
        <v>15</v>
      </c>
      <c r="E19" s="463" t="s">
        <v>414</v>
      </c>
      <c r="F19" s="463">
        <v>15</v>
      </c>
      <c r="G19" s="452">
        <f>COUNTIF($A$2:$A$999,A19)</f>
        <v>1</v>
      </c>
      <c r="H19" s="452" t="s">
        <v>37</v>
      </c>
    </row>
    <row r="20" spans="1:8" x14ac:dyDescent="0.3">
      <c r="A20" s="464" t="s">
        <v>153</v>
      </c>
      <c r="B20" s="461" t="s">
        <v>154</v>
      </c>
      <c r="C20" s="14" t="s">
        <v>7</v>
      </c>
      <c r="D20" s="463">
        <v>1</v>
      </c>
      <c r="E20" s="463" t="s">
        <v>155</v>
      </c>
      <c r="F20" s="463">
        <v>12</v>
      </c>
      <c r="G20" s="452">
        <f>COUNTIF($A$2:$A$999,A20)</f>
        <v>1</v>
      </c>
      <c r="H20" s="452" t="s">
        <v>37</v>
      </c>
    </row>
    <row r="21" spans="1:8" ht="31.2" x14ac:dyDescent="0.3">
      <c r="A21" s="464" t="s">
        <v>272</v>
      </c>
      <c r="B21" s="460" t="s">
        <v>273</v>
      </c>
      <c r="C21" s="14" t="s">
        <v>7</v>
      </c>
      <c r="D21" s="463">
        <v>1</v>
      </c>
      <c r="E21" s="467" t="s">
        <v>274</v>
      </c>
      <c r="F21" s="463">
        <v>10</v>
      </c>
      <c r="G21" s="452">
        <f>COUNTIF($A$2:$A$999,A21)</f>
        <v>1</v>
      </c>
      <c r="H21" s="452" t="s">
        <v>37</v>
      </c>
    </row>
    <row r="22" spans="1:8" x14ac:dyDescent="0.3">
      <c r="A22" s="487" t="s">
        <v>62</v>
      </c>
      <c r="B22" s="461" t="s">
        <v>152</v>
      </c>
      <c r="C22" s="14" t="s">
        <v>7</v>
      </c>
      <c r="D22" s="463">
        <v>1</v>
      </c>
      <c r="E22" s="463" t="s">
        <v>144</v>
      </c>
      <c r="F22" s="463">
        <v>24</v>
      </c>
      <c r="G22" s="452">
        <f>COUNTIF($A$2:$A$999,A22)</f>
        <v>1</v>
      </c>
      <c r="H22" s="452" t="s">
        <v>37</v>
      </c>
    </row>
    <row r="23" spans="1:8" x14ac:dyDescent="0.3">
      <c r="A23" s="464" t="s">
        <v>215</v>
      </c>
      <c r="B23" s="460" t="s">
        <v>216</v>
      </c>
      <c r="C23" s="14" t="s">
        <v>7</v>
      </c>
      <c r="D23" s="463">
        <v>1</v>
      </c>
      <c r="E23" s="463" t="s">
        <v>144</v>
      </c>
      <c r="F23" s="463">
        <v>13</v>
      </c>
      <c r="G23" s="452">
        <f>COUNTIF($A$2:$A$999,A23)</f>
        <v>1</v>
      </c>
      <c r="H23" s="452" t="s">
        <v>37</v>
      </c>
    </row>
    <row r="24" spans="1:8" ht="31.2" x14ac:dyDescent="0.3">
      <c r="A24" s="464" t="s">
        <v>415</v>
      </c>
      <c r="B24" s="477" t="s">
        <v>416</v>
      </c>
      <c r="C24" s="14" t="s">
        <v>7</v>
      </c>
      <c r="D24" s="463">
        <v>15</v>
      </c>
      <c r="E24" s="463" t="s">
        <v>414</v>
      </c>
      <c r="F24" s="463">
        <v>15</v>
      </c>
      <c r="G24" s="452">
        <f>COUNTIF($A$2:$A$999,A24)</f>
        <v>1</v>
      </c>
      <c r="H24" s="452" t="s">
        <v>37</v>
      </c>
    </row>
    <row r="25" spans="1:8" x14ac:dyDescent="0.3">
      <c r="A25" s="464" t="s">
        <v>432</v>
      </c>
      <c r="B25" s="461" t="s">
        <v>157</v>
      </c>
      <c r="C25" s="14" t="s">
        <v>7</v>
      </c>
      <c r="D25" s="463">
        <v>1</v>
      </c>
      <c r="E25" s="463" t="s">
        <v>144</v>
      </c>
      <c r="F25" s="463">
        <v>24</v>
      </c>
      <c r="G25" s="452">
        <f>COUNTIF($A$2:$A$999,A25)</f>
        <v>1</v>
      </c>
      <c r="H25" s="452" t="s">
        <v>37</v>
      </c>
    </row>
    <row r="26" spans="1:8" ht="31.2" x14ac:dyDescent="0.3">
      <c r="A26" s="489" t="s">
        <v>275</v>
      </c>
      <c r="B26" s="490" t="s">
        <v>276</v>
      </c>
      <c r="C26" s="14" t="s">
        <v>7</v>
      </c>
      <c r="D26" s="503">
        <v>1</v>
      </c>
      <c r="E26" s="504" t="s">
        <v>144</v>
      </c>
      <c r="F26" s="503">
        <v>20</v>
      </c>
      <c r="G26" s="452">
        <f>COUNTIF($A$2:$A$999,A26)</f>
        <v>1</v>
      </c>
      <c r="H26" s="452" t="s">
        <v>37</v>
      </c>
    </row>
    <row r="27" spans="1:8" ht="31.2" x14ac:dyDescent="0.3">
      <c r="A27" s="493" t="s">
        <v>208</v>
      </c>
      <c r="B27" s="494" t="s">
        <v>209</v>
      </c>
      <c r="C27" s="14" t="s">
        <v>5</v>
      </c>
      <c r="D27" s="495">
        <v>1</v>
      </c>
      <c r="E27" s="495" t="s">
        <v>144</v>
      </c>
      <c r="F27" s="491">
        <v>13</v>
      </c>
      <c r="G27" s="452">
        <f>COUNTIF($A$2:$A$999,A27)</f>
        <v>1</v>
      </c>
      <c r="H27" s="452" t="s">
        <v>37</v>
      </c>
    </row>
    <row r="28" spans="1:8" x14ac:dyDescent="0.3">
      <c r="C28" s="470"/>
    </row>
    <row r="29" spans="1:8" x14ac:dyDescent="0.3">
      <c r="C29" s="470"/>
    </row>
    <row r="30" spans="1:8" x14ac:dyDescent="0.3">
      <c r="C30" s="470"/>
    </row>
    <row r="31" spans="1:8" x14ac:dyDescent="0.3">
      <c r="C31" s="470"/>
    </row>
    <row r="32" spans="1:8" x14ac:dyDescent="0.3">
      <c r="C32" s="470"/>
    </row>
    <row r="33" spans="3:3" x14ac:dyDescent="0.3">
      <c r="C33" s="470"/>
    </row>
    <row r="34" spans="3:3" x14ac:dyDescent="0.3">
      <c r="C34" s="470"/>
    </row>
    <row r="35" spans="3:3" x14ac:dyDescent="0.3">
      <c r="C35" s="470"/>
    </row>
    <row r="36" spans="3:3" x14ac:dyDescent="0.3">
      <c r="C36" s="470"/>
    </row>
    <row r="37" spans="3:3" x14ac:dyDescent="0.3">
      <c r="C37" s="470"/>
    </row>
    <row r="38" spans="3:3" x14ac:dyDescent="0.3">
      <c r="C38" s="470"/>
    </row>
    <row r="39" spans="3:3" x14ac:dyDescent="0.3">
      <c r="C39" s="470"/>
    </row>
    <row r="40" spans="3:3" x14ac:dyDescent="0.3">
      <c r="C40" s="470"/>
    </row>
    <row r="41" spans="3:3" x14ac:dyDescent="0.3">
      <c r="C41" s="470"/>
    </row>
    <row r="42" spans="3:3" x14ac:dyDescent="0.3">
      <c r="C42" s="470"/>
    </row>
    <row r="43" spans="3:3" x14ac:dyDescent="0.3">
      <c r="C43" s="470"/>
    </row>
    <row r="44" spans="3:3" x14ac:dyDescent="0.3">
      <c r="C44" s="470"/>
    </row>
    <row r="45" spans="3:3" x14ac:dyDescent="0.3">
      <c r="C45" s="470"/>
    </row>
    <row r="46" spans="3:3" x14ac:dyDescent="0.3">
      <c r="C46" s="470"/>
    </row>
    <row r="47" spans="3:3" x14ac:dyDescent="0.3">
      <c r="C47" s="470"/>
    </row>
    <row r="48" spans="3:3" x14ac:dyDescent="0.3">
      <c r="C48" s="470"/>
    </row>
    <row r="49" spans="3:3" x14ac:dyDescent="0.3">
      <c r="C49" s="470"/>
    </row>
    <row r="50" spans="3:3" x14ac:dyDescent="0.3">
      <c r="C50" s="470"/>
    </row>
    <row r="51" spans="3:3" x14ac:dyDescent="0.3">
      <c r="C51" s="470"/>
    </row>
    <row r="52" spans="3:3" x14ac:dyDescent="0.3">
      <c r="C52" s="470"/>
    </row>
    <row r="53" spans="3:3" x14ac:dyDescent="0.3">
      <c r="C53" s="470"/>
    </row>
    <row r="54" spans="3:3" x14ac:dyDescent="0.3">
      <c r="C54" s="470"/>
    </row>
    <row r="55" spans="3:3" x14ac:dyDescent="0.3">
      <c r="C55" s="470"/>
    </row>
    <row r="56" spans="3:3" x14ac:dyDescent="0.3">
      <c r="C56" s="470"/>
    </row>
    <row r="57" spans="3:3" x14ac:dyDescent="0.3">
      <c r="C57" s="470"/>
    </row>
    <row r="58" spans="3:3" x14ac:dyDescent="0.3">
      <c r="C58" s="470"/>
    </row>
    <row r="59" spans="3:3" x14ac:dyDescent="0.3">
      <c r="C59" s="470"/>
    </row>
    <row r="60" spans="3:3" x14ac:dyDescent="0.3">
      <c r="C60" s="470"/>
    </row>
    <row r="61" spans="3:3" x14ac:dyDescent="0.3">
      <c r="C61" s="470"/>
    </row>
    <row r="62" spans="3:3" x14ac:dyDescent="0.3">
      <c r="C62" s="470"/>
    </row>
    <row r="63" spans="3:3" x14ac:dyDescent="0.3">
      <c r="C63" s="470"/>
    </row>
    <row r="64" spans="3:3" x14ac:dyDescent="0.3">
      <c r="C64" s="470"/>
    </row>
    <row r="65" spans="3:3" x14ac:dyDescent="0.3">
      <c r="C65" s="470"/>
    </row>
    <row r="66" spans="3:3" x14ac:dyDescent="0.3">
      <c r="C66" s="470"/>
    </row>
    <row r="67" spans="3:3" x14ac:dyDescent="0.3">
      <c r="C67" s="470"/>
    </row>
    <row r="68" spans="3:3" x14ac:dyDescent="0.3">
      <c r="C68" s="470"/>
    </row>
    <row r="69" spans="3:3" x14ac:dyDescent="0.3">
      <c r="C69" s="470"/>
    </row>
    <row r="70" spans="3:3" x14ac:dyDescent="0.3">
      <c r="C70" s="470"/>
    </row>
    <row r="71" spans="3:3" x14ac:dyDescent="0.3">
      <c r="C71" s="470"/>
    </row>
    <row r="72" spans="3:3" x14ac:dyDescent="0.3">
      <c r="C72" s="470"/>
    </row>
    <row r="73" spans="3:3" x14ac:dyDescent="0.3">
      <c r="C73" s="470"/>
    </row>
    <row r="74" spans="3:3" x14ac:dyDescent="0.3">
      <c r="C74" s="470"/>
    </row>
    <row r="75" spans="3:3" x14ac:dyDescent="0.3">
      <c r="C75" s="470"/>
    </row>
    <row r="76" spans="3:3" x14ac:dyDescent="0.3">
      <c r="C76" s="470"/>
    </row>
    <row r="77" spans="3:3" x14ac:dyDescent="0.3">
      <c r="C77" s="470"/>
    </row>
    <row r="78" spans="3:3" x14ac:dyDescent="0.3">
      <c r="C78" s="470"/>
    </row>
    <row r="79" spans="3:3" x14ac:dyDescent="0.3">
      <c r="C79" s="470"/>
    </row>
    <row r="80" spans="3:3" x14ac:dyDescent="0.3">
      <c r="C80" s="470"/>
    </row>
    <row r="81" spans="3:3" x14ac:dyDescent="0.3">
      <c r="C81" s="470"/>
    </row>
    <row r="82" spans="3:3" x14ac:dyDescent="0.3">
      <c r="C82" s="470"/>
    </row>
    <row r="83" spans="3:3" x14ac:dyDescent="0.3">
      <c r="C83" s="470"/>
    </row>
    <row r="84" spans="3:3" x14ac:dyDescent="0.3">
      <c r="C84" s="470"/>
    </row>
    <row r="85" spans="3:3" x14ac:dyDescent="0.3">
      <c r="C85" s="470"/>
    </row>
    <row r="86" spans="3:3" x14ac:dyDescent="0.3">
      <c r="C86" s="470"/>
    </row>
    <row r="87" spans="3:3" x14ac:dyDescent="0.3">
      <c r="C87" s="470"/>
    </row>
    <row r="88" spans="3:3" x14ac:dyDescent="0.3">
      <c r="C88" s="470"/>
    </row>
    <row r="89" spans="3:3" x14ac:dyDescent="0.3">
      <c r="C89" s="470"/>
    </row>
    <row r="90" spans="3:3" x14ac:dyDescent="0.3">
      <c r="C90" s="470"/>
    </row>
    <row r="91" spans="3:3" x14ac:dyDescent="0.3">
      <c r="C91" s="470"/>
    </row>
    <row r="92" spans="3:3" x14ac:dyDescent="0.3">
      <c r="C92" s="470"/>
    </row>
    <row r="93" spans="3:3" x14ac:dyDescent="0.3">
      <c r="C93" s="470"/>
    </row>
    <row r="94" spans="3:3" x14ac:dyDescent="0.3">
      <c r="C94" s="470"/>
    </row>
    <row r="95" spans="3:3" x14ac:dyDescent="0.3">
      <c r="C95" s="470"/>
    </row>
    <row r="96" spans="3:3" x14ac:dyDescent="0.3">
      <c r="C96" s="470"/>
    </row>
    <row r="97" spans="3:3" x14ac:dyDescent="0.3">
      <c r="C97" s="470"/>
    </row>
    <row r="98" spans="3:3" x14ac:dyDescent="0.3">
      <c r="C98" s="470"/>
    </row>
    <row r="99" spans="3:3" x14ac:dyDescent="0.3">
      <c r="C99" s="470"/>
    </row>
    <row r="100" spans="3:3" x14ac:dyDescent="0.3">
      <c r="C100" s="470"/>
    </row>
    <row r="101" spans="3:3" x14ac:dyDescent="0.3">
      <c r="C101" s="470"/>
    </row>
    <row r="102" spans="3:3" x14ac:dyDescent="0.3">
      <c r="C102" s="470"/>
    </row>
    <row r="103" spans="3:3" x14ac:dyDescent="0.3">
      <c r="C103" s="470"/>
    </row>
    <row r="104" spans="3:3" x14ac:dyDescent="0.3">
      <c r="C104" s="470"/>
    </row>
    <row r="105" spans="3:3" x14ac:dyDescent="0.3">
      <c r="C105" s="470"/>
    </row>
    <row r="106" spans="3:3" x14ac:dyDescent="0.3">
      <c r="C106" s="470"/>
    </row>
    <row r="107" spans="3:3" x14ac:dyDescent="0.3">
      <c r="C107" s="470"/>
    </row>
    <row r="108" spans="3:3" x14ac:dyDescent="0.3">
      <c r="C108" s="470"/>
    </row>
    <row r="109" spans="3:3" x14ac:dyDescent="0.3">
      <c r="C109" s="470"/>
    </row>
    <row r="110" spans="3:3" x14ac:dyDescent="0.3">
      <c r="C110" s="470"/>
    </row>
    <row r="111" spans="3:3" x14ac:dyDescent="0.3">
      <c r="C111" s="470"/>
    </row>
    <row r="112" spans="3:3" x14ac:dyDescent="0.3">
      <c r="C112" s="470"/>
    </row>
    <row r="113" spans="3:3" x14ac:dyDescent="0.3">
      <c r="C113" s="470"/>
    </row>
    <row r="114" spans="3:3" x14ac:dyDescent="0.3">
      <c r="C114" s="470"/>
    </row>
    <row r="115" spans="3:3" x14ac:dyDescent="0.3">
      <c r="C115" s="470"/>
    </row>
    <row r="116" spans="3:3" x14ac:dyDescent="0.3">
      <c r="C116" s="470"/>
    </row>
    <row r="117" spans="3:3" x14ac:dyDescent="0.3">
      <c r="C117" s="470"/>
    </row>
    <row r="118" spans="3:3" x14ac:dyDescent="0.3">
      <c r="C118" s="470"/>
    </row>
    <row r="119" spans="3:3" x14ac:dyDescent="0.3">
      <c r="C119" s="470"/>
    </row>
    <row r="120" spans="3:3" x14ac:dyDescent="0.3">
      <c r="C120" s="470"/>
    </row>
    <row r="121" spans="3:3" x14ac:dyDescent="0.3">
      <c r="C121" s="470"/>
    </row>
    <row r="122" spans="3:3" x14ac:dyDescent="0.3">
      <c r="C122" s="470"/>
    </row>
    <row r="123" spans="3:3" x14ac:dyDescent="0.3">
      <c r="C123" s="470"/>
    </row>
    <row r="124" spans="3:3" x14ac:dyDescent="0.3">
      <c r="C124" s="470"/>
    </row>
    <row r="125" spans="3:3" x14ac:dyDescent="0.3">
      <c r="C125" s="470"/>
    </row>
    <row r="126" spans="3:3" x14ac:dyDescent="0.3">
      <c r="C126" s="470"/>
    </row>
    <row r="127" spans="3:3" x14ac:dyDescent="0.3">
      <c r="C127" s="470"/>
    </row>
    <row r="128" spans="3:3" x14ac:dyDescent="0.3">
      <c r="C128" s="470"/>
    </row>
    <row r="129" spans="3:3" x14ac:dyDescent="0.3">
      <c r="C129" s="470"/>
    </row>
    <row r="130" spans="3:3" x14ac:dyDescent="0.3">
      <c r="C130" s="470"/>
    </row>
    <row r="131" spans="3:3" x14ac:dyDescent="0.3">
      <c r="C131" s="470"/>
    </row>
    <row r="132" spans="3:3" x14ac:dyDescent="0.3">
      <c r="C132" s="470"/>
    </row>
    <row r="133" spans="3:3" x14ac:dyDescent="0.3">
      <c r="C133" s="470"/>
    </row>
    <row r="134" spans="3:3" x14ac:dyDescent="0.3">
      <c r="C134" s="470"/>
    </row>
    <row r="135" spans="3:3" x14ac:dyDescent="0.3">
      <c r="C135" s="470"/>
    </row>
    <row r="136" spans="3:3" x14ac:dyDescent="0.3">
      <c r="C136" s="470"/>
    </row>
    <row r="137" spans="3:3" x14ac:dyDescent="0.3">
      <c r="C137" s="470"/>
    </row>
    <row r="138" spans="3:3" x14ac:dyDescent="0.3">
      <c r="C138" s="470"/>
    </row>
    <row r="139" spans="3:3" x14ac:dyDescent="0.3">
      <c r="C139" s="470"/>
    </row>
    <row r="140" spans="3:3" x14ac:dyDescent="0.3">
      <c r="C140" s="470"/>
    </row>
    <row r="141" spans="3:3" x14ac:dyDescent="0.3">
      <c r="C141" s="470"/>
    </row>
    <row r="142" spans="3:3" x14ac:dyDescent="0.3">
      <c r="C142" s="470"/>
    </row>
    <row r="143" spans="3:3" x14ac:dyDescent="0.3">
      <c r="C143" s="470"/>
    </row>
    <row r="144" spans="3:3" x14ac:dyDescent="0.3">
      <c r="C144" s="470"/>
    </row>
    <row r="145" spans="3:3" x14ac:dyDescent="0.3">
      <c r="C145" s="470"/>
    </row>
    <row r="146" spans="3:3" x14ac:dyDescent="0.3">
      <c r="C146" s="470"/>
    </row>
    <row r="147" spans="3:3" x14ac:dyDescent="0.3">
      <c r="C147" s="470"/>
    </row>
    <row r="148" spans="3:3" x14ac:dyDescent="0.3">
      <c r="C148" s="470"/>
    </row>
    <row r="149" spans="3:3" x14ac:dyDescent="0.3">
      <c r="C149" s="470"/>
    </row>
    <row r="150" spans="3:3" x14ac:dyDescent="0.3">
      <c r="C150" s="470"/>
    </row>
    <row r="151" spans="3:3" x14ac:dyDescent="0.3">
      <c r="C151" s="470"/>
    </row>
    <row r="152" spans="3:3" x14ac:dyDescent="0.3">
      <c r="C152" s="470"/>
    </row>
    <row r="153" spans="3:3" x14ac:dyDescent="0.3">
      <c r="C153" s="470"/>
    </row>
    <row r="154" spans="3:3" x14ac:dyDescent="0.3">
      <c r="C154" s="470"/>
    </row>
    <row r="155" spans="3:3" x14ac:dyDescent="0.3">
      <c r="C155" s="470"/>
    </row>
    <row r="156" spans="3:3" x14ac:dyDescent="0.3">
      <c r="C156" s="470"/>
    </row>
    <row r="157" spans="3:3" x14ac:dyDescent="0.3">
      <c r="C157" s="470"/>
    </row>
    <row r="158" spans="3:3" x14ac:dyDescent="0.3">
      <c r="C158" s="470"/>
    </row>
    <row r="159" spans="3:3" x14ac:dyDescent="0.3">
      <c r="C159" s="470"/>
    </row>
    <row r="160" spans="3:3" x14ac:dyDescent="0.3">
      <c r="C160" s="470"/>
    </row>
    <row r="161" spans="3:3" x14ac:dyDescent="0.3">
      <c r="C161" s="470"/>
    </row>
    <row r="162" spans="3:3" x14ac:dyDescent="0.3">
      <c r="C162" s="470"/>
    </row>
    <row r="163" spans="3:3" x14ac:dyDescent="0.3">
      <c r="C163" s="470"/>
    </row>
    <row r="164" spans="3:3" x14ac:dyDescent="0.3">
      <c r="C164" s="470"/>
    </row>
    <row r="165" spans="3:3" x14ac:dyDescent="0.3">
      <c r="C165" s="470"/>
    </row>
    <row r="166" spans="3:3" x14ac:dyDescent="0.3">
      <c r="C166" s="470"/>
    </row>
    <row r="167" spans="3:3" x14ac:dyDescent="0.3">
      <c r="C167" s="470"/>
    </row>
    <row r="168" spans="3:3" x14ac:dyDescent="0.3">
      <c r="C168" s="470"/>
    </row>
    <row r="169" spans="3:3" x14ac:dyDescent="0.3">
      <c r="C169" s="470"/>
    </row>
    <row r="170" spans="3:3" x14ac:dyDescent="0.3">
      <c r="C170" s="470"/>
    </row>
    <row r="171" spans="3:3" x14ac:dyDescent="0.3">
      <c r="C171" s="470"/>
    </row>
    <row r="172" spans="3:3" x14ac:dyDescent="0.3">
      <c r="C172" s="470"/>
    </row>
    <row r="173" spans="3:3" x14ac:dyDescent="0.3">
      <c r="C173" s="470"/>
    </row>
    <row r="174" spans="3:3" x14ac:dyDescent="0.3">
      <c r="C174" s="470"/>
    </row>
    <row r="175" spans="3:3" x14ac:dyDescent="0.3">
      <c r="C175" s="470"/>
    </row>
    <row r="176" spans="3:3" x14ac:dyDescent="0.3">
      <c r="C176" s="470"/>
    </row>
    <row r="177" spans="3:3" x14ac:dyDescent="0.3">
      <c r="C177" s="470"/>
    </row>
    <row r="178" spans="3:3" x14ac:dyDescent="0.3">
      <c r="C178" s="470"/>
    </row>
    <row r="179" spans="3:3" x14ac:dyDescent="0.3">
      <c r="C179" s="470"/>
    </row>
    <row r="180" spans="3:3" x14ac:dyDescent="0.3">
      <c r="C180" s="470"/>
    </row>
    <row r="181" spans="3:3" x14ac:dyDescent="0.3">
      <c r="C181" s="470"/>
    </row>
    <row r="182" spans="3:3" x14ac:dyDescent="0.3">
      <c r="C182" s="470"/>
    </row>
    <row r="183" spans="3:3" x14ac:dyDescent="0.3">
      <c r="C183" s="470"/>
    </row>
    <row r="184" spans="3:3" x14ac:dyDescent="0.3">
      <c r="C184" s="470"/>
    </row>
    <row r="185" spans="3:3" x14ac:dyDescent="0.3">
      <c r="C185" s="470"/>
    </row>
    <row r="186" spans="3:3" x14ac:dyDescent="0.3">
      <c r="C186" s="470"/>
    </row>
    <row r="187" spans="3:3" x14ac:dyDescent="0.3">
      <c r="C187" s="470"/>
    </row>
    <row r="188" spans="3:3" x14ac:dyDescent="0.3">
      <c r="C188" s="470"/>
    </row>
    <row r="189" spans="3:3" x14ac:dyDescent="0.3">
      <c r="C189" s="470"/>
    </row>
    <row r="190" spans="3:3" x14ac:dyDescent="0.3">
      <c r="C190" s="470"/>
    </row>
    <row r="191" spans="3:3" x14ac:dyDescent="0.3">
      <c r="C191" s="470"/>
    </row>
    <row r="192" spans="3:3" x14ac:dyDescent="0.3">
      <c r="C192" s="470"/>
    </row>
    <row r="193" spans="3:3" x14ac:dyDescent="0.3">
      <c r="C193" s="470"/>
    </row>
    <row r="194" spans="3:3" x14ac:dyDescent="0.3">
      <c r="C194" s="470"/>
    </row>
    <row r="195" spans="3:3" x14ac:dyDescent="0.3">
      <c r="C195" s="470"/>
    </row>
    <row r="196" spans="3:3" x14ac:dyDescent="0.3">
      <c r="C196" s="470"/>
    </row>
    <row r="197" spans="3:3" x14ac:dyDescent="0.3">
      <c r="C197" s="470"/>
    </row>
    <row r="198" spans="3:3" x14ac:dyDescent="0.3">
      <c r="C198" s="470"/>
    </row>
    <row r="199" spans="3:3" x14ac:dyDescent="0.3">
      <c r="C199" s="470"/>
    </row>
    <row r="200" spans="3:3" x14ac:dyDescent="0.3">
      <c r="C200" s="470"/>
    </row>
    <row r="201" spans="3:3" x14ac:dyDescent="0.3">
      <c r="C201" s="470"/>
    </row>
    <row r="202" spans="3:3" x14ac:dyDescent="0.3">
      <c r="C202" s="470"/>
    </row>
    <row r="203" spans="3:3" x14ac:dyDescent="0.3">
      <c r="C203" s="470"/>
    </row>
    <row r="204" spans="3:3" x14ac:dyDescent="0.3">
      <c r="C204" s="470"/>
    </row>
    <row r="205" spans="3:3" x14ac:dyDescent="0.3">
      <c r="C205" s="470"/>
    </row>
    <row r="206" spans="3:3" x14ac:dyDescent="0.3">
      <c r="C206" s="470"/>
    </row>
    <row r="207" spans="3:3" x14ac:dyDescent="0.3">
      <c r="C207" s="470"/>
    </row>
    <row r="208" spans="3:3" x14ac:dyDescent="0.3">
      <c r="C208" s="470"/>
    </row>
    <row r="209" spans="3:3" x14ac:dyDescent="0.3">
      <c r="C209" s="470"/>
    </row>
    <row r="210" spans="3:3" x14ac:dyDescent="0.3">
      <c r="C210" s="470"/>
    </row>
    <row r="211" spans="3:3" x14ac:dyDescent="0.3">
      <c r="C211" s="470"/>
    </row>
    <row r="212" spans="3:3" x14ac:dyDescent="0.3">
      <c r="C212" s="470"/>
    </row>
    <row r="213" spans="3:3" x14ac:dyDescent="0.3">
      <c r="C213" s="470"/>
    </row>
    <row r="214" spans="3:3" x14ac:dyDescent="0.3">
      <c r="C214" s="470"/>
    </row>
    <row r="215" spans="3:3" x14ac:dyDescent="0.3">
      <c r="C215" s="470"/>
    </row>
    <row r="216" spans="3:3" x14ac:dyDescent="0.3">
      <c r="C216" s="470"/>
    </row>
    <row r="217" spans="3:3" x14ac:dyDescent="0.3">
      <c r="C217" s="470"/>
    </row>
    <row r="218" spans="3:3" x14ac:dyDescent="0.3">
      <c r="C218" s="470"/>
    </row>
    <row r="219" spans="3:3" x14ac:dyDescent="0.3">
      <c r="C219" s="470"/>
    </row>
    <row r="220" spans="3:3" x14ac:dyDescent="0.3">
      <c r="C220" s="470"/>
    </row>
    <row r="221" spans="3:3" x14ac:dyDescent="0.3">
      <c r="C221" s="470"/>
    </row>
    <row r="222" spans="3:3" x14ac:dyDescent="0.3">
      <c r="C222" s="470"/>
    </row>
    <row r="223" spans="3:3" x14ac:dyDescent="0.3">
      <c r="C223" s="470"/>
    </row>
    <row r="224" spans="3:3" x14ac:dyDescent="0.3">
      <c r="C224" s="470"/>
    </row>
    <row r="225" spans="3:3" x14ac:dyDescent="0.3">
      <c r="C225" s="470"/>
    </row>
    <row r="226" spans="3:3" x14ac:dyDescent="0.3">
      <c r="C226" s="470"/>
    </row>
    <row r="227" spans="3:3" x14ac:dyDescent="0.3">
      <c r="C227" s="470"/>
    </row>
    <row r="228" spans="3:3" x14ac:dyDescent="0.3">
      <c r="C228" s="470"/>
    </row>
    <row r="229" spans="3:3" x14ac:dyDescent="0.3">
      <c r="C229" s="470"/>
    </row>
    <row r="230" spans="3:3" x14ac:dyDescent="0.3">
      <c r="C230" s="470"/>
    </row>
    <row r="231" spans="3:3" x14ac:dyDescent="0.3">
      <c r="C231" s="470"/>
    </row>
    <row r="232" spans="3:3" x14ac:dyDescent="0.3">
      <c r="C232" s="470"/>
    </row>
    <row r="233" spans="3:3" x14ac:dyDescent="0.3">
      <c r="C233" s="470"/>
    </row>
    <row r="234" spans="3:3" x14ac:dyDescent="0.3">
      <c r="C234" s="470"/>
    </row>
    <row r="235" spans="3:3" x14ac:dyDescent="0.3">
      <c r="C235" s="470"/>
    </row>
    <row r="236" spans="3:3" x14ac:dyDescent="0.3">
      <c r="C236" s="470"/>
    </row>
    <row r="237" spans="3:3" x14ac:dyDescent="0.3">
      <c r="C237" s="470"/>
    </row>
    <row r="238" spans="3:3" x14ac:dyDescent="0.3">
      <c r="C238" s="470"/>
    </row>
    <row r="239" spans="3:3" x14ac:dyDescent="0.3">
      <c r="C239" s="470"/>
    </row>
    <row r="240" spans="3:3" x14ac:dyDescent="0.3">
      <c r="C240" s="470"/>
    </row>
    <row r="241" spans="3:3" x14ac:dyDescent="0.3">
      <c r="C241" s="470"/>
    </row>
    <row r="242" spans="3:3" x14ac:dyDescent="0.3">
      <c r="C242" s="470"/>
    </row>
    <row r="243" spans="3:3" x14ac:dyDescent="0.3">
      <c r="C243" s="470"/>
    </row>
    <row r="244" spans="3:3" x14ac:dyDescent="0.3">
      <c r="C244" s="470"/>
    </row>
    <row r="245" spans="3:3" x14ac:dyDescent="0.3">
      <c r="C245" s="470"/>
    </row>
    <row r="246" spans="3:3" x14ac:dyDescent="0.3">
      <c r="C246" s="470"/>
    </row>
    <row r="247" spans="3:3" x14ac:dyDescent="0.3">
      <c r="C247" s="470"/>
    </row>
    <row r="248" spans="3:3" x14ac:dyDescent="0.3">
      <c r="C248" s="470"/>
    </row>
    <row r="249" spans="3:3" x14ac:dyDescent="0.3">
      <c r="C249" s="470"/>
    </row>
    <row r="250" spans="3:3" x14ac:dyDescent="0.3">
      <c r="C250" s="470"/>
    </row>
    <row r="251" spans="3:3" x14ac:dyDescent="0.3">
      <c r="C251" s="470"/>
    </row>
    <row r="252" spans="3:3" x14ac:dyDescent="0.3">
      <c r="C252" s="470"/>
    </row>
    <row r="253" spans="3:3" x14ac:dyDescent="0.3">
      <c r="C253" s="470"/>
    </row>
    <row r="254" spans="3:3" x14ac:dyDescent="0.3">
      <c r="C254" s="470"/>
    </row>
    <row r="255" spans="3:3" x14ac:dyDescent="0.3">
      <c r="C255" s="470"/>
    </row>
    <row r="256" spans="3:3" x14ac:dyDescent="0.3">
      <c r="C256" s="470"/>
    </row>
    <row r="257" spans="3:3" x14ac:dyDescent="0.3">
      <c r="C257" s="470"/>
    </row>
    <row r="258" spans="3:3" x14ac:dyDescent="0.3">
      <c r="C258" s="470"/>
    </row>
    <row r="259" spans="3:3" x14ac:dyDescent="0.3">
      <c r="C259" s="470"/>
    </row>
    <row r="260" spans="3:3" x14ac:dyDescent="0.3">
      <c r="C260" s="470"/>
    </row>
    <row r="261" spans="3:3" x14ac:dyDescent="0.3">
      <c r="C261" s="470"/>
    </row>
    <row r="262" spans="3:3" x14ac:dyDescent="0.3">
      <c r="C262" s="470"/>
    </row>
    <row r="263" spans="3:3" x14ac:dyDescent="0.3">
      <c r="C263" s="470"/>
    </row>
    <row r="264" spans="3:3" x14ac:dyDescent="0.3">
      <c r="C264" s="470"/>
    </row>
    <row r="265" spans="3:3" x14ac:dyDescent="0.3">
      <c r="C265" s="470"/>
    </row>
    <row r="266" spans="3:3" x14ac:dyDescent="0.3">
      <c r="C266" s="470"/>
    </row>
    <row r="267" spans="3:3" x14ac:dyDescent="0.3">
      <c r="C267" s="470"/>
    </row>
    <row r="268" spans="3:3" x14ac:dyDescent="0.3">
      <c r="C268" s="470"/>
    </row>
    <row r="269" spans="3:3" x14ac:dyDescent="0.3">
      <c r="C269" s="470"/>
    </row>
    <row r="270" spans="3:3" x14ac:dyDescent="0.3">
      <c r="C270" s="470"/>
    </row>
    <row r="271" spans="3:3" x14ac:dyDescent="0.3">
      <c r="C271" s="470"/>
    </row>
    <row r="272" spans="3:3" x14ac:dyDescent="0.3">
      <c r="C272" s="470"/>
    </row>
    <row r="273" spans="3:3" x14ac:dyDescent="0.3">
      <c r="C273" s="470"/>
    </row>
    <row r="274" spans="3:3" x14ac:dyDescent="0.3">
      <c r="C274" s="470"/>
    </row>
    <row r="275" spans="3:3" x14ac:dyDescent="0.3">
      <c r="C275" s="470"/>
    </row>
    <row r="276" spans="3:3" x14ac:dyDescent="0.3">
      <c r="C276" s="470"/>
    </row>
    <row r="277" spans="3:3" x14ac:dyDescent="0.3">
      <c r="C277" s="470"/>
    </row>
    <row r="278" spans="3:3" x14ac:dyDescent="0.3">
      <c r="C278" s="470"/>
    </row>
    <row r="279" spans="3:3" x14ac:dyDescent="0.3">
      <c r="C279" s="470"/>
    </row>
    <row r="280" spans="3:3" x14ac:dyDescent="0.3">
      <c r="C280" s="470"/>
    </row>
    <row r="281" spans="3:3" x14ac:dyDescent="0.3">
      <c r="C281" s="470"/>
    </row>
    <row r="282" spans="3:3" x14ac:dyDescent="0.3">
      <c r="C282" s="470"/>
    </row>
    <row r="283" spans="3:3" x14ac:dyDescent="0.3">
      <c r="C283" s="470"/>
    </row>
    <row r="284" spans="3:3" x14ac:dyDescent="0.3">
      <c r="C284" s="470"/>
    </row>
    <row r="285" spans="3:3" x14ac:dyDescent="0.3">
      <c r="C285" s="470"/>
    </row>
    <row r="286" spans="3:3" x14ac:dyDescent="0.3">
      <c r="C286" s="470"/>
    </row>
    <row r="287" spans="3:3" x14ac:dyDescent="0.3">
      <c r="C287" s="470"/>
    </row>
    <row r="288" spans="3:3" x14ac:dyDescent="0.3">
      <c r="C288" s="470"/>
    </row>
    <row r="289" spans="3:3" x14ac:dyDescent="0.3">
      <c r="C289" s="470"/>
    </row>
    <row r="290" spans="3:3" x14ac:dyDescent="0.3">
      <c r="C290" s="470"/>
    </row>
    <row r="291" spans="3:3" x14ac:dyDescent="0.3">
      <c r="C291" s="470"/>
    </row>
    <row r="292" spans="3:3" x14ac:dyDescent="0.3">
      <c r="C292" s="470"/>
    </row>
    <row r="293" spans="3:3" x14ac:dyDescent="0.3">
      <c r="C293" s="470"/>
    </row>
    <row r="294" spans="3:3" x14ac:dyDescent="0.3">
      <c r="C294" s="470"/>
    </row>
    <row r="295" spans="3:3" x14ac:dyDescent="0.3">
      <c r="C295" s="470"/>
    </row>
    <row r="296" spans="3:3" x14ac:dyDescent="0.3">
      <c r="C296" s="470"/>
    </row>
    <row r="297" spans="3:3" x14ac:dyDescent="0.3">
      <c r="C297" s="470"/>
    </row>
    <row r="298" spans="3:3" x14ac:dyDescent="0.3">
      <c r="C298" s="470"/>
    </row>
    <row r="299" spans="3:3" x14ac:dyDescent="0.3">
      <c r="C299" s="470"/>
    </row>
    <row r="300" spans="3:3" x14ac:dyDescent="0.3">
      <c r="C300" s="470"/>
    </row>
    <row r="301" spans="3:3" x14ac:dyDescent="0.3">
      <c r="C301" s="470"/>
    </row>
    <row r="302" spans="3:3" x14ac:dyDescent="0.3">
      <c r="C302" s="470"/>
    </row>
    <row r="303" spans="3:3" x14ac:dyDescent="0.3">
      <c r="C303" s="470"/>
    </row>
    <row r="304" spans="3:3" x14ac:dyDescent="0.3">
      <c r="C304" s="470"/>
    </row>
    <row r="305" spans="3:3" x14ac:dyDescent="0.3">
      <c r="C305" s="470"/>
    </row>
    <row r="306" spans="3:3" x14ac:dyDescent="0.3">
      <c r="C306" s="470"/>
    </row>
    <row r="307" spans="3:3" x14ac:dyDescent="0.3">
      <c r="C307" s="470"/>
    </row>
    <row r="308" spans="3:3" x14ac:dyDescent="0.3">
      <c r="C308" s="470"/>
    </row>
    <row r="309" spans="3:3" x14ac:dyDescent="0.3">
      <c r="C309" s="470"/>
    </row>
    <row r="310" spans="3:3" x14ac:dyDescent="0.3">
      <c r="C310" s="470"/>
    </row>
    <row r="311" spans="3:3" x14ac:dyDescent="0.3">
      <c r="C311" s="470"/>
    </row>
    <row r="312" spans="3:3" x14ac:dyDescent="0.3">
      <c r="C312" s="470"/>
    </row>
    <row r="313" spans="3:3" x14ac:dyDescent="0.3">
      <c r="C313" s="470"/>
    </row>
    <row r="314" spans="3:3" x14ac:dyDescent="0.3">
      <c r="C314" s="470"/>
    </row>
    <row r="315" spans="3:3" x14ac:dyDescent="0.3">
      <c r="C315" s="470"/>
    </row>
    <row r="316" spans="3:3" x14ac:dyDescent="0.3">
      <c r="C316" s="470"/>
    </row>
    <row r="317" spans="3:3" x14ac:dyDescent="0.3">
      <c r="C317" s="470"/>
    </row>
    <row r="318" spans="3:3" x14ac:dyDescent="0.3">
      <c r="C318" s="470"/>
    </row>
    <row r="319" spans="3:3" x14ac:dyDescent="0.3">
      <c r="C319" s="470"/>
    </row>
    <row r="320" spans="3:3" x14ac:dyDescent="0.3">
      <c r="C320" s="470"/>
    </row>
    <row r="321" spans="3:3" x14ac:dyDescent="0.3">
      <c r="C321" s="470"/>
    </row>
    <row r="322" spans="3:3" x14ac:dyDescent="0.3">
      <c r="C322" s="470"/>
    </row>
    <row r="323" spans="3:3" x14ac:dyDescent="0.3">
      <c r="C323" s="470"/>
    </row>
    <row r="324" spans="3:3" x14ac:dyDescent="0.3">
      <c r="C324" s="470"/>
    </row>
    <row r="325" spans="3:3" x14ac:dyDescent="0.3">
      <c r="C325" s="470"/>
    </row>
    <row r="326" spans="3:3" x14ac:dyDescent="0.3">
      <c r="C326" s="470"/>
    </row>
    <row r="327" spans="3:3" x14ac:dyDescent="0.3">
      <c r="C327" s="470"/>
    </row>
    <row r="328" spans="3:3" x14ac:dyDescent="0.3">
      <c r="C328" s="470"/>
    </row>
    <row r="329" spans="3:3" x14ac:dyDescent="0.3">
      <c r="C329" s="470"/>
    </row>
    <row r="330" spans="3:3" x14ac:dyDescent="0.3">
      <c r="C330" s="470"/>
    </row>
    <row r="331" spans="3:3" x14ac:dyDescent="0.3">
      <c r="C331" s="470"/>
    </row>
    <row r="332" spans="3:3" x14ac:dyDescent="0.3">
      <c r="C332" s="470"/>
    </row>
    <row r="333" spans="3:3" x14ac:dyDescent="0.3">
      <c r="C333" s="470"/>
    </row>
    <row r="334" spans="3:3" x14ac:dyDescent="0.3">
      <c r="C334" s="470"/>
    </row>
    <row r="335" spans="3:3" x14ac:dyDescent="0.3">
      <c r="C335" s="470"/>
    </row>
    <row r="336" spans="3:3" x14ac:dyDescent="0.3">
      <c r="C336" s="470"/>
    </row>
    <row r="337" spans="3:3" x14ac:dyDescent="0.3">
      <c r="C337" s="470"/>
    </row>
    <row r="338" spans="3:3" x14ac:dyDescent="0.3">
      <c r="C338" s="470"/>
    </row>
    <row r="339" spans="3:3" x14ac:dyDescent="0.3">
      <c r="C339" s="470"/>
    </row>
    <row r="340" spans="3:3" x14ac:dyDescent="0.3">
      <c r="C340" s="470"/>
    </row>
    <row r="341" spans="3:3" x14ac:dyDescent="0.3">
      <c r="C341" s="470"/>
    </row>
    <row r="342" spans="3:3" x14ac:dyDescent="0.3">
      <c r="C342" s="470"/>
    </row>
    <row r="343" spans="3:3" x14ac:dyDescent="0.3">
      <c r="C343" s="470"/>
    </row>
    <row r="344" spans="3:3" x14ac:dyDescent="0.3">
      <c r="C344" s="470"/>
    </row>
    <row r="345" spans="3:3" x14ac:dyDescent="0.3">
      <c r="C345" s="470"/>
    </row>
    <row r="346" spans="3:3" x14ac:dyDescent="0.3">
      <c r="C346" s="470"/>
    </row>
    <row r="347" spans="3:3" x14ac:dyDescent="0.3">
      <c r="C347" s="470"/>
    </row>
    <row r="348" spans="3:3" x14ac:dyDescent="0.3">
      <c r="C348" s="470"/>
    </row>
    <row r="349" spans="3:3" x14ac:dyDescent="0.3">
      <c r="C349" s="470"/>
    </row>
    <row r="350" spans="3:3" x14ac:dyDescent="0.3">
      <c r="C350" s="470"/>
    </row>
    <row r="351" spans="3:3" x14ac:dyDescent="0.3">
      <c r="C351" s="470"/>
    </row>
    <row r="352" spans="3:3" x14ac:dyDescent="0.3">
      <c r="C352" s="470"/>
    </row>
    <row r="353" spans="3:3" x14ac:dyDescent="0.3">
      <c r="C353" s="470"/>
    </row>
    <row r="354" spans="3:3" x14ac:dyDescent="0.3">
      <c r="C354" s="470"/>
    </row>
    <row r="355" spans="3:3" x14ac:dyDescent="0.3">
      <c r="C355" s="470"/>
    </row>
    <row r="356" spans="3:3" x14ac:dyDescent="0.3">
      <c r="C356" s="470"/>
    </row>
    <row r="357" spans="3:3" x14ac:dyDescent="0.3">
      <c r="C357" s="470"/>
    </row>
    <row r="358" spans="3:3" x14ac:dyDescent="0.3">
      <c r="C358" s="470"/>
    </row>
    <row r="359" spans="3:3" x14ac:dyDescent="0.3">
      <c r="C359" s="470"/>
    </row>
    <row r="360" spans="3:3" x14ac:dyDescent="0.3">
      <c r="C360" s="470"/>
    </row>
    <row r="361" spans="3:3" x14ac:dyDescent="0.3">
      <c r="C361" s="470"/>
    </row>
    <row r="362" spans="3:3" x14ac:dyDescent="0.3">
      <c r="C362" s="470"/>
    </row>
    <row r="363" spans="3:3" x14ac:dyDescent="0.3">
      <c r="C363" s="470"/>
    </row>
    <row r="364" spans="3:3" x14ac:dyDescent="0.3">
      <c r="C364" s="470"/>
    </row>
    <row r="365" spans="3:3" x14ac:dyDescent="0.3">
      <c r="C365" s="470"/>
    </row>
    <row r="366" spans="3:3" x14ac:dyDescent="0.3">
      <c r="C366" s="470"/>
    </row>
    <row r="367" spans="3:3" x14ac:dyDescent="0.3">
      <c r="C367" s="470"/>
    </row>
    <row r="368" spans="3:3" x14ac:dyDescent="0.3">
      <c r="C368" s="470"/>
    </row>
    <row r="369" spans="3:3" x14ac:dyDescent="0.3">
      <c r="C369" s="470"/>
    </row>
    <row r="370" spans="3:3" x14ac:dyDescent="0.3">
      <c r="C370" s="470"/>
    </row>
    <row r="371" spans="3:3" x14ac:dyDescent="0.3">
      <c r="C371" s="470"/>
    </row>
    <row r="372" spans="3:3" x14ac:dyDescent="0.3">
      <c r="C372" s="470"/>
    </row>
    <row r="373" spans="3:3" x14ac:dyDescent="0.3">
      <c r="C373" s="470"/>
    </row>
    <row r="374" spans="3:3" x14ac:dyDescent="0.3">
      <c r="C374" s="470"/>
    </row>
    <row r="375" spans="3:3" x14ac:dyDescent="0.3">
      <c r="C375" s="470"/>
    </row>
    <row r="376" spans="3:3" x14ac:dyDescent="0.3">
      <c r="C376" s="470"/>
    </row>
    <row r="377" spans="3:3" x14ac:dyDescent="0.3">
      <c r="C377" s="470"/>
    </row>
    <row r="378" spans="3:3" x14ac:dyDescent="0.3">
      <c r="C378" s="470"/>
    </row>
    <row r="379" spans="3:3" x14ac:dyDescent="0.3">
      <c r="C379" s="470"/>
    </row>
    <row r="380" spans="3:3" x14ac:dyDescent="0.3">
      <c r="C380" s="470"/>
    </row>
    <row r="381" spans="3:3" x14ac:dyDescent="0.3">
      <c r="C381" s="470"/>
    </row>
    <row r="382" spans="3:3" x14ac:dyDescent="0.3">
      <c r="C382" s="470"/>
    </row>
    <row r="383" spans="3:3" x14ac:dyDescent="0.3">
      <c r="C383" s="470"/>
    </row>
    <row r="384" spans="3:3" x14ac:dyDescent="0.3">
      <c r="C384" s="470"/>
    </row>
    <row r="385" spans="3:3" x14ac:dyDescent="0.3">
      <c r="C385" s="470"/>
    </row>
    <row r="386" spans="3:3" x14ac:dyDescent="0.3">
      <c r="C386" s="470"/>
    </row>
    <row r="387" spans="3:3" x14ac:dyDescent="0.3">
      <c r="C387" s="470"/>
    </row>
    <row r="388" spans="3:3" x14ac:dyDescent="0.3">
      <c r="C388" s="470"/>
    </row>
    <row r="389" spans="3:3" x14ac:dyDescent="0.3">
      <c r="C389" s="470"/>
    </row>
    <row r="390" spans="3:3" x14ac:dyDescent="0.3">
      <c r="C390" s="470"/>
    </row>
    <row r="391" spans="3:3" x14ac:dyDescent="0.3">
      <c r="C391" s="470"/>
    </row>
    <row r="392" spans="3:3" x14ac:dyDescent="0.3">
      <c r="C392" s="470"/>
    </row>
    <row r="393" spans="3:3" x14ac:dyDescent="0.3">
      <c r="C393" s="470"/>
    </row>
    <row r="394" spans="3:3" x14ac:dyDescent="0.3">
      <c r="C394" s="470"/>
    </row>
    <row r="395" spans="3:3" x14ac:dyDescent="0.3">
      <c r="C395" s="470"/>
    </row>
    <row r="396" spans="3:3" x14ac:dyDescent="0.3">
      <c r="C396" s="470"/>
    </row>
    <row r="397" spans="3:3" x14ac:dyDescent="0.3">
      <c r="C397" s="470"/>
    </row>
    <row r="398" spans="3:3" x14ac:dyDescent="0.3">
      <c r="C398" s="470"/>
    </row>
    <row r="399" spans="3:3" x14ac:dyDescent="0.3">
      <c r="C399" s="470"/>
    </row>
    <row r="400" spans="3:3" x14ac:dyDescent="0.3">
      <c r="C400" s="470"/>
    </row>
    <row r="401" spans="3:3" x14ac:dyDescent="0.3">
      <c r="C401" s="470"/>
    </row>
    <row r="402" spans="3:3" x14ac:dyDescent="0.3">
      <c r="C402" s="470"/>
    </row>
    <row r="403" spans="3:3" x14ac:dyDescent="0.3">
      <c r="C403" s="470"/>
    </row>
    <row r="404" spans="3:3" x14ac:dyDescent="0.3">
      <c r="C404" s="470"/>
    </row>
    <row r="405" spans="3:3" x14ac:dyDescent="0.3">
      <c r="C405" s="470"/>
    </row>
    <row r="406" spans="3:3" x14ac:dyDescent="0.3">
      <c r="C406" s="470"/>
    </row>
    <row r="407" spans="3:3" x14ac:dyDescent="0.3">
      <c r="C407" s="470"/>
    </row>
    <row r="408" spans="3:3" x14ac:dyDescent="0.3">
      <c r="C408" s="470"/>
    </row>
    <row r="409" spans="3:3" x14ac:dyDescent="0.3">
      <c r="C409" s="470"/>
    </row>
    <row r="410" spans="3:3" x14ac:dyDescent="0.3">
      <c r="C410" s="470"/>
    </row>
    <row r="411" spans="3:3" x14ac:dyDescent="0.3">
      <c r="C411" s="470"/>
    </row>
    <row r="412" spans="3:3" x14ac:dyDescent="0.3">
      <c r="C412" s="470"/>
    </row>
    <row r="413" spans="3:3" x14ac:dyDescent="0.3">
      <c r="C413" s="470"/>
    </row>
    <row r="414" spans="3:3" x14ac:dyDescent="0.3">
      <c r="C414" s="470"/>
    </row>
    <row r="415" spans="3:3" x14ac:dyDescent="0.3">
      <c r="C415" s="470"/>
    </row>
    <row r="416" spans="3:3" x14ac:dyDescent="0.3">
      <c r="C416" s="470"/>
    </row>
    <row r="417" spans="3:3" x14ac:dyDescent="0.3">
      <c r="C417" s="470"/>
    </row>
    <row r="418" spans="3:3" x14ac:dyDescent="0.3">
      <c r="C418" s="470"/>
    </row>
    <row r="419" spans="3:3" x14ac:dyDescent="0.3">
      <c r="C419" s="470"/>
    </row>
    <row r="420" spans="3:3" x14ac:dyDescent="0.3">
      <c r="C420" s="470"/>
    </row>
    <row r="421" spans="3:3" x14ac:dyDescent="0.3">
      <c r="C421" s="470"/>
    </row>
    <row r="422" spans="3:3" x14ac:dyDescent="0.3">
      <c r="C422" s="470"/>
    </row>
    <row r="423" spans="3:3" x14ac:dyDescent="0.3">
      <c r="C423" s="470"/>
    </row>
    <row r="424" spans="3:3" x14ac:dyDescent="0.3">
      <c r="C424" s="470"/>
    </row>
    <row r="425" spans="3:3" x14ac:dyDescent="0.3">
      <c r="C425" s="470"/>
    </row>
    <row r="426" spans="3:3" x14ac:dyDescent="0.3">
      <c r="C426" s="470"/>
    </row>
    <row r="427" spans="3:3" x14ac:dyDescent="0.3">
      <c r="C427" s="470"/>
    </row>
    <row r="428" spans="3:3" x14ac:dyDescent="0.3">
      <c r="C428" s="470"/>
    </row>
    <row r="429" spans="3:3" x14ac:dyDescent="0.3">
      <c r="C429" s="470"/>
    </row>
    <row r="430" spans="3:3" x14ac:dyDescent="0.3">
      <c r="C430" s="470"/>
    </row>
    <row r="431" spans="3:3" x14ac:dyDescent="0.3">
      <c r="C431" s="470"/>
    </row>
    <row r="432" spans="3:3" x14ac:dyDescent="0.3">
      <c r="C432" s="470"/>
    </row>
    <row r="433" spans="3:3" x14ac:dyDescent="0.3">
      <c r="C433" s="470"/>
    </row>
    <row r="434" spans="3:3" x14ac:dyDescent="0.3">
      <c r="C434" s="470"/>
    </row>
    <row r="435" spans="3:3" x14ac:dyDescent="0.3">
      <c r="C435" s="470"/>
    </row>
    <row r="436" spans="3:3" x14ac:dyDescent="0.3">
      <c r="C436" s="470"/>
    </row>
    <row r="437" spans="3:3" x14ac:dyDescent="0.3">
      <c r="C437" s="470"/>
    </row>
    <row r="438" spans="3:3" x14ac:dyDescent="0.3">
      <c r="C438" s="470"/>
    </row>
    <row r="439" spans="3:3" x14ac:dyDescent="0.3">
      <c r="C439" s="470"/>
    </row>
    <row r="440" spans="3:3" x14ac:dyDescent="0.3">
      <c r="C440" s="470"/>
    </row>
    <row r="441" spans="3:3" x14ac:dyDescent="0.3">
      <c r="C441" s="470"/>
    </row>
    <row r="442" spans="3:3" x14ac:dyDescent="0.3">
      <c r="C442" s="470"/>
    </row>
    <row r="443" spans="3:3" x14ac:dyDescent="0.3">
      <c r="C443" s="470"/>
    </row>
    <row r="444" spans="3:3" x14ac:dyDescent="0.3">
      <c r="C444" s="470"/>
    </row>
    <row r="445" spans="3:3" x14ac:dyDescent="0.3">
      <c r="C445" s="470"/>
    </row>
    <row r="446" spans="3:3" x14ac:dyDescent="0.3">
      <c r="C446" s="470"/>
    </row>
    <row r="447" spans="3:3" x14ac:dyDescent="0.3">
      <c r="C447" s="470"/>
    </row>
    <row r="448" spans="3:3" x14ac:dyDescent="0.3">
      <c r="C448" s="470"/>
    </row>
    <row r="449" spans="3:3" x14ac:dyDescent="0.3">
      <c r="C449" s="470"/>
    </row>
    <row r="450" spans="3:3" x14ac:dyDescent="0.3">
      <c r="C450" s="470"/>
    </row>
    <row r="451" spans="3:3" x14ac:dyDescent="0.3">
      <c r="C451" s="470"/>
    </row>
    <row r="452" spans="3:3" x14ac:dyDescent="0.3">
      <c r="C452" s="470"/>
    </row>
    <row r="453" spans="3:3" x14ac:dyDescent="0.3">
      <c r="C453" s="470"/>
    </row>
    <row r="454" spans="3:3" x14ac:dyDescent="0.3">
      <c r="C454" s="470"/>
    </row>
    <row r="455" spans="3:3" x14ac:dyDescent="0.3">
      <c r="C455" s="470"/>
    </row>
    <row r="456" spans="3:3" x14ac:dyDescent="0.3">
      <c r="C456" s="470"/>
    </row>
    <row r="457" spans="3:3" x14ac:dyDescent="0.3">
      <c r="C457" s="470"/>
    </row>
    <row r="458" spans="3:3" x14ac:dyDescent="0.3">
      <c r="C458" s="470"/>
    </row>
    <row r="459" spans="3:3" x14ac:dyDescent="0.3">
      <c r="C459" s="470"/>
    </row>
    <row r="460" spans="3:3" x14ac:dyDescent="0.3">
      <c r="C460" s="470"/>
    </row>
    <row r="461" spans="3:3" x14ac:dyDescent="0.3">
      <c r="C461" s="470"/>
    </row>
    <row r="462" spans="3:3" x14ac:dyDescent="0.3">
      <c r="C462" s="470"/>
    </row>
    <row r="463" spans="3:3" x14ac:dyDescent="0.3">
      <c r="C463" s="470"/>
    </row>
    <row r="464" spans="3:3" x14ac:dyDescent="0.3">
      <c r="C464" s="470"/>
    </row>
    <row r="465" spans="3:3" x14ac:dyDescent="0.3">
      <c r="C465" s="470"/>
    </row>
    <row r="466" spans="3:3" x14ac:dyDescent="0.3">
      <c r="C466" s="470"/>
    </row>
    <row r="467" spans="3:3" x14ac:dyDescent="0.3">
      <c r="C467" s="470"/>
    </row>
    <row r="468" spans="3:3" x14ac:dyDescent="0.3">
      <c r="C468" s="470"/>
    </row>
    <row r="469" spans="3:3" x14ac:dyDescent="0.3">
      <c r="C469" s="470"/>
    </row>
    <row r="470" spans="3:3" x14ac:dyDescent="0.3">
      <c r="C470" s="470"/>
    </row>
    <row r="471" spans="3:3" x14ac:dyDescent="0.3">
      <c r="C471" s="470"/>
    </row>
    <row r="472" spans="3:3" x14ac:dyDescent="0.3">
      <c r="C472" s="470"/>
    </row>
    <row r="473" spans="3:3" x14ac:dyDescent="0.3">
      <c r="C473" s="470"/>
    </row>
    <row r="474" spans="3:3" x14ac:dyDescent="0.3">
      <c r="C474" s="470"/>
    </row>
    <row r="475" spans="3:3" x14ac:dyDescent="0.3">
      <c r="C475" s="470"/>
    </row>
    <row r="476" spans="3:3" x14ac:dyDescent="0.3">
      <c r="C476" s="470"/>
    </row>
    <row r="477" spans="3:3" x14ac:dyDescent="0.3">
      <c r="C477" s="470"/>
    </row>
    <row r="478" spans="3:3" x14ac:dyDescent="0.3">
      <c r="C478" s="470"/>
    </row>
    <row r="479" spans="3:3" x14ac:dyDescent="0.3">
      <c r="C479" s="470"/>
    </row>
    <row r="480" spans="3:3" x14ac:dyDescent="0.3">
      <c r="C480" s="470"/>
    </row>
    <row r="481" spans="3:3" x14ac:dyDescent="0.3">
      <c r="C481" s="470"/>
    </row>
    <row r="482" spans="3:3" x14ac:dyDescent="0.3">
      <c r="C482" s="470"/>
    </row>
    <row r="483" spans="3:3" x14ac:dyDescent="0.3">
      <c r="C483" s="470"/>
    </row>
    <row r="484" spans="3:3" x14ac:dyDescent="0.3">
      <c r="C484" s="470"/>
    </row>
    <row r="485" spans="3:3" x14ac:dyDescent="0.3">
      <c r="C485" s="470"/>
    </row>
    <row r="486" spans="3:3" x14ac:dyDescent="0.3">
      <c r="C486" s="470"/>
    </row>
    <row r="487" spans="3:3" x14ac:dyDescent="0.3">
      <c r="C487" s="470"/>
    </row>
    <row r="488" spans="3:3" x14ac:dyDescent="0.3">
      <c r="C488" s="470"/>
    </row>
    <row r="489" spans="3:3" x14ac:dyDescent="0.3">
      <c r="C489" s="470"/>
    </row>
    <row r="490" spans="3:3" x14ac:dyDescent="0.3">
      <c r="C490" s="470"/>
    </row>
    <row r="491" spans="3:3" x14ac:dyDescent="0.3">
      <c r="C491" s="470"/>
    </row>
    <row r="492" spans="3:3" x14ac:dyDescent="0.3">
      <c r="C492" s="470"/>
    </row>
    <row r="493" spans="3:3" x14ac:dyDescent="0.3">
      <c r="C493" s="470"/>
    </row>
    <row r="494" spans="3:3" x14ac:dyDescent="0.3">
      <c r="C494" s="470"/>
    </row>
    <row r="495" spans="3:3" x14ac:dyDescent="0.3">
      <c r="C495" s="470"/>
    </row>
    <row r="496" spans="3:3" x14ac:dyDescent="0.3">
      <c r="C496" s="470"/>
    </row>
    <row r="497" spans="3:3" x14ac:dyDescent="0.3">
      <c r="C497" s="470"/>
    </row>
    <row r="498" spans="3:3" x14ac:dyDescent="0.3">
      <c r="C498" s="470"/>
    </row>
    <row r="499" spans="3:3" x14ac:dyDescent="0.3">
      <c r="C499" s="470"/>
    </row>
    <row r="500" spans="3:3" x14ac:dyDescent="0.3">
      <c r="C500" s="470"/>
    </row>
    <row r="501" spans="3:3" x14ac:dyDescent="0.3">
      <c r="C501" s="470"/>
    </row>
    <row r="502" spans="3:3" x14ac:dyDescent="0.3">
      <c r="C502" s="470"/>
    </row>
    <row r="503" spans="3:3" x14ac:dyDescent="0.3">
      <c r="C503" s="470"/>
    </row>
    <row r="504" spans="3:3" x14ac:dyDescent="0.3">
      <c r="C504" s="470"/>
    </row>
    <row r="505" spans="3:3" x14ac:dyDescent="0.3">
      <c r="C505" s="470"/>
    </row>
    <row r="506" spans="3:3" x14ac:dyDescent="0.3">
      <c r="C506" s="470"/>
    </row>
    <row r="507" spans="3:3" x14ac:dyDescent="0.3">
      <c r="C507" s="470"/>
    </row>
    <row r="508" spans="3:3" x14ac:dyDescent="0.3">
      <c r="C508" s="470"/>
    </row>
    <row r="509" spans="3:3" x14ac:dyDescent="0.3">
      <c r="C509" s="470"/>
    </row>
    <row r="510" spans="3:3" x14ac:dyDescent="0.3">
      <c r="C510" s="470"/>
    </row>
    <row r="511" spans="3:3" x14ac:dyDescent="0.3">
      <c r="C511" s="470"/>
    </row>
    <row r="512" spans="3:3" x14ac:dyDescent="0.3">
      <c r="C512" s="470"/>
    </row>
    <row r="513" spans="3:3" x14ac:dyDescent="0.3">
      <c r="C513" s="470"/>
    </row>
    <row r="514" spans="3:3" x14ac:dyDescent="0.3">
      <c r="C514" s="470"/>
    </row>
    <row r="515" spans="3:3" x14ac:dyDescent="0.3">
      <c r="C515" s="470"/>
    </row>
    <row r="516" spans="3:3" x14ac:dyDescent="0.3">
      <c r="C516" s="470"/>
    </row>
    <row r="517" spans="3:3" x14ac:dyDescent="0.3">
      <c r="C517" s="470"/>
    </row>
    <row r="518" spans="3:3" x14ac:dyDescent="0.3">
      <c r="C518" s="470"/>
    </row>
    <row r="519" spans="3:3" x14ac:dyDescent="0.3">
      <c r="C519" s="470"/>
    </row>
    <row r="520" spans="3:3" x14ac:dyDescent="0.3">
      <c r="C520" s="470"/>
    </row>
    <row r="521" spans="3:3" x14ac:dyDescent="0.3">
      <c r="C521" s="470"/>
    </row>
    <row r="522" spans="3:3" x14ac:dyDescent="0.3">
      <c r="C522" s="470"/>
    </row>
    <row r="523" spans="3:3" x14ac:dyDescent="0.3">
      <c r="C523" s="470"/>
    </row>
    <row r="524" spans="3:3" x14ac:dyDescent="0.3">
      <c r="C524" s="470"/>
    </row>
    <row r="525" spans="3:3" x14ac:dyDescent="0.3">
      <c r="C525" s="470"/>
    </row>
    <row r="526" spans="3:3" x14ac:dyDescent="0.3">
      <c r="C526" s="470"/>
    </row>
    <row r="527" spans="3:3" x14ac:dyDescent="0.3">
      <c r="C527" s="470"/>
    </row>
    <row r="528" spans="3:3" x14ac:dyDescent="0.3">
      <c r="C528" s="470"/>
    </row>
    <row r="529" spans="3:3" x14ac:dyDescent="0.3">
      <c r="C529" s="470"/>
    </row>
    <row r="530" spans="3:3" x14ac:dyDescent="0.3">
      <c r="C530" s="470"/>
    </row>
    <row r="531" spans="3:3" x14ac:dyDescent="0.3">
      <c r="C531" s="470"/>
    </row>
    <row r="532" spans="3:3" x14ac:dyDescent="0.3">
      <c r="C532" s="470"/>
    </row>
    <row r="533" spans="3:3" x14ac:dyDescent="0.3">
      <c r="C533" s="470"/>
    </row>
    <row r="534" spans="3:3" x14ac:dyDescent="0.3">
      <c r="C534" s="470"/>
    </row>
    <row r="535" spans="3:3" x14ac:dyDescent="0.3">
      <c r="C535" s="470"/>
    </row>
    <row r="536" spans="3:3" x14ac:dyDescent="0.3">
      <c r="C536" s="470"/>
    </row>
    <row r="537" spans="3:3" x14ac:dyDescent="0.3">
      <c r="C537" s="470"/>
    </row>
    <row r="538" spans="3:3" x14ac:dyDescent="0.3">
      <c r="C538" s="470"/>
    </row>
    <row r="539" spans="3:3" x14ac:dyDescent="0.3">
      <c r="C539" s="470"/>
    </row>
    <row r="540" spans="3:3" x14ac:dyDescent="0.3">
      <c r="C540" s="470"/>
    </row>
    <row r="541" spans="3:3" x14ac:dyDescent="0.3">
      <c r="C541" s="470"/>
    </row>
    <row r="542" spans="3:3" x14ac:dyDescent="0.3">
      <c r="C542" s="470"/>
    </row>
    <row r="543" spans="3:3" x14ac:dyDescent="0.3">
      <c r="C543" s="470"/>
    </row>
    <row r="544" spans="3:3" x14ac:dyDescent="0.3">
      <c r="C544" s="470"/>
    </row>
    <row r="545" spans="3:3" x14ac:dyDescent="0.3">
      <c r="C545" s="470"/>
    </row>
    <row r="546" spans="3:3" x14ac:dyDescent="0.3">
      <c r="C546" s="470"/>
    </row>
    <row r="547" spans="3:3" x14ac:dyDescent="0.3">
      <c r="C547" s="470"/>
    </row>
    <row r="548" spans="3:3" x14ac:dyDescent="0.3">
      <c r="C548" s="470"/>
    </row>
    <row r="549" spans="3:3" x14ac:dyDescent="0.3">
      <c r="C549" s="470"/>
    </row>
    <row r="550" spans="3:3" x14ac:dyDescent="0.3">
      <c r="C550" s="470"/>
    </row>
    <row r="551" spans="3:3" x14ac:dyDescent="0.3">
      <c r="C551" s="470"/>
    </row>
    <row r="552" spans="3:3" x14ac:dyDescent="0.3">
      <c r="C552" s="470"/>
    </row>
    <row r="553" spans="3:3" x14ac:dyDescent="0.3">
      <c r="C553" s="470"/>
    </row>
    <row r="554" spans="3:3" x14ac:dyDescent="0.3">
      <c r="C554" s="470"/>
    </row>
    <row r="555" spans="3:3" x14ac:dyDescent="0.3">
      <c r="C555" s="470"/>
    </row>
    <row r="556" spans="3:3" x14ac:dyDescent="0.3">
      <c r="C556" s="470"/>
    </row>
    <row r="557" spans="3:3" x14ac:dyDescent="0.3">
      <c r="C557" s="470"/>
    </row>
    <row r="558" spans="3:3" x14ac:dyDescent="0.3">
      <c r="C558" s="470"/>
    </row>
    <row r="559" spans="3:3" x14ac:dyDescent="0.3">
      <c r="C559" s="470"/>
    </row>
    <row r="560" spans="3:3" x14ac:dyDescent="0.3">
      <c r="C560" s="470"/>
    </row>
    <row r="561" spans="3:3" x14ac:dyDescent="0.3">
      <c r="C561" s="470"/>
    </row>
    <row r="562" spans="3:3" x14ac:dyDescent="0.3">
      <c r="C562" s="470"/>
    </row>
    <row r="563" spans="3:3" x14ac:dyDescent="0.3">
      <c r="C563" s="470"/>
    </row>
    <row r="564" spans="3:3" x14ac:dyDescent="0.3">
      <c r="C564" s="470"/>
    </row>
    <row r="565" spans="3:3" x14ac:dyDescent="0.3">
      <c r="C565" s="470"/>
    </row>
    <row r="566" spans="3:3" x14ac:dyDescent="0.3">
      <c r="C566" s="470"/>
    </row>
    <row r="567" spans="3:3" x14ac:dyDescent="0.3">
      <c r="C567" s="470"/>
    </row>
    <row r="568" spans="3:3" x14ac:dyDescent="0.3">
      <c r="C568" s="470"/>
    </row>
    <row r="569" spans="3:3" x14ac:dyDescent="0.3">
      <c r="C569" s="470"/>
    </row>
    <row r="570" spans="3:3" x14ac:dyDescent="0.3">
      <c r="C570" s="470"/>
    </row>
    <row r="571" spans="3:3" x14ac:dyDescent="0.3">
      <c r="C571" s="470"/>
    </row>
    <row r="572" spans="3:3" x14ac:dyDescent="0.3">
      <c r="C572" s="470"/>
    </row>
    <row r="573" spans="3:3" x14ac:dyDescent="0.3">
      <c r="C573" s="470"/>
    </row>
    <row r="574" spans="3:3" x14ac:dyDescent="0.3">
      <c r="C574" s="470"/>
    </row>
    <row r="575" spans="3:3" x14ac:dyDescent="0.3">
      <c r="C575" s="470"/>
    </row>
    <row r="576" spans="3:3" x14ac:dyDescent="0.3">
      <c r="C576" s="470"/>
    </row>
    <row r="577" spans="3:3" x14ac:dyDescent="0.3">
      <c r="C577" s="470"/>
    </row>
    <row r="578" spans="3:3" x14ac:dyDescent="0.3">
      <c r="C578" s="470"/>
    </row>
    <row r="579" spans="3:3" x14ac:dyDescent="0.3">
      <c r="C579" s="470"/>
    </row>
    <row r="580" spans="3:3" x14ac:dyDescent="0.3">
      <c r="C580" s="470"/>
    </row>
    <row r="581" spans="3:3" x14ac:dyDescent="0.3">
      <c r="C581" s="470"/>
    </row>
    <row r="582" spans="3:3" x14ac:dyDescent="0.3">
      <c r="C582" s="470"/>
    </row>
    <row r="583" spans="3:3" x14ac:dyDescent="0.3">
      <c r="C583" s="470"/>
    </row>
    <row r="584" spans="3:3" x14ac:dyDescent="0.3">
      <c r="C584" s="470"/>
    </row>
    <row r="585" spans="3:3" x14ac:dyDescent="0.3">
      <c r="C585" s="470"/>
    </row>
    <row r="586" spans="3:3" x14ac:dyDescent="0.3">
      <c r="C586" s="470"/>
    </row>
    <row r="587" spans="3:3" x14ac:dyDescent="0.3">
      <c r="C587" s="470"/>
    </row>
    <row r="588" spans="3:3" x14ac:dyDescent="0.3">
      <c r="C588" s="470"/>
    </row>
    <row r="589" spans="3:3" x14ac:dyDescent="0.3">
      <c r="C589" s="470"/>
    </row>
    <row r="590" spans="3:3" x14ac:dyDescent="0.3">
      <c r="C590" s="470"/>
    </row>
    <row r="591" spans="3:3" x14ac:dyDescent="0.3">
      <c r="C591" s="470"/>
    </row>
    <row r="592" spans="3:3" x14ac:dyDescent="0.3">
      <c r="C592" s="470"/>
    </row>
    <row r="593" spans="3:3" x14ac:dyDescent="0.3">
      <c r="C593" s="470"/>
    </row>
    <row r="594" spans="3:3" x14ac:dyDescent="0.3">
      <c r="C594" s="470"/>
    </row>
    <row r="595" spans="3:3" x14ac:dyDescent="0.3">
      <c r="C595" s="470"/>
    </row>
    <row r="596" spans="3:3" x14ac:dyDescent="0.3">
      <c r="C596" s="470"/>
    </row>
    <row r="597" spans="3:3" x14ac:dyDescent="0.3">
      <c r="C597" s="470"/>
    </row>
    <row r="598" spans="3:3" x14ac:dyDescent="0.3">
      <c r="C598" s="470"/>
    </row>
    <row r="599" spans="3:3" x14ac:dyDescent="0.3">
      <c r="C599" s="470"/>
    </row>
    <row r="600" spans="3:3" x14ac:dyDescent="0.3">
      <c r="C600" s="470"/>
    </row>
    <row r="601" spans="3:3" x14ac:dyDescent="0.3">
      <c r="C601" s="470"/>
    </row>
    <row r="602" spans="3:3" x14ac:dyDescent="0.3">
      <c r="C602" s="470"/>
    </row>
    <row r="603" spans="3:3" x14ac:dyDescent="0.3">
      <c r="C603" s="470"/>
    </row>
    <row r="604" spans="3:3" x14ac:dyDescent="0.3">
      <c r="C604" s="470"/>
    </row>
    <row r="605" spans="3:3" x14ac:dyDescent="0.3">
      <c r="C605" s="470"/>
    </row>
    <row r="606" spans="3:3" x14ac:dyDescent="0.3">
      <c r="C606" s="470"/>
    </row>
    <row r="607" spans="3:3" x14ac:dyDescent="0.3">
      <c r="C607" s="470"/>
    </row>
    <row r="608" spans="3:3" x14ac:dyDescent="0.3">
      <c r="C608" s="470"/>
    </row>
    <row r="609" spans="3:3" x14ac:dyDescent="0.3">
      <c r="C609" s="470"/>
    </row>
    <row r="610" spans="3:3" x14ac:dyDescent="0.3">
      <c r="C610" s="470"/>
    </row>
    <row r="611" spans="3:3" x14ac:dyDescent="0.3">
      <c r="C611" s="470"/>
    </row>
    <row r="612" spans="3:3" x14ac:dyDescent="0.3">
      <c r="C612" s="470"/>
    </row>
    <row r="613" spans="3:3" x14ac:dyDescent="0.3">
      <c r="C613" s="470"/>
    </row>
    <row r="614" spans="3:3" x14ac:dyDescent="0.3">
      <c r="C614" s="470"/>
    </row>
    <row r="615" spans="3:3" x14ac:dyDescent="0.3">
      <c r="C615" s="470"/>
    </row>
    <row r="616" spans="3:3" x14ac:dyDescent="0.3">
      <c r="C616" s="470"/>
    </row>
    <row r="617" spans="3:3" x14ac:dyDescent="0.3">
      <c r="C617" s="470"/>
    </row>
    <row r="618" spans="3:3" x14ac:dyDescent="0.3">
      <c r="C618" s="470"/>
    </row>
    <row r="619" spans="3:3" x14ac:dyDescent="0.3">
      <c r="C619" s="470"/>
    </row>
    <row r="620" spans="3:3" x14ac:dyDescent="0.3">
      <c r="C620" s="470"/>
    </row>
    <row r="621" spans="3:3" x14ac:dyDescent="0.3">
      <c r="C621" s="470"/>
    </row>
    <row r="622" spans="3:3" x14ac:dyDescent="0.3">
      <c r="C622" s="470"/>
    </row>
    <row r="623" spans="3:3" x14ac:dyDescent="0.3">
      <c r="C623" s="470"/>
    </row>
    <row r="624" spans="3:3" x14ac:dyDescent="0.3">
      <c r="C624" s="470"/>
    </row>
    <row r="625" spans="3:3" x14ac:dyDescent="0.3">
      <c r="C625" s="470"/>
    </row>
    <row r="626" spans="3:3" x14ac:dyDescent="0.3">
      <c r="C626" s="470"/>
    </row>
    <row r="627" spans="3:3" x14ac:dyDescent="0.3">
      <c r="C627" s="470"/>
    </row>
    <row r="628" spans="3:3" x14ac:dyDescent="0.3">
      <c r="C628" s="470"/>
    </row>
    <row r="629" spans="3:3" x14ac:dyDescent="0.3">
      <c r="C629" s="470"/>
    </row>
    <row r="630" spans="3:3" x14ac:dyDescent="0.3">
      <c r="C630" s="470"/>
    </row>
    <row r="631" spans="3:3" x14ac:dyDescent="0.3">
      <c r="C631" s="470"/>
    </row>
    <row r="632" spans="3:3" x14ac:dyDescent="0.3">
      <c r="C632" s="470"/>
    </row>
    <row r="633" spans="3:3" x14ac:dyDescent="0.3">
      <c r="C633" s="470"/>
    </row>
    <row r="634" spans="3:3" x14ac:dyDescent="0.3">
      <c r="C634" s="470"/>
    </row>
    <row r="635" spans="3:3" x14ac:dyDescent="0.3">
      <c r="C635" s="470"/>
    </row>
    <row r="636" spans="3:3" x14ac:dyDescent="0.3">
      <c r="C636" s="470"/>
    </row>
    <row r="637" spans="3:3" x14ac:dyDescent="0.3">
      <c r="C637" s="470"/>
    </row>
    <row r="638" spans="3:3" x14ac:dyDescent="0.3">
      <c r="C638" s="470"/>
    </row>
    <row r="639" spans="3:3" x14ac:dyDescent="0.3">
      <c r="C639" s="470"/>
    </row>
    <row r="640" spans="3:3" x14ac:dyDescent="0.3">
      <c r="C640" s="470"/>
    </row>
    <row r="641" spans="3:3" x14ac:dyDescent="0.3">
      <c r="C641" s="470"/>
    </row>
    <row r="642" spans="3:3" x14ac:dyDescent="0.3">
      <c r="C642" s="470"/>
    </row>
    <row r="643" spans="3:3" x14ac:dyDescent="0.3">
      <c r="C643" s="470"/>
    </row>
    <row r="644" spans="3:3" x14ac:dyDescent="0.3">
      <c r="C644" s="470"/>
    </row>
    <row r="645" spans="3:3" x14ac:dyDescent="0.3">
      <c r="C645" s="470"/>
    </row>
    <row r="646" spans="3:3" x14ac:dyDescent="0.3">
      <c r="C646" s="470"/>
    </row>
    <row r="647" spans="3:3" x14ac:dyDescent="0.3">
      <c r="C647" s="470"/>
    </row>
    <row r="648" spans="3:3" x14ac:dyDescent="0.3">
      <c r="C648" s="470"/>
    </row>
    <row r="649" spans="3:3" x14ac:dyDescent="0.3">
      <c r="C649" s="470"/>
    </row>
    <row r="650" spans="3:3" x14ac:dyDescent="0.3">
      <c r="C650" s="470"/>
    </row>
    <row r="651" spans="3:3" x14ac:dyDescent="0.3">
      <c r="C651" s="470"/>
    </row>
    <row r="652" spans="3:3" x14ac:dyDescent="0.3">
      <c r="C652" s="470"/>
    </row>
    <row r="653" spans="3:3" x14ac:dyDescent="0.3">
      <c r="C653" s="470"/>
    </row>
    <row r="654" spans="3:3" x14ac:dyDescent="0.3">
      <c r="C654" s="470"/>
    </row>
    <row r="655" spans="3:3" x14ac:dyDescent="0.3">
      <c r="C655" s="470"/>
    </row>
    <row r="656" spans="3:3" x14ac:dyDescent="0.3">
      <c r="C656" s="470"/>
    </row>
    <row r="657" spans="3:3" x14ac:dyDescent="0.3">
      <c r="C657" s="470"/>
    </row>
    <row r="658" spans="3:3" x14ac:dyDescent="0.3">
      <c r="C658" s="470"/>
    </row>
    <row r="659" spans="3:3" x14ac:dyDescent="0.3">
      <c r="C659" s="470"/>
    </row>
    <row r="660" spans="3:3" x14ac:dyDescent="0.3">
      <c r="C660" s="470"/>
    </row>
    <row r="661" spans="3:3" x14ac:dyDescent="0.3">
      <c r="C661" s="470"/>
    </row>
    <row r="662" spans="3:3" x14ac:dyDescent="0.3">
      <c r="C662" s="470"/>
    </row>
    <row r="663" spans="3:3" x14ac:dyDescent="0.3">
      <c r="C663" s="470"/>
    </row>
    <row r="664" spans="3:3" x14ac:dyDescent="0.3">
      <c r="C664" s="470"/>
    </row>
    <row r="665" spans="3:3" x14ac:dyDescent="0.3">
      <c r="C665" s="470"/>
    </row>
    <row r="666" spans="3:3" x14ac:dyDescent="0.3">
      <c r="C666" s="470"/>
    </row>
    <row r="667" spans="3:3" x14ac:dyDescent="0.3">
      <c r="C667" s="470"/>
    </row>
    <row r="668" spans="3:3" x14ac:dyDescent="0.3">
      <c r="C668" s="470"/>
    </row>
    <row r="669" spans="3:3" x14ac:dyDescent="0.3">
      <c r="C669" s="470"/>
    </row>
    <row r="670" spans="3:3" x14ac:dyDescent="0.3">
      <c r="C670" s="470"/>
    </row>
    <row r="671" spans="3:3" x14ac:dyDescent="0.3">
      <c r="C671" s="470"/>
    </row>
    <row r="672" spans="3:3" x14ac:dyDescent="0.3">
      <c r="C672" s="470"/>
    </row>
    <row r="673" spans="3:3" x14ac:dyDescent="0.3">
      <c r="C673" s="470"/>
    </row>
    <row r="674" spans="3:3" x14ac:dyDescent="0.3">
      <c r="C674" s="470"/>
    </row>
    <row r="675" spans="3:3" x14ac:dyDescent="0.3">
      <c r="C675" s="470"/>
    </row>
    <row r="676" spans="3:3" x14ac:dyDescent="0.3">
      <c r="C676" s="470"/>
    </row>
    <row r="677" spans="3:3" x14ac:dyDescent="0.3">
      <c r="C677" s="470"/>
    </row>
    <row r="678" spans="3:3" x14ac:dyDescent="0.3">
      <c r="C678" s="470"/>
    </row>
    <row r="679" spans="3:3" x14ac:dyDescent="0.3">
      <c r="C679" s="470"/>
    </row>
    <row r="680" spans="3:3" x14ac:dyDescent="0.3">
      <c r="C680" s="470"/>
    </row>
    <row r="681" spans="3:3" x14ac:dyDescent="0.3">
      <c r="C681" s="470"/>
    </row>
    <row r="682" spans="3:3" x14ac:dyDescent="0.3">
      <c r="C682" s="470"/>
    </row>
    <row r="683" spans="3:3" x14ac:dyDescent="0.3">
      <c r="C683" s="470"/>
    </row>
    <row r="684" spans="3:3" x14ac:dyDescent="0.3">
      <c r="C684" s="470"/>
    </row>
    <row r="685" spans="3:3" x14ac:dyDescent="0.3">
      <c r="C685" s="470"/>
    </row>
    <row r="686" spans="3:3" x14ac:dyDescent="0.3">
      <c r="C686" s="470"/>
    </row>
    <row r="687" spans="3:3" x14ac:dyDescent="0.3">
      <c r="C687" s="470"/>
    </row>
    <row r="688" spans="3:3" x14ac:dyDescent="0.3">
      <c r="C688" s="470"/>
    </row>
    <row r="689" spans="3:3" x14ac:dyDescent="0.3">
      <c r="C689" s="470"/>
    </row>
    <row r="690" spans="3:3" x14ac:dyDescent="0.3">
      <c r="C690" s="470"/>
    </row>
    <row r="691" spans="3:3" x14ac:dyDescent="0.3">
      <c r="C691" s="470"/>
    </row>
    <row r="692" spans="3:3" x14ac:dyDescent="0.3">
      <c r="C692" s="470"/>
    </row>
    <row r="693" spans="3:3" x14ac:dyDescent="0.3">
      <c r="C693" s="470"/>
    </row>
    <row r="694" spans="3:3" x14ac:dyDescent="0.3">
      <c r="C694" s="470"/>
    </row>
    <row r="695" spans="3:3" x14ac:dyDescent="0.3">
      <c r="C695" s="470"/>
    </row>
    <row r="696" spans="3:3" x14ac:dyDescent="0.3">
      <c r="C696" s="470"/>
    </row>
    <row r="697" spans="3:3" x14ac:dyDescent="0.3">
      <c r="C697" s="470"/>
    </row>
    <row r="698" spans="3:3" x14ac:dyDescent="0.3">
      <c r="C698" s="470"/>
    </row>
    <row r="699" spans="3:3" x14ac:dyDescent="0.3">
      <c r="C699" s="470"/>
    </row>
    <row r="700" spans="3:3" x14ac:dyDescent="0.3">
      <c r="C700" s="470"/>
    </row>
    <row r="701" spans="3:3" x14ac:dyDescent="0.3">
      <c r="C701" s="470"/>
    </row>
    <row r="702" spans="3:3" x14ac:dyDescent="0.3">
      <c r="C702" s="470"/>
    </row>
    <row r="703" spans="3:3" x14ac:dyDescent="0.3">
      <c r="C703" s="470"/>
    </row>
    <row r="704" spans="3:3" x14ac:dyDescent="0.3">
      <c r="C704" s="470"/>
    </row>
    <row r="705" spans="3:3" x14ac:dyDescent="0.3">
      <c r="C705" s="470"/>
    </row>
    <row r="706" spans="3:3" x14ac:dyDescent="0.3">
      <c r="C706" s="470"/>
    </row>
    <row r="707" spans="3:3" x14ac:dyDescent="0.3">
      <c r="C707" s="470"/>
    </row>
    <row r="708" spans="3:3" x14ac:dyDescent="0.3">
      <c r="C708" s="470"/>
    </row>
    <row r="709" spans="3:3" x14ac:dyDescent="0.3">
      <c r="C709" s="470"/>
    </row>
    <row r="710" spans="3:3" x14ac:dyDescent="0.3">
      <c r="C710" s="470"/>
    </row>
    <row r="711" spans="3:3" x14ac:dyDescent="0.3">
      <c r="C711" s="470"/>
    </row>
    <row r="712" spans="3:3" x14ac:dyDescent="0.3">
      <c r="C712" s="470"/>
    </row>
    <row r="713" spans="3:3" x14ac:dyDescent="0.3">
      <c r="C713" s="470"/>
    </row>
    <row r="714" spans="3:3" x14ac:dyDescent="0.3">
      <c r="C714" s="470"/>
    </row>
    <row r="715" spans="3:3" x14ac:dyDescent="0.3">
      <c r="C715" s="470"/>
    </row>
    <row r="716" spans="3:3" x14ac:dyDescent="0.3">
      <c r="C716" s="470"/>
    </row>
    <row r="717" spans="3:3" x14ac:dyDescent="0.3">
      <c r="C717" s="470"/>
    </row>
    <row r="718" spans="3:3" x14ac:dyDescent="0.3">
      <c r="C718" s="470"/>
    </row>
    <row r="719" spans="3:3" x14ac:dyDescent="0.3">
      <c r="C719" s="470"/>
    </row>
    <row r="720" spans="3:3" x14ac:dyDescent="0.3">
      <c r="C720" s="470"/>
    </row>
    <row r="721" spans="3:3" x14ac:dyDescent="0.3">
      <c r="C721" s="470"/>
    </row>
    <row r="722" spans="3:3" x14ac:dyDescent="0.3">
      <c r="C722" s="470"/>
    </row>
    <row r="723" spans="3:3" x14ac:dyDescent="0.3">
      <c r="C723" s="470"/>
    </row>
    <row r="724" spans="3:3" x14ac:dyDescent="0.3">
      <c r="C724" s="470"/>
    </row>
    <row r="725" spans="3:3" x14ac:dyDescent="0.3">
      <c r="C725" s="470"/>
    </row>
    <row r="726" spans="3:3" x14ac:dyDescent="0.3">
      <c r="C726" s="470"/>
    </row>
    <row r="727" spans="3:3" x14ac:dyDescent="0.3">
      <c r="C727" s="470"/>
    </row>
    <row r="728" spans="3:3" x14ac:dyDescent="0.3">
      <c r="C728" s="470"/>
    </row>
    <row r="729" spans="3:3" x14ac:dyDescent="0.3">
      <c r="C729" s="470"/>
    </row>
    <row r="730" spans="3:3" x14ac:dyDescent="0.3">
      <c r="C730" s="470"/>
    </row>
    <row r="731" spans="3:3" x14ac:dyDescent="0.3">
      <c r="C731" s="470"/>
    </row>
    <row r="732" spans="3:3" x14ac:dyDescent="0.3">
      <c r="C732" s="470"/>
    </row>
    <row r="733" spans="3:3" x14ac:dyDescent="0.3">
      <c r="C733" s="470"/>
    </row>
    <row r="734" spans="3:3" x14ac:dyDescent="0.3">
      <c r="C734" s="470"/>
    </row>
    <row r="735" spans="3:3" x14ac:dyDescent="0.3">
      <c r="C735" s="470"/>
    </row>
    <row r="736" spans="3:3" x14ac:dyDescent="0.3">
      <c r="C736" s="470"/>
    </row>
    <row r="737" spans="3:3" x14ac:dyDescent="0.3">
      <c r="C737" s="470"/>
    </row>
    <row r="738" spans="3:3" x14ac:dyDescent="0.3">
      <c r="C738" s="470"/>
    </row>
    <row r="739" spans="3:3" x14ac:dyDescent="0.3">
      <c r="C739" s="470"/>
    </row>
    <row r="740" spans="3:3" x14ac:dyDescent="0.3">
      <c r="C740" s="470"/>
    </row>
    <row r="741" spans="3:3" x14ac:dyDescent="0.3">
      <c r="C741" s="470"/>
    </row>
    <row r="742" spans="3:3" x14ac:dyDescent="0.3">
      <c r="C742" s="470"/>
    </row>
    <row r="743" spans="3:3" x14ac:dyDescent="0.3">
      <c r="C743" s="470"/>
    </row>
    <row r="744" spans="3:3" x14ac:dyDescent="0.3">
      <c r="C744" s="470"/>
    </row>
    <row r="745" spans="3:3" x14ac:dyDescent="0.3">
      <c r="C745" s="470"/>
    </row>
    <row r="746" spans="3:3" x14ac:dyDescent="0.3">
      <c r="C746" s="470"/>
    </row>
    <row r="747" spans="3:3" x14ac:dyDescent="0.3">
      <c r="C747" s="470"/>
    </row>
    <row r="748" spans="3:3" x14ac:dyDescent="0.3">
      <c r="C748" s="470"/>
    </row>
    <row r="749" spans="3:3" x14ac:dyDescent="0.3">
      <c r="C749" s="470"/>
    </row>
    <row r="750" spans="3:3" x14ac:dyDescent="0.3">
      <c r="C750" s="470"/>
    </row>
    <row r="751" spans="3:3" x14ac:dyDescent="0.3">
      <c r="C751" s="470"/>
    </row>
    <row r="752" spans="3:3" x14ac:dyDescent="0.3">
      <c r="C752" s="470"/>
    </row>
    <row r="753" spans="3:3" x14ac:dyDescent="0.3">
      <c r="C753" s="470"/>
    </row>
    <row r="754" spans="3:3" x14ac:dyDescent="0.3">
      <c r="C754" s="470"/>
    </row>
    <row r="755" spans="3:3" x14ac:dyDescent="0.3">
      <c r="C755" s="470"/>
    </row>
    <row r="756" spans="3:3" x14ac:dyDescent="0.3">
      <c r="C756" s="470"/>
    </row>
    <row r="757" spans="3:3" x14ac:dyDescent="0.3">
      <c r="C757" s="470"/>
    </row>
    <row r="758" spans="3:3" x14ac:dyDescent="0.3">
      <c r="C758" s="470"/>
    </row>
    <row r="759" spans="3:3" x14ac:dyDescent="0.3">
      <c r="C759" s="470"/>
    </row>
    <row r="760" spans="3:3" x14ac:dyDescent="0.3">
      <c r="C760" s="470"/>
    </row>
    <row r="761" spans="3:3" x14ac:dyDescent="0.3">
      <c r="C761" s="470"/>
    </row>
    <row r="762" spans="3:3" x14ac:dyDescent="0.3">
      <c r="C762" s="470"/>
    </row>
    <row r="763" spans="3:3" x14ac:dyDescent="0.3">
      <c r="C763" s="470"/>
    </row>
    <row r="764" spans="3:3" x14ac:dyDescent="0.3">
      <c r="C764" s="470"/>
    </row>
    <row r="765" spans="3:3" x14ac:dyDescent="0.3">
      <c r="C765" s="470"/>
    </row>
    <row r="766" spans="3:3" x14ac:dyDescent="0.3">
      <c r="C766" s="470"/>
    </row>
    <row r="767" spans="3:3" x14ac:dyDescent="0.3">
      <c r="C767" s="470"/>
    </row>
    <row r="768" spans="3:3" x14ac:dyDescent="0.3">
      <c r="C768" s="470"/>
    </row>
    <row r="769" spans="3:3" x14ac:dyDescent="0.3">
      <c r="C769" s="470"/>
    </row>
    <row r="770" spans="3:3" x14ac:dyDescent="0.3">
      <c r="C770" s="470"/>
    </row>
    <row r="771" spans="3:3" x14ac:dyDescent="0.3">
      <c r="C771" s="470"/>
    </row>
    <row r="772" spans="3:3" x14ac:dyDescent="0.3">
      <c r="C772" s="470"/>
    </row>
    <row r="773" spans="3:3" x14ac:dyDescent="0.3">
      <c r="C773" s="470"/>
    </row>
    <row r="774" spans="3:3" x14ac:dyDescent="0.3">
      <c r="C774" s="470"/>
    </row>
    <row r="775" spans="3:3" x14ac:dyDescent="0.3">
      <c r="C775" s="470"/>
    </row>
    <row r="776" spans="3:3" x14ac:dyDescent="0.3">
      <c r="C776" s="470"/>
    </row>
    <row r="777" spans="3:3" x14ac:dyDescent="0.3">
      <c r="C777" s="470"/>
    </row>
    <row r="778" spans="3:3" x14ac:dyDescent="0.3">
      <c r="C778" s="470"/>
    </row>
    <row r="779" spans="3:3" x14ac:dyDescent="0.3">
      <c r="C779" s="470"/>
    </row>
    <row r="780" spans="3:3" x14ac:dyDescent="0.3">
      <c r="C780" s="470"/>
    </row>
    <row r="781" spans="3:3" x14ac:dyDescent="0.3">
      <c r="C781" s="470"/>
    </row>
    <row r="782" spans="3:3" x14ac:dyDescent="0.3">
      <c r="C782" s="470"/>
    </row>
    <row r="783" spans="3:3" x14ac:dyDescent="0.3">
      <c r="C783" s="470"/>
    </row>
    <row r="784" spans="3:3" x14ac:dyDescent="0.3">
      <c r="C784" s="470"/>
    </row>
    <row r="785" spans="3:3" x14ac:dyDescent="0.3">
      <c r="C785" s="470"/>
    </row>
    <row r="786" spans="3:3" x14ac:dyDescent="0.3">
      <c r="C786" s="470"/>
    </row>
    <row r="787" spans="3:3" x14ac:dyDescent="0.3">
      <c r="C787" s="470"/>
    </row>
    <row r="788" spans="3:3" x14ac:dyDescent="0.3">
      <c r="C788" s="470"/>
    </row>
    <row r="789" spans="3:3" x14ac:dyDescent="0.3">
      <c r="C789" s="470"/>
    </row>
    <row r="790" spans="3:3" x14ac:dyDescent="0.3">
      <c r="C790" s="470"/>
    </row>
    <row r="791" spans="3:3" x14ac:dyDescent="0.3">
      <c r="C791" s="470"/>
    </row>
    <row r="792" spans="3:3" x14ac:dyDescent="0.3">
      <c r="C792" s="470"/>
    </row>
    <row r="793" spans="3:3" x14ac:dyDescent="0.3">
      <c r="C793" s="470"/>
    </row>
    <row r="794" spans="3:3" x14ac:dyDescent="0.3">
      <c r="C794" s="470"/>
    </row>
    <row r="795" spans="3:3" x14ac:dyDescent="0.3">
      <c r="C795" s="470"/>
    </row>
    <row r="796" spans="3:3" x14ac:dyDescent="0.3">
      <c r="C796" s="470"/>
    </row>
    <row r="797" spans="3:3" x14ac:dyDescent="0.3">
      <c r="C797" s="470"/>
    </row>
    <row r="798" spans="3:3" x14ac:dyDescent="0.3">
      <c r="C798" s="470"/>
    </row>
    <row r="799" spans="3:3" x14ac:dyDescent="0.3">
      <c r="C799" s="470"/>
    </row>
    <row r="800" spans="3:3" x14ac:dyDescent="0.3">
      <c r="C800" s="470"/>
    </row>
    <row r="801" spans="3:3" x14ac:dyDescent="0.3">
      <c r="C801" s="470"/>
    </row>
    <row r="802" spans="3:3" x14ac:dyDescent="0.3">
      <c r="C802" s="470"/>
    </row>
    <row r="803" spans="3:3" x14ac:dyDescent="0.3">
      <c r="C803" s="470"/>
    </row>
    <row r="804" spans="3:3" x14ac:dyDescent="0.3">
      <c r="C804" s="470"/>
    </row>
    <row r="805" spans="3:3" x14ac:dyDescent="0.3">
      <c r="C805" s="470"/>
    </row>
    <row r="806" spans="3:3" x14ac:dyDescent="0.3">
      <c r="C806" s="470"/>
    </row>
    <row r="807" spans="3:3" x14ac:dyDescent="0.3">
      <c r="C807" s="470"/>
    </row>
    <row r="808" spans="3:3" x14ac:dyDescent="0.3">
      <c r="C808" s="470"/>
    </row>
    <row r="809" spans="3:3" x14ac:dyDescent="0.3">
      <c r="C809" s="470"/>
    </row>
    <row r="810" spans="3:3" x14ac:dyDescent="0.3">
      <c r="C810" s="470"/>
    </row>
    <row r="811" spans="3:3" x14ac:dyDescent="0.3">
      <c r="C811" s="470"/>
    </row>
    <row r="812" spans="3:3" x14ac:dyDescent="0.3">
      <c r="C812" s="470"/>
    </row>
    <row r="813" spans="3:3" x14ac:dyDescent="0.3">
      <c r="C813" s="470"/>
    </row>
    <row r="814" spans="3:3" x14ac:dyDescent="0.3">
      <c r="C814" s="470"/>
    </row>
    <row r="815" spans="3:3" x14ac:dyDescent="0.3">
      <c r="C815" s="470"/>
    </row>
    <row r="816" spans="3:3" x14ac:dyDescent="0.3">
      <c r="C816" s="470"/>
    </row>
    <row r="817" spans="3:3" x14ac:dyDescent="0.3">
      <c r="C817" s="470"/>
    </row>
    <row r="818" spans="3:3" x14ac:dyDescent="0.3">
      <c r="C818" s="470"/>
    </row>
    <row r="819" spans="3:3" x14ac:dyDescent="0.3">
      <c r="C819" s="470"/>
    </row>
    <row r="820" spans="3:3" x14ac:dyDescent="0.3">
      <c r="C820" s="470"/>
    </row>
    <row r="821" spans="3:3" x14ac:dyDescent="0.3">
      <c r="C821" s="470"/>
    </row>
    <row r="822" spans="3:3" x14ac:dyDescent="0.3">
      <c r="C822" s="470"/>
    </row>
    <row r="823" spans="3:3" x14ac:dyDescent="0.3">
      <c r="C823" s="470"/>
    </row>
    <row r="824" spans="3:3" x14ac:dyDescent="0.3">
      <c r="C824" s="470"/>
    </row>
    <row r="825" spans="3:3" x14ac:dyDescent="0.3">
      <c r="C825" s="470"/>
    </row>
    <row r="826" spans="3:3" x14ac:dyDescent="0.3">
      <c r="C826" s="470"/>
    </row>
    <row r="827" spans="3:3" x14ac:dyDescent="0.3">
      <c r="C827" s="470"/>
    </row>
    <row r="828" spans="3:3" x14ac:dyDescent="0.3">
      <c r="C828" s="470"/>
    </row>
    <row r="829" spans="3:3" x14ac:dyDescent="0.3">
      <c r="C829" s="470"/>
    </row>
    <row r="830" spans="3:3" x14ac:dyDescent="0.3">
      <c r="C830" s="470"/>
    </row>
    <row r="831" spans="3:3" x14ac:dyDescent="0.3">
      <c r="C831" s="470"/>
    </row>
    <row r="832" spans="3:3" x14ac:dyDescent="0.3">
      <c r="C832" s="470"/>
    </row>
    <row r="833" spans="3:3" x14ac:dyDescent="0.3">
      <c r="C833" s="470"/>
    </row>
    <row r="834" spans="3:3" x14ac:dyDescent="0.3">
      <c r="C834" s="470"/>
    </row>
    <row r="835" spans="3:3" x14ac:dyDescent="0.3">
      <c r="C835" s="470"/>
    </row>
    <row r="836" spans="3:3" x14ac:dyDescent="0.3">
      <c r="C836" s="470"/>
    </row>
    <row r="837" spans="3:3" x14ac:dyDescent="0.3">
      <c r="C837" s="470"/>
    </row>
    <row r="838" spans="3:3" x14ac:dyDescent="0.3">
      <c r="C838" s="470"/>
    </row>
    <row r="839" spans="3:3" x14ac:dyDescent="0.3">
      <c r="C839" s="470"/>
    </row>
    <row r="840" spans="3:3" x14ac:dyDescent="0.3">
      <c r="C840" s="470"/>
    </row>
    <row r="841" spans="3:3" x14ac:dyDescent="0.3">
      <c r="C841" s="470"/>
    </row>
    <row r="842" spans="3:3" x14ac:dyDescent="0.3">
      <c r="C842" s="470"/>
    </row>
    <row r="843" spans="3:3" x14ac:dyDescent="0.3">
      <c r="C843" s="470"/>
    </row>
    <row r="844" spans="3:3" x14ac:dyDescent="0.3">
      <c r="C844" s="470"/>
    </row>
    <row r="845" spans="3:3" x14ac:dyDescent="0.3">
      <c r="C845" s="470"/>
    </row>
    <row r="846" spans="3:3" x14ac:dyDescent="0.3">
      <c r="C846" s="470"/>
    </row>
    <row r="847" spans="3:3" x14ac:dyDescent="0.3">
      <c r="C847" s="470"/>
    </row>
    <row r="848" spans="3:3" x14ac:dyDescent="0.3">
      <c r="C848" s="470"/>
    </row>
    <row r="849" spans="3:3" x14ac:dyDescent="0.3">
      <c r="C849" s="470"/>
    </row>
    <row r="850" spans="3:3" x14ac:dyDescent="0.3">
      <c r="C850" s="470"/>
    </row>
    <row r="851" spans="3:3" x14ac:dyDescent="0.3">
      <c r="C851" s="470"/>
    </row>
    <row r="852" spans="3:3" x14ac:dyDescent="0.3">
      <c r="C852" s="470"/>
    </row>
    <row r="853" spans="3:3" x14ac:dyDescent="0.3">
      <c r="C853" s="470"/>
    </row>
    <row r="854" spans="3:3" x14ac:dyDescent="0.3">
      <c r="C854" s="470"/>
    </row>
    <row r="855" spans="3:3" x14ac:dyDescent="0.3">
      <c r="C855" s="470"/>
    </row>
    <row r="856" spans="3:3" x14ac:dyDescent="0.3">
      <c r="C856" s="470"/>
    </row>
    <row r="857" spans="3:3" x14ac:dyDescent="0.3">
      <c r="C857" s="470"/>
    </row>
    <row r="858" spans="3:3" x14ac:dyDescent="0.3">
      <c r="C858" s="470"/>
    </row>
    <row r="859" spans="3:3" x14ac:dyDescent="0.3">
      <c r="C859" s="470"/>
    </row>
    <row r="860" spans="3:3" x14ac:dyDescent="0.3">
      <c r="C860" s="470"/>
    </row>
    <row r="861" spans="3:3" x14ac:dyDescent="0.3">
      <c r="C861" s="470"/>
    </row>
    <row r="862" spans="3:3" x14ac:dyDescent="0.3">
      <c r="C862" s="470"/>
    </row>
    <row r="863" spans="3:3" x14ac:dyDescent="0.3">
      <c r="C863" s="470"/>
    </row>
    <row r="864" spans="3:3" x14ac:dyDescent="0.3">
      <c r="C864" s="470"/>
    </row>
    <row r="865" spans="3:3" x14ac:dyDescent="0.3">
      <c r="C865" s="470"/>
    </row>
    <row r="866" spans="3:3" x14ac:dyDescent="0.3">
      <c r="C866" s="470"/>
    </row>
    <row r="867" spans="3:3" x14ac:dyDescent="0.3">
      <c r="C867" s="470"/>
    </row>
    <row r="868" spans="3:3" x14ac:dyDescent="0.3">
      <c r="C868" s="470"/>
    </row>
    <row r="869" spans="3:3" x14ac:dyDescent="0.3">
      <c r="C869" s="470"/>
    </row>
    <row r="870" spans="3:3" x14ac:dyDescent="0.3">
      <c r="C870" s="470"/>
    </row>
    <row r="871" spans="3:3" x14ac:dyDescent="0.3">
      <c r="C871" s="470"/>
    </row>
    <row r="872" spans="3:3" x14ac:dyDescent="0.3">
      <c r="C872" s="470"/>
    </row>
    <row r="873" spans="3:3" x14ac:dyDescent="0.3">
      <c r="C873" s="470"/>
    </row>
    <row r="874" spans="3:3" x14ac:dyDescent="0.3">
      <c r="C874" s="470"/>
    </row>
    <row r="875" spans="3:3" x14ac:dyDescent="0.3">
      <c r="C875" s="470"/>
    </row>
    <row r="876" spans="3:3" x14ac:dyDescent="0.3">
      <c r="C876" s="470"/>
    </row>
    <row r="877" spans="3:3" x14ac:dyDescent="0.3">
      <c r="C877" s="470"/>
    </row>
    <row r="878" spans="3:3" x14ac:dyDescent="0.3">
      <c r="C878" s="470"/>
    </row>
    <row r="879" spans="3:3" x14ac:dyDescent="0.3">
      <c r="C879" s="470"/>
    </row>
    <row r="880" spans="3:3" x14ac:dyDescent="0.3">
      <c r="C880" s="470"/>
    </row>
    <row r="881" spans="3:3" x14ac:dyDescent="0.3">
      <c r="C881" s="470"/>
    </row>
    <row r="882" spans="3:3" x14ac:dyDescent="0.3">
      <c r="C882" s="470"/>
    </row>
    <row r="883" spans="3:3" x14ac:dyDescent="0.3">
      <c r="C883" s="470"/>
    </row>
    <row r="884" spans="3:3" x14ac:dyDescent="0.3">
      <c r="C884" s="470"/>
    </row>
    <row r="885" spans="3:3" x14ac:dyDescent="0.3">
      <c r="C885" s="470"/>
    </row>
    <row r="886" spans="3:3" x14ac:dyDescent="0.3">
      <c r="C886" s="470"/>
    </row>
    <row r="887" spans="3:3" x14ac:dyDescent="0.3">
      <c r="C887" s="470"/>
    </row>
    <row r="888" spans="3:3" x14ac:dyDescent="0.3">
      <c r="C888" s="470"/>
    </row>
    <row r="889" spans="3:3" x14ac:dyDescent="0.3">
      <c r="C889" s="470"/>
    </row>
    <row r="890" spans="3:3" x14ac:dyDescent="0.3">
      <c r="C890" s="470"/>
    </row>
    <row r="891" spans="3:3" x14ac:dyDescent="0.3">
      <c r="C891" s="470"/>
    </row>
    <row r="892" spans="3:3" x14ac:dyDescent="0.3">
      <c r="C892" s="470"/>
    </row>
    <row r="893" spans="3:3" x14ac:dyDescent="0.3">
      <c r="C893" s="470"/>
    </row>
    <row r="894" spans="3:3" x14ac:dyDescent="0.3">
      <c r="C894" s="470"/>
    </row>
    <row r="895" spans="3:3" x14ac:dyDescent="0.3">
      <c r="C895" s="470"/>
    </row>
    <row r="896" spans="3:3" x14ac:dyDescent="0.3">
      <c r="C896" s="470"/>
    </row>
    <row r="897" spans="3:3" x14ac:dyDescent="0.3">
      <c r="C897" s="470"/>
    </row>
    <row r="898" spans="3:3" x14ac:dyDescent="0.3">
      <c r="C898" s="470"/>
    </row>
    <row r="899" spans="3:3" x14ac:dyDescent="0.3">
      <c r="C899" s="470"/>
    </row>
    <row r="900" spans="3:3" x14ac:dyDescent="0.3">
      <c r="C900" s="470"/>
    </row>
    <row r="901" spans="3:3" x14ac:dyDescent="0.3">
      <c r="C901" s="470"/>
    </row>
    <row r="902" spans="3:3" x14ac:dyDescent="0.3">
      <c r="C902" s="470"/>
    </row>
    <row r="903" spans="3:3" x14ac:dyDescent="0.3">
      <c r="C903" s="470"/>
    </row>
    <row r="904" spans="3:3" x14ac:dyDescent="0.3">
      <c r="C904" s="470"/>
    </row>
    <row r="905" spans="3:3" x14ac:dyDescent="0.3">
      <c r="C905" s="470"/>
    </row>
    <row r="906" spans="3:3" x14ac:dyDescent="0.3">
      <c r="C906" s="470"/>
    </row>
    <row r="907" spans="3:3" x14ac:dyDescent="0.3">
      <c r="C907" s="470"/>
    </row>
    <row r="908" spans="3:3" x14ac:dyDescent="0.3">
      <c r="C908" s="470"/>
    </row>
    <row r="909" spans="3:3" x14ac:dyDescent="0.3">
      <c r="C909" s="470"/>
    </row>
    <row r="910" spans="3:3" x14ac:dyDescent="0.3">
      <c r="C910" s="470"/>
    </row>
    <row r="911" spans="3:3" x14ac:dyDescent="0.3">
      <c r="C911" s="470"/>
    </row>
    <row r="912" spans="3:3" x14ac:dyDescent="0.3">
      <c r="C912" s="470"/>
    </row>
    <row r="913" spans="3:3" x14ac:dyDescent="0.3">
      <c r="C913" s="470"/>
    </row>
    <row r="914" spans="3:3" x14ac:dyDescent="0.3">
      <c r="C914" s="470"/>
    </row>
    <row r="915" spans="3:3" x14ac:dyDescent="0.3">
      <c r="C915" s="470"/>
    </row>
    <row r="916" spans="3:3" x14ac:dyDescent="0.3">
      <c r="C916" s="470"/>
    </row>
    <row r="917" spans="3:3" x14ac:dyDescent="0.3">
      <c r="C917" s="470"/>
    </row>
    <row r="918" spans="3:3" x14ac:dyDescent="0.3">
      <c r="C918" s="470"/>
    </row>
    <row r="919" spans="3:3" x14ac:dyDescent="0.3">
      <c r="C919" s="470"/>
    </row>
    <row r="920" spans="3:3" x14ac:dyDescent="0.3">
      <c r="C920" s="470"/>
    </row>
    <row r="921" spans="3:3" x14ac:dyDescent="0.3">
      <c r="C921" s="470"/>
    </row>
    <row r="922" spans="3:3" x14ac:dyDescent="0.3">
      <c r="C922" s="470"/>
    </row>
    <row r="923" spans="3:3" x14ac:dyDescent="0.3">
      <c r="C923" s="470"/>
    </row>
    <row r="924" spans="3:3" x14ac:dyDescent="0.3">
      <c r="C924" s="470"/>
    </row>
    <row r="925" spans="3:3" x14ac:dyDescent="0.3">
      <c r="C925" s="470"/>
    </row>
    <row r="926" spans="3:3" x14ac:dyDescent="0.3">
      <c r="C926" s="470"/>
    </row>
    <row r="927" spans="3:3" x14ac:dyDescent="0.3">
      <c r="C927" s="470"/>
    </row>
    <row r="928" spans="3:3" x14ac:dyDescent="0.3">
      <c r="C928" s="470"/>
    </row>
    <row r="929" spans="3:3" x14ac:dyDescent="0.3">
      <c r="C929" s="470"/>
    </row>
    <row r="930" spans="3:3" x14ac:dyDescent="0.3">
      <c r="C930" s="470"/>
    </row>
    <row r="931" spans="3:3" x14ac:dyDescent="0.3">
      <c r="C931" s="470"/>
    </row>
    <row r="932" spans="3:3" x14ac:dyDescent="0.3">
      <c r="C932" s="470"/>
    </row>
    <row r="933" spans="3:3" x14ac:dyDescent="0.3">
      <c r="C933" s="470"/>
    </row>
    <row r="934" spans="3:3" x14ac:dyDescent="0.3">
      <c r="C934" s="470"/>
    </row>
    <row r="935" spans="3:3" x14ac:dyDescent="0.3">
      <c r="C935" s="470"/>
    </row>
    <row r="936" spans="3:3" x14ac:dyDescent="0.3">
      <c r="C936" s="470"/>
    </row>
    <row r="937" spans="3:3" x14ac:dyDescent="0.3">
      <c r="C937" s="470"/>
    </row>
    <row r="938" spans="3:3" x14ac:dyDescent="0.3">
      <c r="C938" s="470"/>
    </row>
    <row r="939" spans="3:3" x14ac:dyDescent="0.3">
      <c r="C939" s="470"/>
    </row>
    <row r="940" spans="3:3" x14ac:dyDescent="0.3">
      <c r="C940" s="470"/>
    </row>
    <row r="941" spans="3:3" x14ac:dyDescent="0.3">
      <c r="C941" s="470"/>
    </row>
    <row r="942" spans="3:3" x14ac:dyDescent="0.3">
      <c r="C942" s="470"/>
    </row>
    <row r="943" spans="3:3" x14ac:dyDescent="0.3">
      <c r="C943" s="470"/>
    </row>
    <row r="944" spans="3:3" x14ac:dyDescent="0.3">
      <c r="C944" s="470"/>
    </row>
    <row r="945" spans="3:3" x14ac:dyDescent="0.3">
      <c r="C945" s="470"/>
    </row>
    <row r="946" spans="3:3" x14ac:dyDescent="0.3">
      <c r="C946" s="470"/>
    </row>
    <row r="947" spans="3:3" x14ac:dyDescent="0.3">
      <c r="C947" s="470"/>
    </row>
    <row r="948" spans="3:3" x14ac:dyDescent="0.3">
      <c r="C948" s="470"/>
    </row>
    <row r="949" spans="3:3" x14ac:dyDescent="0.3">
      <c r="C949" s="470"/>
    </row>
    <row r="950" spans="3:3" x14ac:dyDescent="0.3">
      <c r="C950" s="470"/>
    </row>
    <row r="951" spans="3:3" x14ac:dyDescent="0.3">
      <c r="C951" s="470"/>
    </row>
    <row r="952" spans="3:3" x14ac:dyDescent="0.3">
      <c r="C952" s="470"/>
    </row>
    <row r="953" spans="3:3" x14ac:dyDescent="0.3">
      <c r="C953" s="470"/>
    </row>
    <row r="954" spans="3:3" x14ac:dyDescent="0.3">
      <c r="C954" s="470"/>
    </row>
    <row r="955" spans="3:3" x14ac:dyDescent="0.3">
      <c r="C955" s="470"/>
    </row>
    <row r="956" spans="3:3" x14ac:dyDescent="0.3">
      <c r="C956" s="470"/>
    </row>
    <row r="957" spans="3:3" x14ac:dyDescent="0.3">
      <c r="C957" s="470"/>
    </row>
    <row r="958" spans="3:3" x14ac:dyDescent="0.3">
      <c r="C958" s="470"/>
    </row>
    <row r="959" spans="3:3" x14ac:dyDescent="0.3">
      <c r="C959" s="470"/>
    </row>
    <row r="960" spans="3:3" x14ac:dyDescent="0.3">
      <c r="C960" s="470"/>
    </row>
    <row r="961" spans="3:3" x14ac:dyDescent="0.3">
      <c r="C961" s="470"/>
    </row>
    <row r="962" spans="3:3" x14ac:dyDescent="0.3">
      <c r="C962" s="470"/>
    </row>
    <row r="963" spans="3:3" x14ac:dyDescent="0.3">
      <c r="C963" s="470"/>
    </row>
    <row r="964" spans="3:3" x14ac:dyDescent="0.3">
      <c r="C964" s="470"/>
    </row>
    <row r="965" spans="3:3" x14ac:dyDescent="0.3">
      <c r="C965" s="470"/>
    </row>
    <row r="966" spans="3:3" x14ac:dyDescent="0.3">
      <c r="C966" s="470"/>
    </row>
    <row r="967" spans="3:3" x14ac:dyDescent="0.3">
      <c r="C967" s="470"/>
    </row>
    <row r="968" spans="3:3" x14ac:dyDescent="0.3">
      <c r="C968" s="470"/>
    </row>
    <row r="969" spans="3:3" x14ac:dyDescent="0.3">
      <c r="C969" s="470"/>
    </row>
    <row r="970" spans="3:3" x14ac:dyDescent="0.3">
      <c r="C970" s="470"/>
    </row>
    <row r="971" spans="3:3" x14ac:dyDescent="0.3">
      <c r="C971" s="470"/>
    </row>
    <row r="972" spans="3:3" x14ac:dyDescent="0.3">
      <c r="C972" s="470"/>
    </row>
    <row r="973" spans="3:3" x14ac:dyDescent="0.3">
      <c r="C973" s="470"/>
    </row>
    <row r="974" spans="3:3" x14ac:dyDescent="0.3">
      <c r="C974" s="470"/>
    </row>
    <row r="975" spans="3:3" x14ac:dyDescent="0.3">
      <c r="C975" s="470"/>
    </row>
    <row r="976" spans="3:3" x14ac:dyDescent="0.3">
      <c r="C976" s="470"/>
    </row>
    <row r="977" spans="3:3" x14ac:dyDescent="0.3">
      <c r="C977" s="470"/>
    </row>
    <row r="978" spans="3:3" x14ac:dyDescent="0.3">
      <c r="C978" s="470"/>
    </row>
    <row r="979" spans="3:3" x14ac:dyDescent="0.3">
      <c r="C979" s="470"/>
    </row>
    <row r="980" spans="3:3" x14ac:dyDescent="0.3">
      <c r="C980" s="470"/>
    </row>
    <row r="981" spans="3:3" x14ac:dyDescent="0.3">
      <c r="C981" s="470"/>
    </row>
    <row r="982" spans="3:3" x14ac:dyDescent="0.3">
      <c r="C982" s="470"/>
    </row>
    <row r="983" spans="3:3" x14ac:dyDescent="0.3">
      <c r="C983" s="470"/>
    </row>
    <row r="984" spans="3:3" x14ac:dyDescent="0.3">
      <c r="C984" s="470"/>
    </row>
    <row r="985" spans="3:3" x14ac:dyDescent="0.3">
      <c r="C985" s="470"/>
    </row>
    <row r="986" spans="3:3" x14ac:dyDescent="0.3">
      <c r="C986" s="470"/>
    </row>
    <row r="987" spans="3:3" x14ac:dyDescent="0.3">
      <c r="C987" s="470"/>
    </row>
    <row r="988" spans="3:3" x14ac:dyDescent="0.3">
      <c r="C988" s="470"/>
    </row>
    <row r="989" spans="3:3" x14ac:dyDescent="0.3">
      <c r="C989" s="470"/>
    </row>
    <row r="990" spans="3:3" x14ac:dyDescent="0.3">
      <c r="C990" s="470"/>
    </row>
    <row r="991" spans="3:3" x14ac:dyDescent="0.3">
      <c r="C991" s="470"/>
    </row>
    <row r="992" spans="3:3" x14ac:dyDescent="0.3">
      <c r="C992" s="470"/>
    </row>
    <row r="993" spans="3:3" x14ac:dyDescent="0.3">
      <c r="C993" s="470"/>
    </row>
    <row r="994" spans="3:3" x14ac:dyDescent="0.3">
      <c r="C994" s="470"/>
    </row>
    <row r="995" spans="3:3" x14ac:dyDescent="0.3">
      <c r="C995" s="470"/>
    </row>
    <row r="996" spans="3:3" x14ac:dyDescent="0.3">
      <c r="C996" s="470"/>
    </row>
    <row r="997" spans="3:3" x14ac:dyDescent="0.3">
      <c r="C997" s="470"/>
    </row>
    <row r="998" spans="3:3" x14ac:dyDescent="0.3">
      <c r="C998" s="470"/>
    </row>
    <row r="999" spans="3:3" x14ac:dyDescent="0.3">
      <c r="C999" s="470"/>
    </row>
  </sheetData>
  <autoFilter ref="A1:H27" xr:uid="{862AB6E4-929E-4CA8-A82A-84513D3AB1A7}">
    <sortState xmlns:xlrd2="http://schemas.microsoft.com/office/spreadsheetml/2017/richdata2" ref="A2:H27">
      <sortCondition ref="A2:A27"/>
    </sortState>
  </autoFilter>
  <conditionalFormatting sqref="C28:C999">
    <cfRule type="expression" dxfId="60" priority="8">
      <formula>EXACT("Учебные пособия",C28)</formula>
    </cfRule>
    <cfRule type="expression" dxfId="59" priority="9">
      <formula>EXACT("Техника безопасности",C28)</formula>
    </cfRule>
    <cfRule type="expression" dxfId="58" priority="10">
      <formula>EXACT("Охрана труда",C28)</formula>
    </cfRule>
    <cfRule type="expression" dxfId="57" priority="11">
      <formula>EXACT("Программное обеспечение",C28)</formula>
    </cfRule>
    <cfRule type="expression" dxfId="56" priority="12">
      <formula>EXACT("Оборудование IT",C28)</formula>
    </cfRule>
    <cfRule type="expression" dxfId="55" priority="13">
      <formula>EXACT("Мебель",C28)</formula>
    </cfRule>
    <cfRule type="expression" dxfId="54" priority="14">
      <formula>EXACT("Оборудование",C28)</formula>
    </cfRule>
  </conditionalFormatting>
  <conditionalFormatting sqref="G2:G27">
    <cfRule type="colorScale" priority="335">
      <colorScale>
        <cfvo type="min"/>
        <cfvo type="percentile" val="50"/>
        <cfvo type="max"/>
        <color rgb="FFF8696B"/>
        <color rgb="FFFFEB84"/>
        <color rgb="FF63BE7B"/>
      </colorScale>
    </cfRule>
  </conditionalFormatting>
  <conditionalFormatting sqref="H2:H27">
    <cfRule type="cellIs" dxfId="53" priority="42" operator="equal">
      <formula>"Вариативная часть"</formula>
    </cfRule>
    <cfRule type="cellIs" dxfId="52" priority="43" operator="equal">
      <formula>"Базовая часть"</formula>
    </cfRule>
  </conditionalFormatting>
  <conditionalFormatting sqref="C2:C27">
    <cfRule type="expression" dxfId="51" priority="1">
      <formula>EXACT("Учебные пособия",C2)</formula>
    </cfRule>
    <cfRule type="expression" dxfId="50" priority="2">
      <formula>EXACT("Техника безопасности",C2)</formula>
    </cfRule>
    <cfRule type="expression" dxfId="49" priority="3">
      <formula>EXACT("Охрана труда",C2)</formula>
    </cfRule>
    <cfRule type="expression" dxfId="48" priority="4">
      <formula>EXACT("Программное обеспечение",C2)</formula>
    </cfRule>
    <cfRule type="expression" dxfId="47" priority="5">
      <formula>EXACT("Оборудование IT",C2)</formula>
    </cfRule>
    <cfRule type="expression" dxfId="46" priority="6">
      <formula>EXACT("Мебель",C2)</formula>
    </cfRule>
    <cfRule type="expression" dxfId="45" priority="7">
      <formula>EXACT("Оборудование",C2)</formula>
    </cfRule>
  </conditionalFormatting>
  <dataValidations count="3">
    <dataValidation type="list" allowBlank="1" showInputMessage="1" showErrorMessage="1" sqref="H2:H27" xr:uid="{3116E6BD-2D16-4A6F-A5C8-481532240C5E}">
      <formula1>"Базовая часть, Вариативная часть"</formula1>
    </dataValidation>
    <dataValidation allowBlank="1" showErrorMessage="1" sqref="D23:F23 D15:F19" xr:uid="{882E30A1-D51E-4E9C-ADC3-E5F6EF0160D7}"/>
    <dataValidation allowBlank="1" showErrorMessage="1" sqref="A2:B27" xr:uid="{77DEDA51-EF1B-4D6B-88C4-E6D6AABFF59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574B04-F27B-4341-A8AF-7C191CD58BC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56" sqref="A56"/>
      <selection pane="bottomLeft" activeCell="A56" sqref="A56"/>
    </sheetView>
  </sheetViews>
  <sheetFormatPr defaultRowHeight="15.6" x14ac:dyDescent="0.3"/>
  <cols>
    <col min="1" max="1" width="32.6640625" style="468" customWidth="1"/>
    <col min="2" max="2" width="100.6640625" style="459" customWidth="1"/>
    <col min="3" max="3" width="20.44140625" style="471" customWidth="1"/>
    <col min="4" max="4" width="14.44140625" style="471" customWidth="1"/>
    <col min="5" max="5" width="25.6640625" style="471" customWidth="1"/>
    <col min="6" max="6" width="14.33203125" style="471" customWidth="1"/>
    <col min="7" max="7" width="13.88671875" style="453" customWidth="1"/>
    <col min="8" max="8" width="20.88671875" style="453" customWidth="1"/>
    <col min="9" max="16384" width="8.88671875" style="454"/>
  </cols>
  <sheetData>
    <row r="1" spans="1:8" ht="31.2" x14ac:dyDescent="0.3">
      <c r="A1" s="455" t="s">
        <v>1</v>
      </c>
      <c r="B1" s="457" t="s">
        <v>10</v>
      </c>
      <c r="C1" s="456" t="s">
        <v>2</v>
      </c>
      <c r="D1" s="455" t="s">
        <v>4</v>
      </c>
      <c r="E1" s="455" t="s">
        <v>3</v>
      </c>
      <c r="F1" s="455" t="s">
        <v>8</v>
      </c>
      <c r="G1" s="451" t="s">
        <v>33</v>
      </c>
      <c r="H1" s="450" t="s">
        <v>34</v>
      </c>
    </row>
    <row r="2" spans="1:8" ht="31.8" thickBot="1" x14ac:dyDescent="0.35">
      <c r="A2" s="496" t="s">
        <v>326</v>
      </c>
      <c r="B2" s="497" t="s">
        <v>327</v>
      </c>
      <c r="C2" s="14" t="s">
        <v>5</v>
      </c>
      <c r="D2" s="473">
        <v>1</v>
      </c>
      <c r="E2" s="499" t="s">
        <v>174</v>
      </c>
      <c r="F2" s="473">
        <v>1</v>
      </c>
      <c r="G2" s="453">
        <f>COUNTIF($A$2:$A$999,A2)</f>
        <v>1</v>
      </c>
      <c r="H2" s="453" t="s">
        <v>37</v>
      </c>
    </row>
    <row r="3" spans="1:8" ht="31.2" x14ac:dyDescent="0.3">
      <c r="A3" s="464" t="s">
        <v>255</v>
      </c>
      <c r="B3" s="498" t="s">
        <v>256</v>
      </c>
      <c r="C3" s="14" t="s">
        <v>18</v>
      </c>
      <c r="D3" s="473">
        <v>1</v>
      </c>
      <c r="E3" s="500" t="s">
        <v>6</v>
      </c>
      <c r="F3" s="500">
        <v>1</v>
      </c>
      <c r="G3" s="453">
        <f>COUNTIF($A$2:$A$999,A3)</f>
        <v>1</v>
      </c>
      <c r="H3" s="453" t="s">
        <v>37</v>
      </c>
    </row>
    <row r="4" spans="1:8" x14ac:dyDescent="0.3">
      <c r="A4" s="464" t="s">
        <v>429</v>
      </c>
      <c r="B4" s="460" t="s">
        <v>172</v>
      </c>
      <c r="C4" s="14" t="s">
        <v>7</v>
      </c>
      <c r="D4" s="473">
        <v>3</v>
      </c>
      <c r="E4" s="473" t="s">
        <v>6</v>
      </c>
      <c r="F4" s="473">
        <v>3</v>
      </c>
      <c r="G4" s="453">
        <f>COUNTIF($A$2:$A$999,A4)</f>
        <v>1</v>
      </c>
      <c r="H4" s="453" t="s">
        <v>37</v>
      </c>
    </row>
    <row r="5" spans="1:8" x14ac:dyDescent="0.3">
      <c r="A5" s="485" t="s">
        <v>303</v>
      </c>
      <c r="B5" s="486" t="s">
        <v>286</v>
      </c>
      <c r="C5" s="14" t="s">
        <v>5</v>
      </c>
      <c r="D5" s="484">
        <v>1</v>
      </c>
      <c r="E5" s="484" t="s">
        <v>174</v>
      </c>
      <c r="F5" s="484">
        <v>1</v>
      </c>
      <c r="G5" s="453">
        <f>COUNTIF($A$2:$A$999,A5)</f>
        <v>1</v>
      </c>
      <c r="H5" s="453" t="s">
        <v>37</v>
      </c>
    </row>
    <row r="6" spans="1:8" x14ac:dyDescent="0.3">
      <c r="A6" s="464" t="s">
        <v>333</v>
      </c>
      <c r="B6" s="461" t="s">
        <v>334</v>
      </c>
      <c r="C6" s="14" t="s">
        <v>5</v>
      </c>
      <c r="D6" s="463">
        <v>1</v>
      </c>
      <c r="E6" s="488" t="s">
        <v>174</v>
      </c>
      <c r="F6" s="463">
        <v>1</v>
      </c>
      <c r="G6" s="453">
        <f>COUNTIF($A$2:$A$999,A6)</f>
        <v>1</v>
      </c>
      <c r="H6" s="453" t="s">
        <v>37</v>
      </c>
    </row>
    <row r="7" spans="1:8" ht="47.4" thickBot="1" x14ac:dyDescent="0.35">
      <c r="A7" s="464" t="s">
        <v>161</v>
      </c>
      <c r="B7" s="460" t="s">
        <v>162</v>
      </c>
      <c r="C7" s="14" t="s">
        <v>5</v>
      </c>
      <c r="D7" s="463">
        <v>3</v>
      </c>
      <c r="E7" s="463" t="s">
        <v>6</v>
      </c>
      <c r="F7" s="463">
        <v>3</v>
      </c>
      <c r="G7" s="453">
        <f>COUNTIF($A$2:$A$999,A7)</f>
        <v>1</v>
      </c>
      <c r="H7" s="453" t="s">
        <v>37</v>
      </c>
    </row>
    <row r="8" spans="1:8" ht="16.2" thickBot="1" x14ac:dyDescent="0.35">
      <c r="A8" s="464" t="s">
        <v>324</v>
      </c>
      <c r="B8" s="482" t="s">
        <v>325</v>
      </c>
      <c r="C8" s="14" t="s">
        <v>7</v>
      </c>
      <c r="D8" s="463">
        <v>1</v>
      </c>
      <c r="E8" s="488" t="s">
        <v>174</v>
      </c>
      <c r="F8" s="463">
        <v>1</v>
      </c>
      <c r="G8" s="453">
        <f>COUNTIF($A$2:$A$999,A8)</f>
        <v>1</v>
      </c>
      <c r="H8" s="453" t="s">
        <v>37</v>
      </c>
    </row>
    <row r="9" spans="1:8" x14ac:dyDescent="0.3">
      <c r="A9" s="464" t="s">
        <v>283</v>
      </c>
      <c r="B9" s="460" t="s">
        <v>284</v>
      </c>
      <c r="C9" s="14" t="s">
        <v>7</v>
      </c>
      <c r="D9" s="463">
        <v>1</v>
      </c>
      <c r="E9" s="480" t="s">
        <v>6</v>
      </c>
      <c r="F9" s="484">
        <v>1</v>
      </c>
      <c r="G9" s="453">
        <f>COUNTIF($A$2:$A$999,A9)</f>
        <v>1</v>
      </c>
      <c r="H9" s="453" t="s">
        <v>37</v>
      </c>
    </row>
    <row r="10" spans="1:8" x14ac:dyDescent="0.3">
      <c r="A10" s="464" t="s">
        <v>338</v>
      </c>
      <c r="B10" s="461" t="s">
        <v>339</v>
      </c>
      <c r="C10" s="14" t="s">
        <v>5</v>
      </c>
      <c r="D10" s="463">
        <v>1</v>
      </c>
      <c r="E10" s="488" t="s">
        <v>174</v>
      </c>
      <c r="F10" s="463">
        <v>1</v>
      </c>
      <c r="G10" s="453">
        <f>COUNTIF($A$2:$A$999,A10)</f>
        <v>1</v>
      </c>
      <c r="H10" s="453" t="s">
        <v>37</v>
      </c>
    </row>
    <row r="11" spans="1:8" x14ac:dyDescent="0.3">
      <c r="A11" s="464" t="s">
        <v>220</v>
      </c>
      <c r="B11" s="460" t="s">
        <v>221</v>
      </c>
      <c r="C11" s="14" t="s">
        <v>5</v>
      </c>
      <c r="D11" s="483">
        <v>1</v>
      </c>
      <c r="E11" s="483" t="s">
        <v>174</v>
      </c>
      <c r="F11" s="483">
        <v>1</v>
      </c>
      <c r="G11" s="453">
        <f>COUNTIF($A$2:$A$999,A11)</f>
        <v>1</v>
      </c>
      <c r="H11" s="453" t="s">
        <v>37</v>
      </c>
    </row>
    <row r="12" spans="1:8" x14ac:dyDescent="0.3">
      <c r="A12" s="464" t="s">
        <v>331</v>
      </c>
      <c r="B12" s="461" t="s">
        <v>337</v>
      </c>
      <c r="C12" s="14" t="s">
        <v>7</v>
      </c>
      <c r="D12" s="463">
        <v>1</v>
      </c>
      <c r="E12" s="488" t="s">
        <v>174</v>
      </c>
      <c r="F12" s="463">
        <v>1</v>
      </c>
      <c r="G12" s="453">
        <f>COUNTIF($A$2:$A$999,A12)</f>
        <v>1</v>
      </c>
      <c r="H12" s="453" t="s">
        <v>37</v>
      </c>
    </row>
    <row r="13" spans="1:8" ht="31.2" x14ac:dyDescent="0.3">
      <c r="A13" s="464" t="s">
        <v>18</v>
      </c>
      <c r="B13" s="460" t="s">
        <v>163</v>
      </c>
      <c r="C13" s="14" t="s">
        <v>18</v>
      </c>
      <c r="D13" s="463">
        <v>3</v>
      </c>
      <c r="E13" s="463" t="s">
        <v>6</v>
      </c>
      <c r="F13" s="463">
        <v>3</v>
      </c>
      <c r="G13" s="453">
        <f>COUNTIF($A$2:$A$999,A13)</f>
        <v>3</v>
      </c>
      <c r="H13" s="453" t="s">
        <v>37</v>
      </c>
    </row>
    <row r="14" spans="1:8" ht="31.2" x14ac:dyDescent="0.3">
      <c r="A14" s="464" t="s">
        <v>18</v>
      </c>
      <c r="B14" s="460" t="s">
        <v>164</v>
      </c>
      <c r="C14" s="14" t="s">
        <v>18</v>
      </c>
      <c r="D14" s="463">
        <v>3</v>
      </c>
      <c r="E14" s="463" t="s">
        <v>6</v>
      </c>
      <c r="F14" s="463">
        <v>3</v>
      </c>
      <c r="G14" s="453">
        <f>COUNTIF($A$2:$A$999,A14)</f>
        <v>3</v>
      </c>
      <c r="H14" s="453" t="s">
        <v>37</v>
      </c>
    </row>
    <row r="15" spans="1:8" ht="31.2" x14ac:dyDescent="0.3">
      <c r="A15" s="464" t="s">
        <v>18</v>
      </c>
      <c r="B15" s="460" t="s">
        <v>329</v>
      </c>
      <c r="C15" s="14" t="s">
        <v>18</v>
      </c>
      <c r="D15" s="463">
        <v>1</v>
      </c>
      <c r="E15" s="488" t="s">
        <v>174</v>
      </c>
      <c r="F15" s="463">
        <v>1</v>
      </c>
      <c r="G15" s="453">
        <f>COUNTIF($A$2:$A$999,A15)</f>
        <v>3</v>
      </c>
      <c r="H15" s="453" t="s">
        <v>37</v>
      </c>
    </row>
    <row r="16" spans="1:8" ht="31.2" x14ac:dyDescent="0.3">
      <c r="A16" s="464" t="s">
        <v>258</v>
      </c>
      <c r="B16" s="460" t="s">
        <v>259</v>
      </c>
      <c r="C16" s="14" t="s">
        <v>18</v>
      </c>
      <c r="D16" s="463">
        <v>1</v>
      </c>
      <c r="E16" s="467" t="s">
        <v>6</v>
      </c>
      <c r="F16" s="467">
        <v>1</v>
      </c>
      <c r="G16" s="453">
        <f>COUNTIF($A$2:$A$999,A16)</f>
        <v>1</v>
      </c>
      <c r="H16" s="453" t="s">
        <v>37</v>
      </c>
    </row>
    <row r="17" spans="1:8" x14ac:dyDescent="0.3">
      <c r="A17" s="464" t="s">
        <v>165</v>
      </c>
      <c r="B17" s="460" t="s">
        <v>166</v>
      </c>
      <c r="C17" s="14" t="s">
        <v>5</v>
      </c>
      <c r="D17" s="463">
        <v>3</v>
      </c>
      <c r="E17" s="463" t="s">
        <v>6</v>
      </c>
      <c r="F17" s="463">
        <v>3</v>
      </c>
      <c r="G17" s="453">
        <f>COUNTIF($A$2:$A$999,A17)</f>
        <v>1</v>
      </c>
      <c r="H17" s="453" t="s">
        <v>37</v>
      </c>
    </row>
    <row r="18" spans="1:8" x14ac:dyDescent="0.3">
      <c r="A18" s="464" t="s">
        <v>430</v>
      </c>
      <c r="B18" s="460" t="s">
        <v>219</v>
      </c>
      <c r="C18" s="14" t="s">
        <v>7</v>
      </c>
      <c r="D18" s="463">
        <v>1</v>
      </c>
      <c r="E18" s="483" t="s">
        <v>6</v>
      </c>
      <c r="F18" s="463">
        <v>1</v>
      </c>
      <c r="G18" s="453">
        <f>COUNTIF($A$2:$A$999,A18)</f>
        <v>1</v>
      </c>
      <c r="H18" s="453" t="s">
        <v>37</v>
      </c>
    </row>
    <row r="19" spans="1:8" x14ac:dyDescent="0.3">
      <c r="A19" s="464" t="s">
        <v>418</v>
      </c>
      <c r="B19" s="460" t="s">
        <v>419</v>
      </c>
      <c r="C19" s="14" t="s">
        <v>7</v>
      </c>
      <c r="D19" s="463">
        <v>1</v>
      </c>
      <c r="E19" s="463" t="s">
        <v>174</v>
      </c>
      <c r="F19" s="463">
        <v>1</v>
      </c>
      <c r="G19" s="453">
        <f>COUNTIF($A$2:$A$999,A19)</f>
        <v>1</v>
      </c>
      <c r="H19" s="453" t="s">
        <v>37</v>
      </c>
    </row>
    <row r="20" spans="1:8" x14ac:dyDescent="0.3">
      <c r="A20" s="487" t="s">
        <v>167</v>
      </c>
      <c r="B20" s="461" t="s">
        <v>168</v>
      </c>
      <c r="C20" s="14" t="s">
        <v>7</v>
      </c>
      <c r="D20" s="463">
        <v>3</v>
      </c>
      <c r="E20" s="463" t="s">
        <v>6</v>
      </c>
      <c r="F20" s="463">
        <v>3</v>
      </c>
      <c r="G20" s="453">
        <f>COUNTIF($A$2:$A$999,A20)</f>
        <v>1</v>
      </c>
      <c r="H20" s="453" t="s">
        <v>37</v>
      </c>
    </row>
    <row r="21" spans="1:8" x14ac:dyDescent="0.3">
      <c r="A21" s="464" t="s">
        <v>431</v>
      </c>
      <c r="B21" s="460" t="s">
        <v>282</v>
      </c>
      <c r="C21" s="14" t="s">
        <v>7</v>
      </c>
      <c r="D21" s="463">
        <v>1</v>
      </c>
      <c r="E21" s="475" t="s">
        <v>6</v>
      </c>
      <c r="F21" s="484">
        <v>1</v>
      </c>
      <c r="G21" s="453">
        <f>COUNTIF($A$2:$A$999,A21)</f>
        <v>1</v>
      </c>
      <c r="H21" s="453" t="s">
        <v>37</v>
      </c>
    </row>
    <row r="22" spans="1:8" ht="31.2" x14ac:dyDescent="0.3">
      <c r="A22" s="464" t="s">
        <v>340</v>
      </c>
      <c r="B22" s="461" t="s">
        <v>341</v>
      </c>
      <c r="C22" s="14" t="s">
        <v>7</v>
      </c>
      <c r="D22" s="463">
        <v>1</v>
      </c>
      <c r="E22" s="488" t="s">
        <v>174</v>
      </c>
      <c r="F22" s="463">
        <f>D22</f>
        <v>1</v>
      </c>
      <c r="G22" s="453">
        <f>COUNTIF($A$2:$A$999,A22)</f>
        <v>1</v>
      </c>
      <c r="H22" s="453" t="s">
        <v>37</v>
      </c>
    </row>
    <row r="23" spans="1:8" x14ac:dyDescent="0.3">
      <c r="A23" s="464" t="s">
        <v>215</v>
      </c>
      <c r="B23" s="460" t="s">
        <v>216</v>
      </c>
      <c r="C23" s="14" t="s">
        <v>7</v>
      </c>
      <c r="D23" s="463">
        <v>1</v>
      </c>
      <c r="E23" s="483" t="s">
        <v>6</v>
      </c>
      <c r="F23" s="463">
        <v>1</v>
      </c>
      <c r="G23" s="453">
        <f>COUNTIF($A$2:$A$999,A23)</f>
        <v>1</v>
      </c>
      <c r="H23" s="453" t="s">
        <v>37</v>
      </c>
    </row>
    <row r="24" spans="1:8" ht="31.2" x14ac:dyDescent="0.3">
      <c r="A24" s="464" t="s">
        <v>417</v>
      </c>
      <c r="B24" s="460" t="s">
        <v>416</v>
      </c>
      <c r="C24" s="14" t="s">
        <v>7</v>
      </c>
      <c r="D24" s="463">
        <v>1</v>
      </c>
      <c r="E24" s="463" t="s">
        <v>174</v>
      </c>
      <c r="F24" s="463">
        <v>1</v>
      </c>
      <c r="G24" s="453">
        <f>COUNTIF($A$2:$A$999,A24)</f>
        <v>1</v>
      </c>
      <c r="H24" s="453" t="s">
        <v>37</v>
      </c>
    </row>
    <row r="25" spans="1:8" ht="31.2" x14ac:dyDescent="0.3">
      <c r="A25" s="489" t="s">
        <v>428</v>
      </c>
      <c r="B25" s="478" t="s">
        <v>170</v>
      </c>
      <c r="C25" s="14" t="s">
        <v>7</v>
      </c>
      <c r="D25" s="491">
        <v>3</v>
      </c>
      <c r="E25" s="492" t="s">
        <v>6</v>
      </c>
      <c r="F25" s="491">
        <v>3</v>
      </c>
      <c r="G25" s="453">
        <f>COUNTIF($A$2:$A$999,A25)</f>
        <v>1</v>
      </c>
      <c r="H25" s="453" t="s">
        <v>37</v>
      </c>
    </row>
    <row r="26" spans="1:8" x14ac:dyDescent="0.3">
      <c r="A26" s="493" t="s">
        <v>420</v>
      </c>
      <c r="B26" s="494" t="s">
        <v>421</v>
      </c>
      <c r="C26" s="14" t="s">
        <v>7</v>
      </c>
      <c r="D26" s="495">
        <v>1</v>
      </c>
      <c r="E26" s="492" t="s">
        <v>174</v>
      </c>
      <c r="F26" s="491">
        <v>1</v>
      </c>
      <c r="G26" s="453">
        <f>COUNTIF($A$2:$A$999,A26)</f>
        <v>1</v>
      </c>
      <c r="H26" s="453" t="s">
        <v>37</v>
      </c>
    </row>
    <row r="27" spans="1:8" ht="46.8" x14ac:dyDescent="0.3">
      <c r="A27" s="493" t="s">
        <v>287</v>
      </c>
      <c r="B27" s="494" t="s">
        <v>288</v>
      </c>
      <c r="C27" s="14" t="s">
        <v>5</v>
      </c>
      <c r="D27" s="495">
        <v>1</v>
      </c>
      <c r="E27" s="501" t="s">
        <v>6</v>
      </c>
      <c r="F27" s="502">
        <v>1</v>
      </c>
      <c r="G27" s="453">
        <f>COUNTIF($A$2:$A$999,A27)</f>
        <v>1</v>
      </c>
      <c r="H27" s="453" t="s">
        <v>37</v>
      </c>
    </row>
    <row r="28" spans="1:8" x14ac:dyDescent="0.3">
      <c r="C28" s="470"/>
    </row>
    <row r="29" spans="1:8" x14ac:dyDescent="0.3">
      <c r="C29" s="470"/>
    </row>
    <row r="30" spans="1:8" x14ac:dyDescent="0.3">
      <c r="C30" s="470"/>
    </row>
    <row r="31" spans="1:8" x14ac:dyDescent="0.3">
      <c r="C31" s="470"/>
    </row>
    <row r="32" spans="1:8" x14ac:dyDescent="0.3">
      <c r="C32" s="470"/>
    </row>
    <row r="33" spans="3:3" x14ac:dyDescent="0.3">
      <c r="C33" s="470"/>
    </row>
    <row r="34" spans="3:3" x14ac:dyDescent="0.3">
      <c r="C34" s="470"/>
    </row>
    <row r="35" spans="3:3" x14ac:dyDescent="0.3">
      <c r="C35" s="470"/>
    </row>
    <row r="36" spans="3:3" x14ac:dyDescent="0.3">
      <c r="C36" s="470"/>
    </row>
    <row r="37" spans="3:3" x14ac:dyDescent="0.3">
      <c r="C37" s="470"/>
    </row>
    <row r="38" spans="3:3" x14ac:dyDescent="0.3">
      <c r="C38" s="470"/>
    </row>
    <row r="39" spans="3:3" x14ac:dyDescent="0.3">
      <c r="C39" s="470"/>
    </row>
    <row r="40" spans="3:3" x14ac:dyDescent="0.3">
      <c r="C40" s="470"/>
    </row>
    <row r="41" spans="3:3" x14ac:dyDescent="0.3">
      <c r="C41" s="470"/>
    </row>
    <row r="42" spans="3:3" x14ac:dyDescent="0.3">
      <c r="C42" s="470"/>
    </row>
    <row r="43" spans="3:3" x14ac:dyDescent="0.3">
      <c r="C43" s="470"/>
    </row>
    <row r="44" spans="3:3" x14ac:dyDescent="0.3">
      <c r="C44" s="470"/>
    </row>
    <row r="45" spans="3:3" x14ac:dyDescent="0.3">
      <c r="C45" s="470"/>
    </row>
    <row r="46" spans="3:3" x14ac:dyDescent="0.3">
      <c r="C46" s="470"/>
    </row>
    <row r="47" spans="3:3" x14ac:dyDescent="0.3">
      <c r="C47" s="470"/>
    </row>
    <row r="48" spans="3:3" x14ac:dyDescent="0.3">
      <c r="C48" s="470"/>
    </row>
    <row r="49" spans="3:3" x14ac:dyDescent="0.3">
      <c r="C49" s="470"/>
    </row>
    <row r="50" spans="3:3" x14ac:dyDescent="0.3">
      <c r="C50" s="470"/>
    </row>
    <row r="51" spans="3:3" x14ac:dyDescent="0.3">
      <c r="C51" s="470"/>
    </row>
    <row r="52" spans="3:3" x14ac:dyDescent="0.3">
      <c r="C52" s="470"/>
    </row>
    <row r="53" spans="3:3" x14ac:dyDescent="0.3">
      <c r="C53" s="470"/>
    </row>
    <row r="54" spans="3:3" x14ac:dyDescent="0.3">
      <c r="C54" s="470"/>
    </row>
    <row r="55" spans="3:3" x14ac:dyDescent="0.3">
      <c r="C55" s="470"/>
    </row>
    <row r="56" spans="3:3" x14ac:dyDescent="0.3">
      <c r="C56" s="470"/>
    </row>
    <row r="57" spans="3:3" x14ac:dyDescent="0.3">
      <c r="C57" s="470"/>
    </row>
    <row r="58" spans="3:3" x14ac:dyDescent="0.3">
      <c r="C58" s="470"/>
    </row>
    <row r="59" spans="3:3" x14ac:dyDescent="0.3">
      <c r="C59" s="470"/>
    </row>
    <row r="60" spans="3:3" x14ac:dyDescent="0.3">
      <c r="C60" s="470"/>
    </row>
    <row r="61" spans="3:3" x14ac:dyDescent="0.3">
      <c r="C61" s="470"/>
    </row>
    <row r="62" spans="3:3" x14ac:dyDescent="0.3">
      <c r="C62" s="470"/>
    </row>
    <row r="63" spans="3:3" x14ac:dyDescent="0.3">
      <c r="C63" s="470"/>
    </row>
    <row r="64" spans="3:3" x14ac:dyDescent="0.3">
      <c r="C64" s="470"/>
    </row>
    <row r="65" spans="3:3" x14ac:dyDescent="0.3">
      <c r="C65" s="470"/>
    </row>
    <row r="66" spans="3:3" x14ac:dyDescent="0.3">
      <c r="C66" s="470"/>
    </row>
    <row r="67" spans="3:3" x14ac:dyDescent="0.3">
      <c r="C67" s="470"/>
    </row>
    <row r="68" spans="3:3" x14ac:dyDescent="0.3">
      <c r="C68" s="470"/>
    </row>
    <row r="69" spans="3:3" x14ac:dyDescent="0.3">
      <c r="C69" s="470"/>
    </row>
    <row r="70" spans="3:3" x14ac:dyDescent="0.3">
      <c r="C70" s="470"/>
    </row>
    <row r="71" spans="3:3" x14ac:dyDescent="0.3">
      <c r="C71" s="470"/>
    </row>
    <row r="72" spans="3:3" x14ac:dyDescent="0.3">
      <c r="C72" s="470"/>
    </row>
    <row r="73" spans="3:3" x14ac:dyDescent="0.3">
      <c r="C73" s="470"/>
    </row>
    <row r="74" spans="3:3" x14ac:dyDescent="0.3">
      <c r="C74" s="470"/>
    </row>
    <row r="75" spans="3:3" x14ac:dyDescent="0.3">
      <c r="C75" s="470"/>
    </row>
    <row r="76" spans="3:3" x14ac:dyDescent="0.3">
      <c r="C76" s="470"/>
    </row>
    <row r="77" spans="3:3" x14ac:dyDescent="0.3">
      <c r="C77" s="470"/>
    </row>
    <row r="78" spans="3:3" x14ac:dyDescent="0.3">
      <c r="C78" s="470"/>
    </row>
    <row r="79" spans="3:3" x14ac:dyDescent="0.3">
      <c r="C79" s="470"/>
    </row>
    <row r="80" spans="3:3" x14ac:dyDescent="0.3">
      <c r="C80" s="470"/>
    </row>
    <row r="81" spans="3:3" x14ac:dyDescent="0.3">
      <c r="C81" s="470"/>
    </row>
    <row r="82" spans="3:3" x14ac:dyDescent="0.3">
      <c r="C82" s="470"/>
    </row>
    <row r="83" spans="3:3" x14ac:dyDescent="0.3">
      <c r="C83" s="470"/>
    </row>
    <row r="84" spans="3:3" x14ac:dyDescent="0.3">
      <c r="C84" s="470"/>
    </row>
    <row r="85" spans="3:3" x14ac:dyDescent="0.3">
      <c r="C85" s="470"/>
    </row>
    <row r="86" spans="3:3" x14ac:dyDescent="0.3">
      <c r="C86" s="470"/>
    </row>
    <row r="87" spans="3:3" x14ac:dyDescent="0.3">
      <c r="C87" s="470"/>
    </row>
    <row r="88" spans="3:3" x14ac:dyDescent="0.3">
      <c r="C88" s="470"/>
    </row>
    <row r="89" spans="3:3" x14ac:dyDescent="0.3">
      <c r="C89" s="470"/>
    </row>
    <row r="90" spans="3:3" x14ac:dyDescent="0.3">
      <c r="C90" s="470"/>
    </row>
    <row r="91" spans="3:3" x14ac:dyDescent="0.3">
      <c r="C91" s="470"/>
    </row>
    <row r="92" spans="3:3" x14ac:dyDescent="0.3">
      <c r="C92" s="470"/>
    </row>
    <row r="93" spans="3:3" x14ac:dyDescent="0.3">
      <c r="C93" s="470"/>
    </row>
    <row r="94" spans="3:3" x14ac:dyDescent="0.3">
      <c r="C94" s="470"/>
    </row>
    <row r="95" spans="3:3" x14ac:dyDescent="0.3">
      <c r="C95" s="470"/>
    </row>
    <row r="96" spans="3:3" x14ac:dyDescent="0.3">
      <c r="C96" s="470"/>
    </row>
    <row r="97" spans="3:3" x14ac:dyDescent="0.3">
      <c r="C97" s="470"/>
    </row>
    <row r="98" spans="3:3" x14ac:dyDescent="0.3">
      <c r="C98" s="470"/>
    </row>
    <row r="99" spans="3:3" x14ac:dyDescent="0.3">
      <c r="C99" s="470"/>
    </row>
    <row r="100" spans="3:3" x14ac:dyDescent="0.3">
      <c r="C100" s="470"/>
    </row>
    <row r="101" spans="3:3" x14ac:dyDescent="0.3">
      <c r="C101" s="470"/>
    </row>
    <row r="102" spans="3:3" x14ac:dyDescent="0.3">
      <c r="C102" s="470"/>
    </row>
    <row r="103" spans="3:3" x14ac:dyDescent="0.3">
      <c r="C103" s="470"/>
    </row>
    <row r="104" spans="3:3" x14ac:dyDescent="0.3">
      <c r="C104" s="470"/>
    </row>
    <row r="105" spans="3:3" x14ac:dyDescent="0.3">
      <c r="C105" s="470"/>
    </row>
    <row r="106" spans="3:3" x14ac:dyDescent="0.3">
      <c r="C106" s="470"/>
    </row>
    <row r="107" spans="3:3" x14ac:dyDescent="0.3">
      <c r="C107" s="470"/>
    </row>
    <row r="108" spans="3:3" x14ac:dyDescent="0.3">
      <c r="C108" s="470"/>
    </row>
    <row r="109" spans="3:3" x14ac:dyDescent="0.3">
      <c r="C109" s="470"/>
    </row>
    <row r="110" spans="3:3" x14ac:dyDescent="0.3">
      <c r="C110" s="470"/>
    </row>
    <row r="111" spans="3:3" x14ac:dyDescent="0.3">
      <c r="C111" s="470"/>
    </row>
    <row r="112" spans="3:3" x14ac:dyDescent="0.3">
      <c r="C112" s="470"/>
    </row>
    <row r="113" spans="3:3" x14ac:dyDescent="0.3">
      <c r="C113" s="470"/>
    </row>
    <row r="114" spans="3:3" x14ac:dyDescent="0.3">
      <c r="C114" s="470"/>
    </row>
    <row r="115" spans="3:3" x14ac:dyDescent="0.3">
      <c r="C115" s="470"/>
    </row>
    <row r="116" spans="3:3" x14ac:dyDescent="0.3">
      <c r="C116" s="470"/>
    </row>
    <row r="117" spans="3:3" x14ac:dyDescent="0.3">
      <c r="C117" s="470"/>
    </row>
    <row r="118" spans="3:3" x14ac:dyDescent="0.3">
      <c r="C118" s="470"/>
    </row>
    <row r="119" spans="3:3" x14ac:dyDescent="0.3">
      <c r="C119" s="470"/>
    </row>
    <row r="120" spans="3:3" x14ac:dyDescent="0.3">
      <c r="C120" s="470"/>
    </row>
    <row r="121" spans="3:3" x14ac:dyDescent="0.3">
      <c r="C121" s="470"/>
    </row>
    <row r="122" spans="3:3" x14ac:dyDescent="0.3">
      <c r="C122" s="470"/>
    </row>
    <row r="123" spans="3:3" x14ac:dyDescent="0.3">
      <c r="C123" s="470"/>
    </row>
    <row r="124" spans="3:3" x14ac:dyDescent="0.3">
      <c r="C124" s="470"/>
    </row>
    <row r="125" spans="3:3" x14ac:dyDescent="0.3">
      <c r="C125" s="470"/>
    </row>
    <row r="126" spans="3:3" x14ac:dyDescent="0.3">
      <c r="C126" s="470"/>
    </row>
    <row r="127" spans="3:3" x14ac:dyDescent="0.3">
      <c r="C127" s="470"/>
    </row>
    <row r="128" spans="3:3" x14ac:dyDescent="0.3">
      <c r="C128" s="470"/>
    </row>
    <row r="129" spans="3:3" x14ac:dyDescent="0.3">
      <c r="C129" s="470"/>
    </row>
    <row r="130" spans="3:3" x14ac:dyDescent="0.3">
      <c r="C130" s="470"/>
    </row>
    <row r="131" spans="3:3" x14ac:dyDescent="0.3">
      <c r="C131" s="470"/>
    </row>
    <row r="132" spans="3:3" x14ac:dyDescent="0.3">
      <c r="C132" s="470"/>
    </row>
    <row r="133" spans="3:3" x14ac:dyDescent="0.3">
      <c r="C133" s="470"/>
    </row>
    <row r="134" spans="3:3" x14ac:dyDescent="0.3">
      <c r="C134" s="470"/>
    </row>
    <row r="135" spans="3:3" x14ac:dyDescent="0.3">
      <c r="C135" s="470"/>
    </row>
    <row r="136" spans="3:3" x14ac:dyDescent="0.3">
      <c r="C136" s="470"/>
    </row>
    <row r="137" spans="3:3" x14ac:dyDescent="0.3">
      <c r="C137" s="470"/>
    </row>
    <row r="138" spans="3:3" x14ac:dyDescent="0.3">
      <c r="C138" s="470"/>
    </row>
    <row r="139" spans="3:3" x14ac:dyDescent="0.3">
      <c r="C139" s="470"/>
    </row>
    <row r="140" spans="3:3" x14ac:dyDescent="0.3">
      <c r="C140" s="470"/>
    </row>
    <row r="141" spans="3:3" x14ac:dyDescent="0.3">
      <c r="C141" s="470"/>
    </row>
    <row r="142" spans="3:3" x14ac:dyDescent="0.3">
      <c r="C142" s="470"/>
    </row>
    <row r="143" spans="3:3" x14ac:dyDescent="0.3">
      <c r="C143" s="470"/>
    </row>
    <row r="144" spans="3:3" x14ac:dyDescent="0.3">
      <c r="C144" s="470"/>
    </row>
    <row r="145" spans="3:3" x14ac:dyDescent="0.3">
      <c r="C145" s="470"/>
    </row>
    <row r="146" spans="3:3" x14ac:dyDescent="0.3">
      <c r="C146" s="470"/>
    </row>
    <row r="147" spans="3:3" x14ac:dyDescent="0.3">
      <c r="C147" s="470"/>
    </row>
    <row r="148" spans="3:3" x14ac:dyDescent="0.3">
      <c r="C148" s="470"/>
    </row>
    <row r="149" spans="3:3" x14ac:dyDescent="0.3">
      <c r="C149" s="470"/>
    </row>
    <row r="150" spans="3:3" x14ac:dyDescent="0.3">
      <c r="C150" s="470"/>
    </row>
    <row r="151" spans="3:3" x14ac:dyDescent="0.3">
      <c r="C151" s="470"/>
    </row>
    <row r="152" spans="3:3" x14ac:dyDescent="0.3">
      <c r="C152" s="470"/>
    </row>
    <row r="153" spans="3:3" x14ac:dyDescent="0.3">
      <c r="C153" s="470"/>
    </row>
    <row r="154" spans="3:3" x14ac:dyDescent="0.3">
      <c r="C154" s="470"/>
    </row>
    <row r="155" spans="3:3" x14ac:dyDescent="0.3">
      <c r="C155" s="470"/>
    </row>
    <row r="156" spans="3:3" x14ac:dyDescent="0.3">
      <c r="C156" s="470"/>
    </row>
    <row r="157" spans="3:3" x14ac:dyDescent="0.3">
      <c r="C157" s="470"/>
    </row>
    <row r="158" spans="3:3" x14ac:dyDescent="0.3">
      <c r="C158" s="470"/>
    </row>
    <row r="159" spans="3:3" x14ac:dyDescent="0.3">
      <c r="C159" s="470"/>
    </row>
    <row r="160" spans="3:3" x14ac:dyDescent="0.3">
      <c r="C160" s="470"/>
    </row>
    <row r="161" spans="3:3" x14ac:dyDescent="0.3">
      <c r="C161" s="470"/>
    </row>
    <row r="162" spans="3:3" x14ac:dyDescent="0.3">
      <c r="C162" s="470"/>
    </row>
    <row r="163" spans="3:3" x14ac:dyDescent="0.3">
      <c r="C163" s="470"/>
    </row>
    <row r="164" spans="3:3" x14ac:dyDescent="0.3">
      <c r="C164" s="470"/>
    </row>
    <row r="165" spans="3:3" x14ac:dyDescent="0.3">
      <c r="C165" s="470"/>
    </row>
    <row r="166" spans="3:3" x14ac:dyDescent="0.3">
      <c r="C166" s="470"/>
    </row>
    <row r="167" spans="3:3" x14ac:dyDescent="0.3">
      <c r="C167" s="470"/>
    </row>
    <row r="168" spans="3:3" x14ac:dyDescent="0.3">
      <c r="C168" s="470"/>
    </row>
    <row r="169" spans="3:3" x14ac:dyDescent="0.3">
      <c r="C169" s="470"/>
    </row>
    <row r="170" spans="3:3" x14ac:dyDescent="0.3">
      <c r="C170" s="470"/>
    </row>
    <row r="171" spans="3:3" x14ac:dyDescent="0.3">
      <c r="C171" s="470"/>
    </row>
    <row r="172" spans="3:3" x14ac:dyDescent="0.3">
      <c r="C172" s="470"/>
    </row>
    <row r="173" spans="3:3" x14ac:dyDescent="0.3">
      <c r="C173" s="470"/>
    </row>
    <row r="174" spans="3:3" x14ac:dyDescent="0.3">
      <c r="C174" s="470"/>
    </row>
    <row r="175" spans="3:3" x14ac:dyDescent="0.3">
      <c r="C175" s="470"/>
    </row>
    <row r="176" spans="3:3" x14ac:dyDescent="0.3">
      <c r="C176" s="470"/>
    </row>
    <row r="177" spans="3:3" x14ac:dyDescent="0.3">
      <c r="C177" s="470"/>
    </row>
    <row r="178" spans="3:3" x14ac:dyDescent="0.3">
      <c r="C178" s="470"/>
    </row>
    <row r="179" spans="3:3" x14ac:dyDescent="0.3">
      <c r="C179" s="470"/>
    </row>
    <row r="180" spans="3:3" x14ac:dyDescent="0.3">
      <c r="C180" s="470"/>
    </row>
    <row r="181" spans="3:3" x14ac:dyDescent="0.3">
      <c r="C181" s="470"/>
    </row>
    <row r="182" spans="3:3" x14ac:dyDescent="0.3">
      <c r="C182" s="470"/>
    </row>
    <row r="183" spans="3:3" x14ac:dyDescent="0.3">
      <c r="C183" s="470"/>
    </row>
    <row r="184" spans="3:3" x14ac:dyDescent="0.3">
      <c r="C184" s="470"/>
    </row>
    <row r="185" spans="3:3" x14ac:dyDescent="0.3">
      <c r="C185" s="470"/>
    </row>
    <row r="186" spans="3:3" x14ac:dyDescent="0.3">
      <c r="C186" s="470"/>
    </row>
    <row r="187" spans="3:3" x14ac:dyDescent="0.3">
      <c r="C187" s="470"/>
    </row>
    <row r="188" spans="3:3" x14ac:dyDescent="0.3">
      <c r="C188" s="470"/>
    </row>
    <row r="189" spans="3:3" x14ac:dyDescent="0.3">
      <c r="C189" s="470"/>
    </row>
    <row r="190" spans="3:3" x14ac:dyDescent="0.3">
      <c r="C190" s="470"/>
    </row>
    <row r="191" spans="3:3" x14ac:dyDescent="0.3">
      <c r="C191" s="470"/>
    </row>
    <row r="192" spans="3:3" x14ac:dyDescent="0.3">
      <c r="C192" s="470"/>
    </row>
    <row r="193" spans="3:3" x14ac:dyDescent="0.3">
      <c r="C193" s="470"/>
    </row>
    <row r="194" spans="3:3" x14ac:dyDescent="0.3">
      <c r="C194" s="470"/>
    </row>
    <row r="195" spans="3:3" x14ac:dyDescent="0.3">
      <c r="C195" s="470"/>
    </row>
    <row r="196" spans="3:3" x14ac:dyDescent="0.3">
      <c r="C196" s="470"/>
    </row>
    <row r="197" spans="3:3" x14ac:dyDescent="0.3">
      <c r="C197" s="470"/>
    </row>
    <row r="198" spans="3:3" x14ac:dyDescent="0.3">
      <c r="C198" s="470"/>
    </row>
    <row r="199" spans="3:3" x14ac:dyDescent="0.3">
      <c r="C199" s="470"/>
    </row>
    <row r="200" spans="3:3" x14ac:dyDescent="0.3">
      <c r="C200" s="470"/>
    </row>
    <row r="201" spans="3:3" x14ac:dyDescent="0.3">
      <c r="C201" s="470"/>
    </row>
    <row r="202" spans="3:3" x14ac:dyDescent="0.3">
      <c r="C202" s="470"/>
    </row>
    <row r="203" spans="3:3" x14ac:dyDescent="0.3">
      <c r="C203" s="470"/>
    </row>
    <row r="204" spans="3:3" x14ac:dyDescent="0.3">
      <c r="C204" s="470"/>
    </row>
    <row r="205" spans="3:3" x14ac:dyDescent="0.3">
      <c r="C205" s="470"/>
    </row>
    <row r="206" spans="3:3" x14ac:dyDescent="0.3">
      <c r="C206" s="470"/>
    </row>
    <row r="207" spans="3:3" x14ac:dyDescent="0.3">
      <c r="C207" s="470"/>
    </row>
    <row r="208" spans="3:3" x14ac:dyDescent="0.3">
      <c r="C208" s="470"/>
    </row>
    <row r="209" spans="3:3" x14ac:dyDescent="0.3">
      <c r="C209" s="470"/>
    </row>
    <row r="210" spans="3:3" x14ac:dyDescent="0.3">
      <c r="C210" s="470"/>
    </row>
    <row r="211" spans="3:3" x14ac:dyDescent="0.3">
      <c r="C211" s="470"/>
    </row>
    <row r="212" spans="3:3" x14ac:dyDescent="0.3">
      <c r="C212" s="470"/>
    </row>
    <row r="213" spans="3:3" x14ac:dyDescent="0.3">
      <c r="C213" s="470"/>
    </row>
    <row r="214" spans="3:3" x14ac:dyDescent="0.3">
      <c r="C214" s="470"/>
    </row>
    <row r="215" spans="3:3" x14ac:dyDescent="0.3">
      <c r="C215" s="470"/>
    </row>
    <row r="216" spans="3:3" x14ac:dyDescent="0.3">
      <c r="C216" s="470"/>
    </row>
    <row r="217" spans="3:3" x14ac:dyDescent="0.3">
      <c r="C217" s="470"/>
    </row>
    <row r="218" spans="3:3" x14ac:dyDescent="0.3">
      <c r="C218" s="470"/>
    </row>
    <row r="219" spans="3:3" x14ac:dyDescent="0.3">
      <c r="C219" s="470"/>
    </row>
    <row r="220" spans="3:3" x14ac:dyDescent="0.3">
      <c r="C220" s="470"/>
    </row>
    <row r="221" spans="3:3" x14ac:dyDescent="0.3">
      <c r="C221" s="470"/>
    </row>
    <row r="222" spans="3:3" x14ac:dyDescent="0.3">
      <c r="C222" s="470"/>
    </row>
    <row r="223" spans="3:3" x14ac:dyDescent="0.3">
      <c r="C223" s="470"/>
    </row>
    <row r="224" spans="3:3" x14ac:dyDescent="0.3">
      <c r="C224" s="470"/>
    </row>
    <row r="225" spans="3:3" x14ac:dyDescent="0.3">
      <c r="C225" s="470"/>
    </row>
    <row r="226" spans="3:3" x14ac:dyDescent="0.3">
      <c r="C226" s="470"/>
    </row>
    <row r="227" spans="3:3" x14ac:dyDescent="0.3">
      <c r="C227" s="470"/>
    </row>
    <row r="228" spans="3:3" x14ac:dyDescent="0.3">
      <c r="C228" s="470"/>
    </row>
    <row r="229" spans="3:3" x14ac:dyDescent="0.3">
      <c r="C229" s="470"/>
    </row>
    <row r="230" spans="3:3" x14ac:dyDescent="0.3">
      <c r="C230" s="470"/>
    </row>
    <row r="231" spans="3:3" x14ac:dyDescent="0.3">
      <c r="C231" s="470"/>
    </row>
    <row r="232" spans="3:3" x14ac:dyDescent="0.3">
      <c r="C232" s="470"/>
    </row>
    <row r="233" spans="3:3" x14ac:dyDescent="0.3">
      <c r="C233" s="470"/>
    </row>
    <row r="234" spans="3:3" x14ac:dyDescent="0.3">
      <c r="C234" s="470"/>
    </row>
    <row r="235" spans="3:3" x14ac:dyDescent="0.3">
      <c r="C235" s="470"/>
    </row>
    <row r="236" spans="3:3" x14ac:dyDescent="0.3">
      <c r="C236" s="470"/>
    </row>
    <row r="237" spans="3:3" x14ac:dyDescent="0.3">
      <c r="C237" s="470"/>
    </row>
    <row r="238" spans="3:3" x14ac:dyDescent="0.3">
      <c r="C238" s="470"/>
    </row>
    <row r="239" spans="3:3" x14ac:dyDescent="0.3">
      <c r="C239" s="470"/>
    </row>
    <row r="240" spans="3:3" x14ac:dyDescent="0.3">
      <c r="C240" s="470"/>
    </row>
    <row r="241" spans="3:3" x14ac:dyDescent="0.3">
      <c r="C241" s="470"/>
    </row>
    <row r="242" spans="3:3" x14ac:dyDescent="0.3">
      <c r="C242" s="470"/>
    </row>
    <row r="243" spans="3:3" x14ac:dyDescent="0.3">
      <c r="C243" s="470"/>
    </row>
    <row r="244" spans="3:3" x14ac:dyDescent="0.3">
      <c r="C244" s="470"/>
    </row>
    <row r="245" spans="3:3" x14ac:dyDescent="0.3">
      <c r="C245" s="470"/>
    </row>
    <row r="246" spans="3:3" x14ac:dyDescent="0.3">
      <c r="C246" s="470"/>
    </row>
    <row r="247" spans="3:3" x14ac:dyDescent="0.3">
      <c r="C247" s="470"/>
    </row>
    <row r="248" spans="3:3" x14ac:dyDescent="0.3">
      <c r="C248" s="470"/>
    </row>
    <row r="249" spans="3:3" x14ac:dyDescent="0.3">
      <c r="C249" s="470"/>
    </row>
    <row r="250" spans="3:3" x14ac:dyDescent="0.3">
      <c r="C250" s="470"/>
    </row>
    <row r="251" spans="3:3" x14ac:dyDescent="0.3">
      <c r="C251" s="470"/>
    </row>
    <row r="252" spans="3:3" x14ac:dyDescent="0.3">
      <c r="C252" s="470"/>
    </row>
    <row r="253" spans="3:3" x14ac:dyDescent="0.3">
      <c r="C253" s="470"/>
    </row>
    <row r="254" spans="3:3" x14ac:dyDescent="0.3">
      <c r="C254" s="470"/>
    </row>
    <row r="255" spans="3:3" x14ac:dyDescent="0.3">
      <c r="C255" s="470"/>
    </row>
    <row r="256" spans="3:3" x14ac:dyDescent="0.3">
      <c r="C256" s="470"/>
    </row>
    <row r="257" spans="3:3" x14ac:dyDescent="0.3">
      <c r="C257" s="470"/>
    </row>
    <row r="258" spans="3:3" x14ac:dyDescent="0.3">
      <c r="C258" s="470"/>
    </row>
    <row r="259" spans="3:3" x14ac:dyDescent="0.3">
      <c r="C259" s="470"/>
    </row>
    <row r="260" spans="3:3" x14ac:dyDescent="0.3">
      <c r="C260" s="470"/>
    </row>
    <row r="261" spans="3:3" x14ac:dyDescent="0.3">
      <c r="C261" s="470"/>
    </row>
    <row r="262" spans="3:3" x14ac:dyDescent="0.3">
      <c r="C262" s="470"/>
    </row>
    <row r="263" spans="3:3" x14ac:dyDescent="0.3">
      <c r="C263" s="470"/>
    </row>
    <row r="264" spans="3:3" x14ac:dyDescent="0.3">
      <c r="C264" s="470"/>
    </row>
    <row r="265" spans="3:3" x14ac:dyDescent="0.3">
      <c r="C265" s="470"/>
    </row>
    <row r="266" spans="3:3" x14ac:dyDescent="0.3">
      <c r="C266" s="470"/>
    </row>
    <row r="267" spans="3:3" x14ac:dyDescent="0.3">
      <c r="C267" s="470"/>
    </row>
    <row r="268" spans="3:3" x14ac:dyDescent="0.3">
      <c r="C268" s="470"/>
    </row>
    <row r="269" spans="3:3" x14ac:dyDescent="0.3">
      <c r="C269" s="470"/>
    </row>
    <row r="270" spans="3:3" x14ac:dyDescent="0.3">
      <c r="C270" s="470"/>
    </row>
    <row r="271" spans="3:3" x14ac:dyDescent="0.3">
      <c r="C271" s="470"/>
    </row>
    <row r="272" spans="3:3" x14ac:dyDescent="0.3">
      <c r="C272" s="470"/>
    </row>
    <row r="273" spans="3:3" x14ac:dyDescent="0.3">
      <c r="C273" s="470"/>
    </row>
    <row r="274" spans="3:3" x14ac:dyDescent="0.3">
      <c r="C274" s="470"/>
    </row>
    <row r="275" spans="3:3" x14ac:dyDescent="0.3">
      <c r="C275" s="470"/>
    </row>
    <row r="276" spans="3:3" x14ac:dyDescent="0.3">
      <c r="C276" s="470"/>
    </row>
    <row r="277" spans="3:3" x14ac:dyDescent="0.3">
      <c r="C277" s="470"/>
    </row>
    <row r="278" spans="3:3" x14ac:dyDescent="0.3">
      <c r="C278" s="470"/>
    </row>
    <row r="279" spans="3:3" x14ac:dyDescent="0.3">
      <c r="C279" s="470"/>
    </row>
    <row r="280" spans="3:3" x14ac:dyDescent="0.3">
      <c r="C280" s="470"/>
    </row>
    <row r="281" spans="3:3" x14ac:dyDescent="0.3">
      <c r="C281" s="470"/>
    </row>
    <row r="282" spans="3:3" x14ac:dyDescent="0.3">
      <c r="C282" s="470"/>
    </row>
    <row r="283" spans="3:3" x14ac:dyDescent="0.3">
      <c r="C283" s="470"/>
    </row>
    <row r="284" spans="3:3" x14ac:dyDescent="0.3">
      <c r="C284" s="470"/>
    </row>
    <row r="285" spans="3:3" x14ac:dyDescent="0.3">
      <c r="C285" s="470"/>
    </row>
    <row r="286" spans="3:3" x14ac:dyDescent="0.3">
      <c r="C286" s="470"/>
    </row>
    <row r="287" spans="3:3" x14ac:dyDescent="0.3">
      <c r="C287" s="470"/>
    </row>
    <row r="288" spans="3:3" x14ac:dyDescent="0.3">
      <c r="C288" s="470"/>
    </row>
    <row r="289" spans="3:3" x14ac:dyDescent="0.3">
      <c r="C289" s="470"/>
    </row>
    <row r="290" spans="3:3" x14ac:dyDescent="0.3">
      <c r="C290" s="470"/>
    </row>
    <row r="291" spans="3:3" x14ac:dyDescent="0.3">
      <c r="C291" s="470"/>
    </row>
    <row r="292" spans="3:3" x14ac:dyDescent="0.3">
      <c r="C292" s="470"/>
    </row>
    <row r="293" spans="3:3" x14ac:dyDescent="0.3">
      <c r="C293" s="470"/>
    </row>
    <row r="294" spans="3:3" x14ac:dyDescent="0.3">
      <c r="C294" s="470"/>
    </row>
    <row r="295" spans="3:3" x14ac:dyDescent="0.3">
      <c r="C295" s="470"/>
    </row>
    <row r="296" spans="3:3" x14ac:dyDescent="0.3">
      <c r="C296" s="470"/>
    </row>
    <row r="297" spans="3:3" x14ac:dyDescent="0.3">
      <c r="C297" s="470"/>
    </row>
    <row r="298" spans="3:3" x14ac:dyDescent="0.3">
      <c r="C298" s="470"/>
    </row>
    <row r="299" spans="3:3" x14ac:dyDescent="0.3">
      <c r="C299" s="470"/>
    </row>
    <row r="300" spans="3:3" x14ac:dyDescent="0.3">
      <c r="C300" s="470"/>
    </row>
    <row r="301" spans="3:3" x14ac:dyDescent="0.3">
      <c r="C301" s="470"/>
    </row>
    <row r="302" spans="3:3" x14ac:dyDescent="0.3">
      <c r="C302" s="470"/>
    </row>
    <row r="303" spans="3:3" x14ac:dyDescent="0.3">
      <c r="C303" s="470"/>
    </row>
    <row r="304" spans="3:3" x14ac:dyDescent="0.3">
      <c r="C304" s="470"/>
    </row>
    <row r="305" spans="3:3" x14ac:dyDescent="0.3">
      <c r="C305" s="470"/>
    </row>
    <row r="306" spans="3:3" x14ac:dyDescent="0.3">
      <c r="C306" s="470"/>
    </row>
    <row r="307" spans="3:3" x14ac:dyDescent="0.3">
      <c r="C307" s="470"/>
    </row>
    <row r="308" spans="3:3" x14ac:dyDescent="0.3">
      <c r="C308" s="470"/>
    </row>
    <row r="309" spans="3:3" x14ac:dyDescent="0.3">
      <c r="C309" s="470"/>
    </row>
    <row r="310" spans="3:3" x14ac:dyDescent="0.3">
      <c r="C310" s="470"/>
    </row>
    <row r="311" spans="3:3" x14ac:dyDescent="0.3">
      <c r="C311" s="470"/>
    </row>
    <row r="312" spans="3:3" x14ac:dyDescent="0.3">
      <c r="C312" s="470"/>
    </row>
    <row r="313" spans="3:3" x14ac:dyDescent="0.3">
      <c r="C313" s="470"/>
    </row>
    <row r="314" spans="3:3" x14ac:dyDescent="0.3">
      <c r="C314" s="470"/>
    </row>
    <row r="315" spans="3:3" x14ac:dyDescent="0.3">
      <c r="C315" s="470"/>
    </row>
    <row r="316" spans="3:3" x14ac:dyDescent="0.3">
      <c r="C316" s="470"/>
    </row>
    <row r="317" spans="3:3" x14ac:dyDescent="0.3">
      <c r="C317" s="470"/>
    </row>
    <row r="318" spans="3:3" x14ac:dyDescent="0.3">
      <c r="C318" s="470"/>
    </row>
    <row r="319" spans="3:3" x14ac:dyDescent="0.3">
      <c r="C319" s="470"/>
    </row>
    <row r="320" spans="3:3" x14ac:dyDescent="0.3">
      <c r="C320" s="470"/>
    </row>
    <row r="321" spans="3:3" x14ac:dyDescent="0.3">
      <c r="C321" s="470"/>
    </row>
    <row r="322" spans="3:3" x14ac:dyDescent="0.3">
      <c r="C322" s="470"/>
    </row>
    <row r="323" spans="3:3" x14ac:dyDescent="0.3">
      <c r="C323" s="470"/>
    </row>
    <row r="324" spans="3:3" x14ac:dyDescent="0.3">
      <c r="C324" s="470"/>
    </row>
    <row r="325" spans="3:3" x14ac:dyDescent="0.3">
      <c r="C325" s="470"/>
    </row>
    <row r="326" spans="3:3" x14ac:dyDescent="0.3">
      <c r="C326" s="470"/>
    </row>
    <row r="327" spans="3:3" x14ac:dyDescent="0.3">
      <c r="C327" s="470"/>
    </row>
    <row r="328" spans="3:3" x14ac:dyDescent="0.3">
      <c r="C328" s="470"/>
    </row>
    <row r="329" spans="3:3" x14ac:dyDescent="0.3">
      <c r="C329" s="470"/>
    </row>
    <row r="330" spans="3:3" x14ac:dyDescent="0.3">
      <c r="C330" s="470"/>
    </row>
    <row r="331" spans="3:3" x14ac:dyDescent="0.3">
      <c r="C331" s="470"/>
    </row>
    <row r="332" spans="3:3" x14ac:dyDescent="0.3">
      <c r="C332" s="470"/>
    </row>
    <row r="333" spans="3:3" x14ac:dyDescent="0.3">
      <c r="C333" s="470"/>
    </row>
    <row r="334" spans="3:3" x14ac:dyDescent="0.3">
      <c r="C334" s="470"/>
    </row>
    <row r="335" spans="3:3" x14ac:dyDescent="0.3">
      <c r="C335" s="470"/>
    </row>
    <row r="336" spans="3:3" x14ac:dyDescent="0.3">
      <c r="C336" s="470"/>
    </row>
    <row r="337" spans="3:3" x14ac:dyDescent="0.3">
      <c r="C337" s="470"/>
    </row>
    <row r="338" spans="3:3" x14ac:dyDescent="0.3">
      <c r="C338" s="470"/>
    </row>
    <row r="339" spans="3:3" x14ac:dyDescent="0.3">
      <c r="C339" s="470"/>
    </row>
    <row r="340" spans="3:3" x14ac:dyDescent="0.3">
      <c r="C340" s="470"/>
    </row>
    <row r="341" spans="3:3" x14ac:dyDescent="0.3">
      <c r="C341" s="470"/>
    </row>
    <row r="342" spans="3:3" x14ac:dyDescent="0.3">
      <c r="C342" s="470"/>
    </row>
    <row r="343" spans="3:3" x14ac:dyDescent="0.3">
      <c r="C343" s="470"/>
    </row>
    <row r="344" spans="3:3" x14ac:dyDescent="0.3">
      <c r="C344" s="470"/>
    </row>
    <row r="345" spans="3:3" x14ac:dyDescent="0.3">
      <c r="C345" s="470"/>
    </row>
    <row r="346" spans="3:3" x14ac:dyDescent="0.3">
      <c r="C346" s="470"/>
    </row>
    <row r="347" spans="3:3" x14ac:dyDescent="0.3">
      <c r="C347" s="470"/>
    </row>
    <row r="348" spans="3:3" x14ac:dyDescent="0.3">
      <c r="C348" s="470"/>
    </row>
    <row r="349" spans="3:3" x14ac:dyDescent="0.3">
      <c r="C349" s="470"/>
    </row>
    <row r="350" spans="3:3" x14ac:dyDescent="0.3">
      <c r="C350" s="470"/>
    </row>
    <row r="351" spans="3:3" x14ac:dyDescent="0.3">
      <c r="C351" s="470"/>
    </row>
    <row r="352" spans="3:3" x14ac:dyDescent="0.3">
      <c r="C352" s="470"/>
    </row>
    <row r="353" spans="3:3" x14ac:dyDescent="0.3">
      <c r="C353" s="470"/>
    </row>
    <row r="354" spans="3:3" x14ac:dyDescent="0.3">
      <c r="C354" s="470"/>
    </row>
    <row r="355" spans="3:3" x14ac:dyDescent="0.3">
      <c r="C355" s="470"/>
    </row>
    <row r="356" spans="3:3" x14ac:dyDescent="0.3">
      <c r="C356" s="470"/>
    </row>
    <row r="357" spans="3:3" x14ac:dyDescent="0.3">
      <c r="C357" s="470"/>
    </row>
    <row r="358" spans="3:3" x14ac:dyDescent="0.3">
      <c r="C358" s="470"/>
    </row>
    <row r="359" spans="3:3" x14ac:dyDescent="0.3">
      <c r="C359" s="470"/>
    </row>
    <row r="360" spans="3:3" x14ac:dyDescent="0.3">
      <c r="C360" s="470"/>
    </row>
    <row r="361" spans="3:3" x14ac:dyDescent="0.3">
      <c r="C361" s="470"/>
    </row>
    <row r="362" spans="3:3" x14ac:dyDescent="0.3">
      <c r="C362" s="470"/>
    </row>
    <row r="363" spans="3:3" x14ac:dyDescent="0.3">
      <c r="C363" s="470"/>
    </row>
    <row r="364" spans="3:3" x14ac:dyDescent="0.3">
      <c r="C364" s="470"/>
    </row>
    <row r="365" spans="3:3" x14ac:dyDescent="0.3">
      <c r="C365" s="470"/>
    </row>
    <row r="366" spans="3:3" x14ac:dyDescent="0.3">
      <c r="C366" s="470"/>
    </row>
    <row r="367" spans="3:3" x14ac:dyDescent="0.3">
      <c r="C367" s="470"/>
    </row>
    <row r="368" spans="3:3" x14ac:dyDescent="0.3">
      <c r="C368" s="470"/>
    </row>
    <row r="369" spans="3:3" x14ac:dyDescent="0.3">
      <c r="C369" s="470"/>
    </row>
    <row r="370" spans="3:3" x14ac:dyDescent="0.3">
      <c r="C370" s="470"/>
    </row>
    <row r="371" spans="3:3" x14ac:dyDescent="0.3">
      <c r="C371" s="470"/>
    </row>
    <row r="372" spans="3:3" x14ac:dyDescent="0.3">
      <c r="C372" s="470"/>
    </row>
    <row r="373" spans="3:3" x14ac:dyDescent="0.3">
      <c r="C373" s="470"/>
    </row>
    <row r="374" spans="3:3" x14ac:dyDescent="0.3">
      <c r="C374" s="470"/>
    </row>
    <row r="375" spans="3:3" x14ac:dyDescent="0.3">
      <c r="C375" s="470"/>
    </row>
    <row r="376" spans="3:3" x14ac:dyDescent="0.3">
      <c r="C376" s="470"/>
    </row>
    <row r="377" spans="3:3" x14ac:dyDescent="0.3">
      <c r="C377" s="470"/>
    </row>
    <row r="378" spans="3:3" x14ac:dyDescent="0.3">
      <c r="C378" s="470"/>
    </row>
    <row r="379" spans="3:3" x14ac:dyDescent="0.3">
      <c r="C379" s="470"/>
    </row>
    <row r="380" spans="3:3" x14ac:dyDescent="0.3">
      <c r="C380" s="470"/>
    </row>
    <row r="381" spans="3:3" x14ac:dyDescent="0.3">
      <c r="C381" s="470"/>
    </row>
    <row r="382" spans="3:3" x14ac:dyDescent="0.3">
      <c r="C382" s="470"/>
    </row>
    <row r="383" spans="3:3" x14ac:dyDescent="0.3">
      <c r="C383" s="470"/>
    </row>
    <row r="384" spans="3:3" x14ac:dyDescent="0.3">
      <c r="C384" s="470"/>
    </row>
    <row r="385" spans="3:3" x14ac:dyDescent="0.3">
      <c r="C385" s="470"/>
    </row>
    <row r="386" spans="3:3" x14ac:dyDescent="0.3">
      <c r="C386" s="470"/>
    </row>
    <row r="387" spans="3:3" x14ac:dyDescent="0.3">
      <c r="C387" s="470"/>
    </row>
    <row r="388" spans="3:3" x14ac:dyDescent="0.3">
      <c r="C388" s="470"/>
    </row>
    <row r="389" spans="3:3" x14ac:dyDescent="0.3">
      <c r="C389" s="470"/>
    </row>
    <row r="390" spans="3:3" x14ac:dyDescent="0.3">
      <c r="C390" s="470"/>
    </row>
    <row r="391" spans="3:3" x14ac:dyDescent="0.3">
      <c r="C391" s="470"/>
    </row>
    <row r="392" spans="3:3" x14ac:dyDescent="0.3">
      <c r="C392" s="470"/>
    </row>
    <row r="393" spans="3:3" x14ac:dyDescent="0.3">
      <c r="C393" s="470"/>
    </row>
    <row r="394" spans="3:3" x14ac:dyDescent="0.3">
      <c r="C394" s="470"/>
    </row>
    <row r="395" spans="3:3" x14ac:dyDescent="0.3">
      <c r="C395" s="470"/>
    </row>
    <row r="396" spans="3:3" x14ac:dyDescent="0.3">
      <c r="C396" s="470"/>
    </row>
    <row r="397" spans="3:3" x14ac:dyDescent="0.3">
      <c r="C397" s="470"/>
    </row>
    <row r="398" spans="3:3" x14ac:dyDescent="0.3">
      <c r="C398" s="470"/>
    </row>
    <row r="399" spans="3:3" x14ac:dyDescent="0.3">
      <c r="C399" s="470"/>
    </row>
    <row r="400" spans="3:3" x14ac:dyDescent="0.3">
      <c r="C400" s="470"/>
    </row>
    <row r="401" spans="3:3" x14ac:dyDescent="0.3">
      <c r="C401" s="470"/>
    </row>
    <row r="402" spans="3:3" x14ac:dyDescent="0.3">
      <c r="C402" s="470"/>
    </row>
    <row r="403" spans="3:3" x14ac:dyDescent="0.3">
      <c r="C403" s="470"/>
    </row>
    <row r="404" spans="3:3" x14ac:dyDescent="0.3">
      <c r="C404" s="470"/>
    </row>
    <row r="405" spans="3:3" x14ac:dyDescent="0.3">
      <c r="C405" s="470"/>
    </row>
    <row r="406" spans="3:3" x14ac:dyDescent="0.3">
      <c r="C406" s="470"/>
    </row>
    <row r="407" spans="3:3" x14ac:dyDescent="0.3">
      <c r="C407" s="470"/>
    </row>
    <row r="408" spans="3:3" x14ac:dyDescent="0.3">
      <c r="C408" s="470"/>
    </row>
    <row r="409" spans="3:3" x14ac:dyDescent="0.3">
      <c r="C409" s="470"/>
    </row>
    <row r="410" spans="3:3" x14ac:dyDescent="0.3">
      <c r="C410" s="470"/>
    </row>
    <row r="411" spans="3:3" x14ac:dyDescent="0.3">
      <c r="C411" s="470"/>
    </row>
    <row r="412" spans="3:3" x14ac:dyDescent="0.3">
      <c r="C412" s="470"/>
    </row>
    <row r="413" spans="3:3" x14ac:dyDescent="0.3">
      <c r="C413" s="470"/>
    </row>
    <row r="414" spans="3:3" x14ac:dyDescent="0.3">
      <c r="C414" s="470"/>
    </row>
    <row r="415" spans="3:3" x14ac:dyDescent="0.3">
      <c r="C415" s="470"/>
    </row>
    <row r="416" spans="3:3" x14ac:dyDescent="0.3">
      <c r="C416" s="470"/>
    </row>
    <row r="417" spans="3:3" x14ac:dyDescent="0.3">
      <c r="C417" s="470"/>
    </row>
    <row r="418" spans="3:3" x14ac:dyDescent="0.3">
      <c r="C418" s="470"/>
    </row>
    <row r="419" spans="3:3" x14ac:dyDescent="0.3">
      <c r="C419" s="470"/>
    </row>
    <row r="420" spans="3:3" x14ac:dyDescent="0.3">
      <c r="C420" s="470"/>
    </row>
    <row r="421" spans="3:3" x14ac:dyDescent="0.3">
      <c r="C421" s="470"/>
    </row>
    <row r="422" spans="3:3" x14ac:dyDescent="0.3">
      <c r="C422" s="470"/>
    </row>
    <row r="423" spans="3:3" x14ac:dyDescent="0.3">
      <c r="C423" s="470"/>
    </row>
    <row r="424" spans="3:3" x14ac:dyDescent="0.3">
      <c r="C424" s="470"/>
    </row>
    <row r="425" spans="3:3" x14ac:dyDescent="0.3">
      <c r="C425" s="470"/>
    </row>
    <row r="426" spans="3:3" x14ac:dyDescent="0.3">
      <c r="C426" s="470"/>
    </row>
    <row r="427" spans="3:3" x14ac:dyDescent="0.3">
      <c r="C427" s="470"/>
    </row>
    <row r="428" spans="3:3" x14ac:dyDescent="0.3">
      <c r="C428" s="470"/>
    </row>
    <row r="429" spans="3:3" x14ac:dyDescent="0.3">
      <c r="C429" s="470"/>
    </row>
    <row r="430" spans="3:3" x14ac:dyDescent="0.3">
      <c r="C430" s="470"/>
    </row>
    <row r="431" spans="3:3" x14ac:dyDescent="0.3">
      <c r="C431" s="470"/>
    </row>
    <row r="432" spans="3:3" x14ac:dyDescent="0.3">
      <c r="C432" s="470"/>
    </row>
    <row r="433" spans="3:3" x14ac:dyDescent="0.3">
      <c r="C433" s="470"/>
    </row>
    <row r="434" spans="3:3" x14ac:dyDescent="0.3">
      <c r="C434" s="470"/>
    </row>
    <row r="435" spans="3:3" x14ac:dyDescent="0.3">
      <c r="C435" s="470"/>
    </row>
    <row r="436" spans="3:3" x14ac:dyDescent="0.3">
      <c r="C436" s="470"/>
    </row>
    <row r="437" spans="3:3" x14ac:dyDescent="0.3">
      <c r="C437" s="470"/>
    </row>
    <row r="438" spans="3:3" x14ac:dyDescent="0.3">
      <c r="C438" s="470"/>
    </row>
    <row r="439" spans="3:3" x14ac:dyDescent="0.3">
      <c r="C439" s="470"/>
    </row>
    <row r="440" spans="3:3" x14ac:dyDescent="0.3">
      <c r="C440" s="470"/>
    </row>
    <row r="441" spans="3:3" x14ac:dyDescent="0.3">
      <c r="C441" s="470"/>
    </row>
    <row r="442" spans="3:3" x14ac:dyDescent="0.3">
      <c r="C442" s="470"/>
    </row>
    <row r="443" spans="3:3" x14ac:dyDescent="0.3">
      <c r="C443" s="470"/>
    </row>
    <row r="444" spans="3:3" x14ac:dyDescent="0.3">
      <c r="C444" s="470"/>
    </row>
    <row r="445" spans="3:3" x14ac:dyDescent="0.3">
      <c r="C445" s="470"/>
    </row>
    <row r="446" spans="3:3" x14ac:dyDescent="0.3">
      <c r="C446" s="470"/>
    </row>
    <row r="447" spans="3:3" x14ac:dyDescent="0.3">
      <c r="C447" s="470"/>
    </row>
    <row r="448" spans="3:3" x14ac:dyDescent="0.3">
      <c r="C448" s="470"/>
    </row>
    <row r="449" spans="3:3" x14ac:dyDescent="0.3">
      <c r="C449" s="470"/>
    </row>
    <row r="450" spans="3:3" x14ac:dyDescent="0.3">
      <c r="C450" s="470"/>
    </row>
    <row r="451" spans="3:3" x14ac:dyDescent="0.3">
      <c r="C451" s="470"/>
    </row>
    <row r="452" spans="3:3" x14ac:dyDescent="0.3">
      <c r="C452" s="470"/>
    </row>
    <row r="453" spans="3:3" x14ac:dyDescent="0.3">
      <c r="C453" s="470"/>
    </row>
    <row r="454" spans="3:3" x14ac:dyDescent="0.3">
      <c r="C454" s="470"/>
    </row>
    <row r="455" spans="3:3" x14ac:dyDescent="0.3">
      <c r="C455" s="470"/>
    </row>
    <row r="456" spans="3:3" x14ac:dyDescent="0.3">
      <c r="C456" s="470"/>
    </row>
    <row r="457" spans="3:3" x14ac:dyDescent="0.3">
      <c r="C457" s="470"/>
    </row>
    <row r="458" spans="3:3" x14ac:dyDescent="0.3">
      <c r="C458" s="470"/>
    </row>
    <row r="459" spans="3:3" x14ac:dyDescent="0.3">
      <c r="C459" s="470"/>
    </row>
    <row r="460" spans="3:3" x14ac:dyDescent="0.3">
      <c r="C460" s="470"/>
    </row>
    <row r="461" spans="3:3" x14ac:dyDescent="0.3">
      <c r="C461" s="470"/>
    </row>
    <row r="462" spans="3:3" x14ac:dyDescent="0.3">
      <c r="C462" s="470"/>
    </row>
    <row r="463" spans="3:3" x14ac:dyDescent="0.3">
      <c r="C463" s="470"/>
    </row>
    <row r="464" spans="3:3" x14ac:dyDescent="0.3">
      <c r="C464" s="470"/>
    </row>
    <row r="465" spans="3:3" x14ac:dyDescent="0.3">
      <c r="C465" s="470"/>
    </row>
    <row r="466" spans="3:3" x14ac:dyDescent="0.3">
      <c r="C466" s="470"/>
    </row>
    <row r="467" spans="3:3" x14ac:dyDescent="0.3">
      <c r="C467" s="470"/>
    </row>
    <row r="468" spans="3:3" x14ac:dyDescent="0.3">
      <c r="C468" s="470"/>
    </row>
    <row r="469" spans="3:3" x14ac:dyDescent="0.3">
      <c r="C469" s="470"/>
    </row>
    <row r="470" spans="3:3" x14ac:dyDescent="0.3">
      <c r="C470" s="470"/>
    </row>
    <row r="471" spans="3:3" x14ac:dyDescent="0.3">
      <c r="C471" s="470"/>
    </row>
    <row r="472" spans="3:3" x14ac:dyDescent="0.3">
      <c r="C472" s="470"/>
    </row>
    <row r="473" spans="3:3" x14ac:dyDescent="0.3">
      <c r="C473" s="470"/>
    </row>
    <row r="474" spans="3:3" x14ac:dyDescent="0.3">
      <c r="C474" s="470"/>
    </row>
    <row r="475" spans="3:3" x14ac:dyDescent="0.3">
      <c r="C475" s="470"/>
    </row>
    <row r="476" spans="3:3" x14ac:dyDescent="0.3">
      <c r="C476" s="470"/>
    </row>
    <row r="477" spans="3:3" x14ac:dyDescent="0.3">
      <c r="C477" s="470"/>
    </row>
    <row r="478" spans="3:3" x14ac:dyDescent="0.3">
      <c r="C478" s="470"/>
    </row>
    <row r="479" spans="3:3" x14ac:dyDescent="0.3">
      <c r="C479" s="470"/>
    </row>
    <row r="480" spans="3:3" x14ac:dyDescent="0.3">
      <c r="C480" s="470"/>
    </row>
    <row r="481" spans="3:3" x14ac:dyDescent="0.3">
      <c r="C481" s="470"/>
    </row>
    <row r="482" spans="3:3" x14ac:dyDescent="0.3">
      <c r="C482" s="470"/>
    </row>
    <row r="483" spans="3:3" x14ac:dyDescent="0.3">
      <c r="C483" s="470"/>
    </row>
    <row r="484" spans="3:3" x14ac:dyDescent="0.3">
      <c r="C484" s="470"/>
    </row>
    <row r="485" spans="3:3" x14ac:dyDescent="0.3">
      <c r="C485" s="470"/>
    </row>
    <row r="486" spans="3:3" x14ac:dyDescent="0.3">
      <c r="C486" s="470"/>
    </row>
    <row r="487" spans="3:3" x14ac:dyDescent="0.3">
      <c r="C487" s="470"/>
    </row>
    <row r="488" spans="3:3" x14ac:dyDescent="0.3">
      <c r="C488" s="470"/>
    </row>
    <row r="489" spans="3:3" x14ac:dyDescent="0.3">
      <c r="C489" s="470"/>
    </row>
    <row r="490" spans="3:3" x14ac:dyDescent="0.3">
      <c r="C490" s="470"/>
    </row>
    <row r="491" spans="3:3" x14ac:dyDescent="0.3">
      <c r="C491" s="470"/>
    </row>
    <row r="492" spans="3:3" x14ac:dyDescent="0.3">
      <c r="C492" s="470"/>
    </row>
    <row r="493" spans="3:3" x14ac:dyDescent="0.3">
      <c r="C493" s="470"/>
    </row>
    <row r="494" spans="3:3" x14ac:dyDescent="0.3">
      <c r="C494" s="470"/>
    </row>
    <row r="495" spans="3:3" x14ac:dyDescent="0.3">
      <c r="C495" s="470"/>
    </row>
    <row r="496" spans="3:3" x14ac:dyDescent="0.3">
      <c r="C496" s="470"/>
    </row>
    <row r="497" spans="3:3" x14ac:dyDescent="0.3">
      <c r="C497" s="470"/>
    </row>
    <row r="498" spans="3:3" x14ac:dyDescent="0.3">
      <c r="C498" s="470"/>
    </row>
    <row r="499" spans="3:3" x14ac:dyDescent="0.3">
      <c r="C499" s="470"/>
    </row>
    <row r="500" spans="3:3" x14ac:dyDescent="0.3">
      <c r="C500" s="470"/>
    </row>
    <row r="501" spans="3:3" x14ac:dyDescent="0.3">
      <c r="C501" s="470"/>
    </row>
    <row r="502" spans="3:3" x14ac:dyDescent="0.3">
      <c r="C502" s="470"/>
    </row>
    <row r="503" spans="3:3" x14ac:dyDescent="0.3">
      <c r="C503" s="470"/>
    </row>
    <row r="504" spans="3:3" x14ac:dyDescent="0.3">
      <c r="C504" s="470"/>
    </row>
    <row r="505" spans="3:3" x14ac:dyDescent="0.3">
      <c r="C505" s="470"/>
    </row>
    <row r="506" spans="3:3" x14ac:dyDescent="0.3">
      <c r="C506" s="470"/>
    </row>
    <row r="507" spans="3:3" x14ac:dyDescent="0.3">
      <c r="C507" s="470"/>
    </row>
    <row r="508" spans="3:3" x14ac:dyDescent="0.3">
      <c r="C508" s="470"/>
    </row>
    <row r="509" spans="3:3" x14ac:dyDescent="0.3">
      <c r="C509" s="470"/>
    </row>
    <row r="510" spans="3:3" x14ac:dyDescent="0.3">
      <c r="C510" s="470"/>
    </row>
    <row r="511" spans="3:3" x14ac:dyDescent="0.3">
      <c r="C511" s="470"/>
    </row>
    <row r="512" spans="3:3" x14ac:dyDescent="0.3">
      <c r="C512" s="470"/>
    </row>
    <row r="513" spans="3:3" x14ac:dyDescent="0.3">
      <c r="C513" s="470"/>
    </row>
    <row r="514" spans="3:3" x14ac:dyDescent="0.3">
      <c r="C514" s="470"/>
    </row>
    <row r="515" spans="3:3" x14ac:dyDescent="0.3">
      <c r="C515" s="470"/>
    </row>
    <row r="516" spans="3:3" x14ac:dyDescent="0.3">
      <c r="C516" s="470"/>
    </row>
    <row r="517" spans="3:3" x14ac:dyDescent="0.3">
      <c r="C517" s="470"/>
    </row>
    <row r="518" spans="3:3" x14ac:dyDescent="0.3">
      <c r="C518" s="470"/>
    </row>
    <row r="519" spans="3:3" x14ac:dyDescent="0.3">
      <c r="C519" s="470"/>
    </row>
    <row r="520" spans="3:3" x14ac:dyDescent="0.3">
      <c r="C520" s="470"/>
    </row>
    <row r="521" spans="3:3" x14ac:dyDescent="0.3">
      <c r="C521" s="470"/>
    </row>
    <row r="522" spans="3:3" x14ac:dyDescent="0.3">
      <c r="C522" s="470"/>
    </row>
    <row r="523" spans="3:3" x14ac:dyDescent="0.3">
      <c r="C523" s="470"/>
    </row>
    <row r="524" spans="3:3" x14ac:dyDescent="0.3">
      <c r="C524" s="470"/>
    </row>
    <row r="525" spans="3:3" x14ac:dyDescent="0.3">
      <c r="C525" s="470"/>
    </row>
    <row r="526" spans="3:3" x14ac:dyDescent="0.3">
      <c r="C526" s="470"/>
    </row>
    <row r="527" spans="3:3" x14ac:dyDescent="0.3">
      <c r="C527" s="470"/>
    </row>
    <row r="528" spans="3:3" x14ac:dyDescent="0.3">
      <c r="C528" s="470"/>
    </row>
    <row r="529" spans="3:3" x14ac:dyDescent="0.3">
      <c r="C529" s="470"/>
    </row>
    <row r="530" spans="3:3" x14ac:dyDescent="0.3">
      <c r="C530" s="470"/>
    </row>
    <row r="531" spans="3:3" x14ac:dyDescent="0.3">
      <c r="C531" s="470"/>
    </row>
    <row r="532" spans="3:3" x14ac:dyDescent="0.3">
      <c r="C532" s="470"/>
    </row>
    <row r="533" spans="3:3" x14ac:dyDescent="0.3">
      <c r="C533" s="470"/>
    </row>
    <row r="534" spans="3:3" x14ac:dyDescent="0.3">
      <c r="C534" s="470"/>
    </row>
    <row r="535" spans="3:3" x14ac:dyDescent="0.3">
      <c r="C535" s="470"/>
    </row>
    <row r="536" spans="3:3" x14ac:dyDescent="0.3">
      <c r="C536" s="470"/>
    </row>
    <row r="537" spans="3:3" x14ac:dyDescent="0.3">
      <c r="C537" s="470"/>
    </row>
    <row r="538" spans="3:3" x14ac:dyDescent="0.3">
      <c r="C538" s="470"/>
    </row>
    <row r="539" spans="3:3" x14ac:dyDescent="0.3">
      <c r="C539" s="470"/>
    </row>
    <row r="540" spans="3:3" x14ac:dyDescent="0.3">
      <c r="C540" s="470"/>
    </row>
    <row r="541" spans="3:3" x14ac:dyDescent="0.3">
      <c r="C541" s="470"/>
    </row>
    <row r="542" spans="3:3" x14ac:dyDescent="0.3">
      <c r="C542" s="470"/>
    </row>
    <row r="543" spans="3:3" x14ac:dyDescent="0.3">
      <c r="C543" s="470"/>
    </row>
    <row r="544" spans="3:3" x14ac:dyDescent="0.3">
      <c r="C544" s="470"/>
    </row>
    <row r="545" spans="3:3" x14ac:dyDescent="0.3">
      <c r="C545" s="470"/>
    </row>
    <row r="546" spans="3:3" x14ac:dyDescent="0.3">
      <c r="C546" s="470"/>
    </row>
    <row r="547" spans="3:3" x14ac:dyDescent="0.3">
      <c r="C547" s="470"/>
    </row>
    <row r="548" spans="3:3" x14ac:dyDescent="0.3">
      <c r="C548" s="470"/>
    </row>
    <row r="549" spans="3:3" x14ac:dyDescent="0.3">
      <c r="C549" s="470"/>
    </row>
    <row r="550" spans="3:3" x14ac:dyDescent="0.3">
      <c r="C550" s="470"/>
    </row>
    <row r="551" spans="3:3" x14ac:dyDescent="0.3">
      <c r="C551" s="470"/>
    </row>
    <row r="552" spans="3:3" x14ac:dyDescent="0.3">
      <c r="C552" s="470"/>
    </row>
    <row r="553" spans="3:3" x14ac:dyDescent="0.3">
      <c r="C553" s="470"/>
    </row>
    <row r="554" spans="3:3" x14ac:dyDescent="0.3">
      <c r="C554" s="470"/>
    </row>
    <row r="555" spans="3:3" x14ac:dyDescent="0.3">
      <c r="C555" s="470"/>
    </row>
    <row r="556" spans="3:3" x14ac:dyDescent="0.3">
      <c r="C556" s="470"/>
    </row>
    <row r="557" spans="3:3" x14ac:dyDescent="0.3">
      <c r="C557" s="470"/>
    </row>
    <row r="558" spans="3:3" x14ac:dyDescent="0.3">
      <c r="C558" s="470"/>
    </row>
    <row r="559" spans="3:3" x14ac:dyDescent="0.3">
      <c r="C559" s="470"/>
    </row>
    <row r="560" spans="3:3" x14ac:dyDescent="0.3">
      <c r="C560" s="470"/>
    </row>
    <row r="561" spans="3:3" x14ac:dyDescent="0.3">
      <c r="C561" s="470"/>
    </row>
    <row r="562" spans="3:3" x14ac:dyDescent="0.3">
      <c r="C562" s="470"/>
    </row>
    <row r="563" spans="3:3" x14ac:dyDescent="0.3">
      <c r="C563" s="470"/>
    </row>
    <row r="564" spans="3:3" x14ac:dyDescent="0.3">
      <c r="C564" s="470"/>
    </row>
    <row r="565" spans="3:3" x14ac:dyDescent="0.3">
      <c r="C565" s="470"/>
    </row>
    <row r="566" spans="3:3" x14ac:dyDescent="0.3">
      <c r="C566" s="470"/>
    </row>
    <row r="567" spans="3:3" x14ac:dyDescent="0.3">
      <c r="C567" s="470"/>
    </row>
    <row r="568" spans="3:3" x14ac:dyDescent="0.3">
      <c r="C568" s="470"/>
    </row>
    <row r="569" spans="3:3" x14ac:dyDescent="0.3">
      <c r="C569" s="470"/>
    </row>
    <row r="570" spans="3:3" x14ac:dyDescent="0.3">
      <c r="C570" s="470"/>
    </row>
    <row r="571" spans="3:3" x14ac:dyDescent="0.3">
      <c r="C571" s="470"/>
    </row>
    <row r="572" spans="3:3" x14ac:dyDescent="0.3">
      <c r="C572" s="470"/>
    </row>
    <row r="573" spans="3:3" x14ac:dyDescent="0.3">
      <c r="C573" s="470"/>
    </row>
    <row r="574" spans="3:3" x14ac:dyDescent="0.3">
      <c r="C574" s="470"/>
    </row>
    <row r="575" spans="3:3" x14ac:dyDescent="0.3">
      <c r="C575" s="470"/>
    </row>
    <row r="576" spans="3:3" x14ac:dyDescent="0.3">
      <c r="C576" s="470"/>
    </row>
    <row r="577" spans="3:3" x14ac:dyDescent="0.3">
      <c r="C577" s="470"/>
    </row>
    <row r="578" spans="3:3" x14ac:dyDescent="0.3">
      <c r="C578" s="470"/>
    </row>
    <row r="579" spans="3:3" x14ac:dyDescent="0.3">
      <c r="C579" s="470"/>
    </row>
    <row r="580" spans="3:3" x14ac:dyDescent="0.3">
      <c r="C580" s="470"/>
    </row>
    <row r="581" spans="3:3" x14ac:dyDescent="0.3">
      <c r="C581" s="470"/>
    </row>
    <row r="582" spans="3:3" x14ac:dyDescent="0.3">
      <c r="C582" s="470"/>
    </row>
    <row r="583" spans="3:3" x14ac:dyDescent="0.3">
      <c r="C583" s="470"/>
    </row>
    <row r="584" spans="3:3" x14ac:dyDescent="0.3">
      <c r="C584" s="470"/>
    </row>
    <row r="585" spans="3:3" x14ac:dyDescent="0.3">
      <c r="C585" s="470"/>
    </row>
    <row r="586" spans="3:3" x14ac:dyDescent="0.3">
      <c r="C586" s="470"/>
    </row>
    <row r="587" spans="3:3" x14ac:dyDescent="0.3">
      <c r="C587" s="470"/>
    </row>
    <row r="588" spans="3:3" x14ac:dyDescent="0.3">
      <c r="C588" s="470"/>
    </row>
    <row r="589" spans="3:3" x14ac:dyDescent="0.3">
      <c r="C589" s="470"/>
    </row>
    <row r="590" spans="3:3" x14ac:dyDescent="0.3">
      <c r="C590" s="470"/>
    </row>
    <row r="591" spans="3:3" x14ac:dyDescent="0.3">
      <c r="C591" s="470"/>
    </row>
    <row r="592" spans="3:3" x14ac:dyDescent="0.3">
      <c r="C592" s="470"/>
    </row>
    <row r="593" spans="3:3" x14ac:dyDescent="0.3">
      <c r="C593" s="470"/>
    </row>
    <row r="594" spans="3:3" x14ac:dyDescent="0.3">
      <c r="C594" s="470"/>
    </row>
    <row r="595" spans="3:3" x14ac:dyDescent="0.3">
      <c r="C595" s="470"/>
    </row>
    <row r="596" spans="3:3" x14ac:dyDescent="0.3">
      <c r="C596" s="470"/>
    </row>
    <row r="597" spans="3:3" x14ac:dyDescent="0.3">
      <c r="C597" s="470"/>
    </row>
    <row r="598" spans="3:3" x14ac:dyDescent="0.3">
      <c r="C598" s="470"/>
    </row>
    <row r="599" spans="3:3" x14ac:dyDescent="0.3">
      <c r="C599" s="470"/>
    </row>
    <row r="600" spans="3:3" x14ac:dyDescent="0.3">
      <c r="C600" s="470"/>
    </row>
    <row r="601" spans="3:3" x14ac:dyDescent="0.3">
      <c r="C601" s="470"/>
    </row>
    <row r="602" spans="3:3" x14ac:dyDescent="0.3">
      <c r="C602" s="470"/>
    </row>
    <row r="603" spans="3:3" x14ac:dyDescent="0.3">
      <c r="C603" s="470"/>
    </row>
    <row r="604" spans="3:3" x14ac:dyDescent="0.3">
      <c r="C604" s="470"/>
    </row>
    <row r="605" spans="3:3" x14ac:dyDescent="0.3">
      <c r="C605" s="470"/>
    </row>
    <row r="606" spans="3:3" x14ac:dyDescent="0.3">
      <c r="C606" s="470"/>
    </row>
    <row r="607" spans="3:3" x14ac:dyDescent="0.3">
      <c r="C607" s="470"/>
    </row>
    <row r="608" spans="3:3" x14ac:dyDescent="0.3">
      <c r="C608" s="470"/>
    </row>
    <row r="609" spans="3:3" x14ac:dyDescent="0.3">
      <c r="C609" s="470"/>
    </row>
    <row r="610" spans="3:3" x14ac:dyDescent="0.3">
      <c r="C610" s="470"/>
    </row>
    <row r="611" spans="3:3" x14ac:dyDescent="0.3">
      <c r="C611" s="470"/>
    </row>
    <row r="612" spans="3:3" x14ac:dyDescent="0.3">
      <c r="C612" s="470"/>
    </row>
    <row r="613" spans="3:3" x14ac:dyDescent="0.3">
      <c r="C613" s="470"/>
    </row>
    <row r="614" spans="3:3" x14ac:dyDescent="0.3">
      <c r="C614" s="470"/>
    </row>
    <row r="615" spans="3:3" x14ac:dyDescent="0.3">
      <c r="C615" s="470"/>
    </row>
    <row r="616" spans="3:3" x14ac:dyDescent="0.3">
      <c r="C616" s="470"/>
    </row>
    <row r="617" spans="3:3" x14ac:dyDescent="0.3">
      <c r="C617" s="470"/>
    </row>
    <row r="618" spans="3:3" x14ac:dyDescent="0.3">
      <c r="C618" s="470"/>
    </row>
    <row r="619" spans="3:3" x14ac:dyDescent="0.3">
      <c r="C619" s="470"/>
    </row>
    <row r="620" spans="3:3" x14ac:dyDescent="0.3">
      <c r="C620" s="470"/>
    </row>
    <row r="621" spans="3:3" x14ac:dyDescent="0.3">
      <c r="C621" s="470"/>
    </row>
    <row r="622" spans="3:3" x14ac:dyDescent="0.3">
      <c r="C622" s="470"/>
    </row>
    <row r="623" spans="3:3" x14ac:dyDescent="0.3">
      <c r="C623" s="470"/>
    </row>
    <row r="624" spans="3:3" x14ac:dyDescent="0.3">
      <c r="C624" s="470"/>
    </row>
    <row r="625" spans="3:3" x14ac:dyDescent="0.3">
      <c r="C625" s="470"/>
    </row>
    <row r="626" spans="3:3" x14ac:dyDescent="0.3">
      <c r="C626" s="470"/>
    </row>
    <row r="627" spans="3:3" x14ac:dyDescent="0.3">
      <c r="C627" s="470"/>
    </row>
    <row r="628" spans="3:3" x14ac:dyDescent="0.3">
      <c r="C628" s="470"/>
    </row>
    <row r="629" spans="3:3" x14ac:dyDescent="0.3">
      <c r="C629" s="470"/>
    </row>
    <row r="630" spans="3:3" x14ac:dyDescent="0.3">
      <c r="C630" s="470"/>
    </row>
    <row r="631" spans="3:3" x14ac:dyDescent="0.3">
      <c r="C631" s="470"/>
    </row>
    <row r="632" spans="3:3" x14ac:dyDescent="0.3">
      <c r="C632" s="470"/>
    </row>
    <row r="633" spans="3:3" x14ac:dyDescent="0.3">
      <c r="C633" s="470"/>
    </row>
    <row r="634" spans="3:3" x14ac:dyDescent="0.3">
      <c r="C634" s="470"/>
    </row>
    <row r="635" spans="3:3" x14ac:dyDescent="0.3">
      <c r="C635" s="470"/>
    </row>
    <row r="636" spans="3:3" x14ac:dyDescent="0.3">
      <c r="C636" s="470"/>
    </row>
    <row r="637" spans="3:3" x14ac:dyDescent="0.3">
      <c r="C637" s="470"/>
    </row>
    <row r="638" spans="3:3" x14ac:dyDescent="0.3">
      <c r="C638" s="470"/>
    </row>
    <row r="639" spans="3:3" x14ac:dyDescent="0.3">
      <c r="C639" s="470"/>
    </row>
    <row r="640" spans="3:3" x14ac:dyDescent="0.3">
      <c r="C640" s="470"/>
    </row>
    <row r="641" spans="3:3" x14ac:dyDescent="0.3">
      <c r="C641" s="470"/>
    </row>
    <row r="642" spans="3:3" x14ac:dyDescent="0.3">
      <c r="C642" s="470"/>
    </row>
    <row r="643" spans="3:3" x14ac:dyDescent="0.3">
      <c r="C643" s="470"/>
    </row>
    <row r="644" spans="3:3" x14ac:dyDescent="0.3">
      <c r="C644" s="470"/>
    </row>
    <row r="645" spans="3:3" x14ac:dyDescent="0.3">
      <c r="C645" s="470"/>
    </row>
    <row r="646" spans="3:3" x14ac:dyDescent="0.3">
      <c r="C646" s="470"/>
    </row>
    <row r="647" spans="3:3" x14ac:dyDescent="0.3">
      <c r="C647" s="470"/>
    </row>
    <row r="648" spans="3:3" x14ac:dyDescent="0.3">
      <c r="C648" s="470"/>
    </row>
    <row r="649" spans="3:3" x14ac:dyDescent="0.3">
      <c r="C649" s="470"/>
    </row>
    <row r="650" spans="3:3" x14ac:dyDescent="0.3">
      <c r="C650" s="470"/>
    </row>
    <row r="651" spans="3:3" x14ac:dyDescent="0.3">
      <c r="C651" s="470"/>
    </row>
    <row r="652" spans="3:3" x14ac:dyDescent="0.3">
      <c r="C652" s="470"/>
    </row>
    <row r="653" spans="3:3" x14ac:dyDescent="0.3">
      <c r="C653" s="470"/>
    </row>
    <row r="654" spans="3:3" x14ac:dyDescent="0.3">
      <c r="C654" s="470"/>
    </row>
    <row r="655" spans="3:3" x14ac:dyDescent="0.3">
      <c r="C655" s="470"/>
    </row>
    <row r="656" spans="3:3" x14ac:dyDescent="0.3">
      <c r="C656" s="470"/>
    </row>
    <row r="657" spans="3:3" x14ac:dyDescent="0.3">
      <c r="C657" s="470"/>
    </row>
    <row r="658" spans="3:3" x14ac:dyDescent="0.3">
      <c r="C658" s="470"/>
    </row>
    <row r="659" spans="3:3" x14ac:dyDescent="0.3">
      <c r="C659" s="470"/>
    </row>
    <row r="660" spans="3:3" x14ac:dyDescent="0.3">
      <c r="C660" s="470"/>
    </row>
    <row r="661" spans="3:3" x14ac:dyDescent="0.3">
      <c r="C661" s="470"/>
    </row>
    <row r="662" spans="3:3" x14ac:dyDescent="0.3">
      <c r="C662" s="470"/>
    </row>
    <row r="663" spans="3:3" x14ac:dyDescent="0.3">
      <c r="C663" s="470"/>
    </row>
    <row r="664" spans="3:3" x14ac:dyDescent="0.3">
      <c r="C664" s="470"/>
    </row>
    <row r="665" spans="3:3" x14ac:dyDescent="0.3">
      <c r="C665" s="470"/>
    </row>
    <row r="666" spans="3:3" x14ac:dyDescent="0.3">
      <c r="C666" s="470"/>
    </row>
    <row r="667" spans="3:3" x14ac:dyDescent="0.3">
      <c r="C667" s="470"/>
    </row>
    <row r="668" spans="3:3" x14ac:dyDescent="0.3">
      <c r="C668" s="470"/>
    </row>
    <row r="669" spans="3:3" x14ac:dyDescent="0.3">
      <c r="C669" s="470"/>
    </row>
    <row r="670" spans="3:3" x14ac:dyDescent="0.3">
      <c r="C670" s="470"/>
    </row>
    <row r="671" spans="3:3" x14ac:dyDescent="0.3">
      <c r="C671" s="470"/>
    </row>
    <row r="672" spans="3:3" x14ac:dyDescent="0.3">
      <c r="C672" s="470"/>
    </row>
    <row r="673" spans="3:3" x14ac:dyDescent="0.3">
      <c r="C673" s="470"/>
    </row>
    <row r="674" spans="3:3" x14ac:dyDescent="0.3">
      <c r="C674" s="470"/>
    </row>
    <row r="675" spans="3:3" x14ac:dyDescent="0.3">
      <c r="C675" s="470"/>
    </row>
    <row r="676" spans="3:3" x14ac:dyDescent="0.3">
      <c r="C676" s="470"/>
    </row>
    <row r="677" spans="3:3" x14ac:dyDescent="0.3">
      <c r="C677" s="470"/>
    </row>
    <row r="678" spans="3:3" x14ac:dyDescent="0.3">
      <c r="C678" s="470"/>
    </row>
    <row r="679" spans="3:3" x14ac:dyDescent="0.3">
      <c r="C679" s="470"/>
    </row>
    <row r="680" spans="3:3" x14ac:dyDescent="0.3">
      <c r="C680" s="470"/>
    </row>
    <row r="681" spans="3:3" x14ac:dyDescent="0.3">
      <c r="C681" s="470"/>
    </row>
    <row r="682" spans="3:3" x14ac:dyDescent="0.3">
      <c r="C682" s="470"/>
    </row>
    <row r="683" spans="3:3" x14ac:dyDescent="0.3">
      <c r="C683" s="470"/>
    </row>
    <row r="684" spans="3:3" x14ac:dyDescent="0.3">
      <c r="C684" s="470"/>
    </row>
    <row r="685" spans="3:3" x14ac:dyDescent="0.3">
      <c r="C685" s="470"/>
    </row>
    <row r="686" spans="3:3" x14ac:dyDescent="0.3">
      <c r="C686" s="470"/>
    </row>
    <row r="687" spans="3:3" x14ac:dyDescent="0.3">
      <c r="C687" s="470"/>
    </row>
    <row r="688" spans="3:3" x14ac:dyDescent="0.3">
      <c r="C688" s="470"/>
    </row>
    <row r="689" spans="3:3" x14ac:dyDescent="0.3">
      <c r="C689" s="470"/>
    </row>
    <row r="690" spans="3:3" x14ac:dyDescent="0.3">
      <c r="C690" s="470"/>
    </row>
    <row r="691" spans="3:3" x14ac:dyDescent="0.3">
      <c r="C691" s="470"/>
    </row>
    <row r="692" spans="3:3" x14ac:dyDescent="0.3">
      <c r="C692" s="470"/>
    </row>
    <row r="693" spans="3:3" x14ac:dyDescent="0.3">
      <c r="C693" s="470"/>
    </row>
    <row r="694" spans="3:3" x14ac:dyDescent="0.3">
      <c r="C694" s="470"/>
    </row>
    <row r="695" spans="3:3" x14ac:dyDescent="0.3">
      <c r="C695" s="470"/>
    </row>
    <row r="696" spans="3:3" x14ac:dyDescent="0.3">
      <c r="C696" s="470"/>
    </row>
    <row r="697" spans="3:3" x14ac:dyDescent="0.3">
      <c r="C697" s="470"/>
    </row>
    <row r="698" spans="3:3" x14ac:dyDescent="0.3">
      <c r="C698" s="470"/>
    </row>
    <row r="699" spans="3:3" x14ac:dyDescent="0.3">
      <c r="C699" s="470"/>
    </row>
    <row r="700" spans="3:3" x14ac:dyDescent="0.3">
      <c r="C700" s="470"/>
    </row>
    <row r="701" spans="3:3" x14ac:dyDescent="0.3">
      <c r="C701" s="470"/>
    </row>
    <row r="702" spans="3:3" x14ac:dyDescent="0.3">
      <c r="C702" s="470"/>
    </row>
    <row r="703" spans="3:3" x14ac:dyDescent="0.3">
      <c r="C703" s="470"/>
    </row>
    <row r="704" spans="3:3" x14ac:dyDescent="0.3">
      <c r="C704" s="470"/>
    </row>
    <row r="705" spans="3:3" x14ac:dyDescent="0.3">
      <c r="C705" s="470"/>
    </row>
    <row r="706" spans="3:3" x14ac:dyDescent="0.3">
      <c r="C706" s="470"/>
    </row>
    <row r="707" spans="3:3" x14ac:dyDescent="0.3">
      <c r="C707" s="470"/>
    </row>
    <row r="708" spans="3:3" x14ac:dyDescent="0.3">
      <c r="C708" s="470"/>
    </row>
    <row r="709" spans="3:3" x14ac:dyDescent="0.3">
      <c r="C709" s="470"/>
    </row>
    <row r="710" spans="3:3" x14ac:dyDescent="0.3">
      <c r="C710" s="470"/>
    </row>
    <row r="711" spans="3:3" x14ac:dyDescent="0.3">
      <c r="C711" s="470"/>
    </row>
    <row r="712" spans="3:3" x14ac:dyDescent="0.3">
      <c r="C712" s="470"/>
    </row>
    <row r="713" spans="3:3" x14ac:dyDescent="0.3">
      <c r="C713" s="470"/>
    </row>
    <row r="714" spans="3:3" x14ac:dyDescent="0.3">
      <c r="C714" s="470"/>
    </row>
    <row r="715" spans="3:3" x14ac:dyDescent="0.3">
      <c r="C715" s="470"/>
    </row>
    <row r="716" spans="3:3" x14ac:dyDescent="0.3">
      <c r="C716" s="470"/>
    </row>
    <row r="717" spans="3:3" x14ac:dyDescent="0.3">
      <c r="C717" s="470"/>
    </row>
    <row r="718" spans="3:3" x14ac:dyDescent="0.3">
      <c r="C718" s="470"/>
    </row>
    <row r="719" spans="3:3" x14ac:dyDescent="0.3">
      <c r="C719" s="470"/>
    </row>
    <row r="720" spans="3:3" x14ac:dyDescent="0.3">
      <c r="C720" s="470"/>
    </row>
    <row r="721" spans="3:3" x14ac:dyDescent="0.3">
      <c r="C721" s="470"/>
    </row>
    <row r="722" spans="3:3" x14ac:dyDescent="0.3">
      <c r="C722" s="470"/>
    </row>
    <row r="723" spans="3:3" x14ac:dyDescent="0.3">
      <c r="C723" s="470"/>
    </row>
    <row r="724" spans="3:3" x14ac:dyDescent="0.3">
      <c r="C724" s="470"/>
    </row>
    <row r="725" spans="3:3" x14ac:dyDescent="0.3">
      <c r="C725" s="470"/>
    </row>
    <row r="726" spans="3:3" x14ac:dyDescent="0.3">
      <c r="C726" s="470"/>
    </row>
    <row r="727" spans="3:3" x14ac:dyDescent="0.3">
      <c r="C727" s="470"/>
    </row>
    <row r="728" spans="3:3" x14ac:dyDescent="0.3">
      <c r="C728" s="470"/>
    </row>
    <row r="729" spans="3:3" x14ac:dyDescent="0.3">
      <c r="C729" s="470"/>
    </row>
    <row r="730" spans="3:3" x14ac:dyDescent="0.3">
      <c r="C730" s="470"/>
    </row>
    <row r="731" spans="3:3" x14ac:dyDescent="0.3">
      <c r="C731" s="470"/>
    </row>
    <row r="732" spans="3:3" x14ac:dyDescent="0.3">
      <c r="C732" s="470"/>
    </row>
    <row r="733" spans="3:3" x14ac:dyDescent="0.3">
      <c r="C733" s="470"/>
    </row>
    <row r="734" spans="3:3" x14ac:dyDescent="0.3">
      <c r="C734" s="470"/>
    </row>
    <row r="735" spans="3:3" x14ac:dyDescent="0.3">
      <c r="C735" s="470"/>
    </row>
    <row r="736" spans="3:3" x14ac:dyDescent="0.3">
      <c r="C736" s="470"/>
    </row>
    <row r="737" spans="3:3" x14ac:dyDescent="0.3">
      <c r="C737" s="470"/>
    </row>
    <row r="738" spans="3:3" x14ac:dyDescent="0.3">
      <c r="C738" s="470"/>
    </row>
    <row r="739" spans="3:3" x14ac:dyDescent="0.3">
      <c r="C739" s="470"/>
    </row>
    <row r="740" spans="3:3" x14ac:dyDescent="0.3">
      <c r="C740" s="470"/>
    </row>
    <row r="741" spans="3:3" x14ac:dyDescent="0.3">
      <c r="C741" s="470"/>
    </row>
    <row r="742" spans="3:3" x14ac:dyDescent="0.3">
      <c r="C742" s="470"/>
    </row>
    <row r="743" spans="3:3" x14ac:dyDescent="0.3">
      <c r="C743" s="470"/>
    </row>
    <row r="744" spans="3:3" x14ac:dyDescent="0.3">
      <c r="C744" s="470"/>
    </row>
    <row r="745" spans="3:3" x14ac:dyDescent="0.3">
      <c r="C745" s="470"/>
    </row>
    <row r="746" spans="3:3" x14ac:dyDescent="0.3">
      <c r="C746" s="470"/>
    </row>
    <row r="747" spans="3:3" x14ac:dyDescent="0.3">
      <c r="C747" s="470"/>
    </row>
    <row r="748" spans="3:3" x14ac:dyDescent="0.3">
      <c r="C748" s="470"/>
    </row>
    <row r="749" spans="3:3" x14ac:dyDescent="0.3">
      <c r="C749" s="470"/>
    </row>
    <row r="750" spans="3:3" x14ac:dyDescent="0.3">
      <c r="C750" s="470"/>
    </row>
    <row r="751" spans="3:3" x14ac:dyDescent="0.3">
      <c r="C751" s="470"/>
    </row>
    <row r="752" spans="3:3" x14ac:dyDescent="0.3">
      <c r="C752" s="470"/>
    </row>
    <row r="753" spans="3:3" x14ac:dyDescent="0.3">
      <c r="C753" s="470"/>
    </row>
    <row r="754" spans="3:3" x14ac:dyDescent="0.3">
      <c r="C754" s="470"/>
    </row>
    <row r="755" spans="3:3" x14ac:dyDescent="0.3">
      <c r="C755" s="470"/>
    </row>
    <row r="756" spans="3:3" x14ac:dyDescent="0.3">
      <c r="C756" s="470"/>
    </row>
    <row r="757" spans="3:3" x14ac:dyDescent="0.3">
      <c r="C757" s="470"/>
    </row>
    <row r="758" spans="3:3" x14ac:dyDescent="0.3">
      <c r="C758" s="470"/>
    </row>
    <row r="759" spans="3:3" x14ac:dyDescent="0.3">
      <c r="C759" s="470"/>
    </row>
    <row r="760" spans="3:3" x14ac:dyDescent="0.3">
      <c r="C760" s="470"/>
    </row>
    <row r="761" spans="3:3" x14ac:dyDescent="0.3">
      <c r="C761" s="470"/>
    </row>
    <row r="762" spans="3:3" x14ac:dyDescent="0.3">
      <c r="C762" s="470"/>
    </row>
    <row r="763" spans="3:3" x14ac:dyDescent="0.3">
      <c r="C763" s="470"/>
    </row>
    <row r="764" spans="3:3" x14ac:dyDescent="0.3">
      <c r="C764" s="470"/>
    </row>
    <row r="765" spans="3:3" x14ac:dyDescent="0.3">
      <c r="C765" s="470"/>
    </row>
    <row r="766" spans="3:3" x14ac:dyDescent="0.3">
      <c r="C766" s="470"/>
    </row>
    <row r="767" spans="3:3" x14ac:dyDescent="0.3">
      <c r="C767" s="470"/>
    </row>
    <row r="768" spans="3:3" x14ac:dyDescent="0.3">
      <c r="C768" s="470"/>
    </row>
    <row r="769" spans="3:3" x14ac:dyDescent="0.3">
      <c r="C769" s="470"/>
    </row>
    <row r="770" spans="3:3" x14ac:dyDescent="0.3">
      <c r="C770" s="470"/>
    </row>
    <row r="771" spans="3:3" x14ac:dyDescent="0.3">
      <c r="C771" s="470"/>
    </row>
    <row r="772" spans="3:3" x14ac:dyDescent="0.3">
      <c r="C772" s="470"/>
    </row>
    <row r="773" spans="3:3" x14ac:dyDescent="0.3">
      <c r="C773" s="470"/>
    </row>
    <row r="774" spans="3:3" x14ac:dyDescent="0.3">
      <c r="C774" s="470"/>
    </row>
    <row r="775" spans="3:3" x14ac:dyDescent="0.3">
      <c r="C775" s="470"/>
    </row>
    <row r="776" spans="3:3" x14ac:dyDescent="0.3">
      <c r="C776" s="470"/>
    </row>
    <row r="777" spans="3:3" x14ac:dyDescent="0.3">
      <c r="C777" s="470"/>
    </row>
    <row r="778" spans="3:3" x14ac:dyDescent="0.3">
      <c r="C778" s="470"/>
    </row>
    <row r="779" spans="3:3" x14ac:dyDescent="0.3">
      <c r="C779" s="470"/>
    </row>
    <row r="780" spans="3:3" x14ac:dyDescent="0.3">
      <c r="C780" s="470"/>
    </row>
    <row r="781" spans="3:3" x14ac:dyDescent="0.3">
      <c r="C781" s="470"/>
    </row>
    <row r="782" spans="3:3" x14ac:dyDescent="0.3">
      <c r="C782" s="470"/>
    </row>
    <row r="783" spans="3:3" x14ac:dyDescent="0.3">
      <c r="C783" s="470"/>
    </row>
    <row r="784" spans="3:3" x14ac:dyDescent="0.3">
      <c r="C784" s="470"/>
    </row>
    <row r="785" spans="3:3" x14ac:dyDescent="0.3">
      <c r="C785" s="470"/>
    </row>
    <row r="786" spans="3:3" x14ac:dyDescent="0.3">
      <c r="C786" s="470"/>
    </row>
    <row r="787" spans="3:3" x14ac:dyDescent="0.3">
      <c r="C787" s="470"/>
    </row>
    <row r="788" spans="3:3" x14ac:dyDescent="0.3">
      <c r="C788" s="470"/>
    </row>
    <row r="789" spans="3:3" x14ac:dyDescent="0.3">
      <c r="C789" s="470"/>
    </row>
    <row r="790" spans="3:3" x14ac:dyDescent="0.3">
      <c r="C790" s="470"/>
    </row>
    <row r="791" spans="3:3" x14ac:dyDescent="0.3">
      <c r="C791" s="470"/>
    </row>
    <row r="792" spans="3:3" x14ac:dyDescent="0.3">
      <c r="C792" s="470"/>
    </row>
    <row r="793" spans="3:3" x14ac:dyDescent="0.3">
      <c r="C793" s="470"/>
    </row>
    <row r="794" spans="3:3" x14ac:dyDescent="0.3">
      <c r="C794" s="470"/>
    </row>
    <row r="795" spans="3:3" x14ac:dyDescent="0.3">
      <c r="C795" s="470"/>
    </row>
    <row r="796" spans="3:3" x14ac:dyDescent="0.3">
      <c r="C796" s="470"/>
    </row>
    <row r="797" spans="3:3" x14ac:dyDescent="0.3">
      <c r="C797" s="470"/>
    </row>
    <row r="798" spans="3:3" x14ac:dyDescent="0.3">
      <c r="C798" s="470"/>
    </row>
    <row r="799" spans="3:3" x14ac:dyDescent="0.3">
      <c r="C799" s="470"/>
    </row>
    <row r="800" spans="3:3" x14ac:dyDescent="0.3">
      <c r="C800" s="470"/>
    </row>
    <row r="801" spans="3:3" x14ac:dyDescent="0.3">
      <c r="C801" s="470"/>
    </row>
    <row r="802" spans="3:3" x14ac:dyDescent="0.3">
      <c r="C802" s="470"/>
    </row>
    <row r="803" spans="3:3" x14ac:dyDescent="0.3">
      <c r="C803" s="470"/>
    </row>
    <row r="804" spans="3:3" x14ac:dyDescent="0.3">
      <c r="C804" s="470"/>
    </row>
    <row r="805" spans="3:3" x14ac:dyDescent="0.3">
      <c r="C805" s="470"/>
    </row>
    <row r="806" spans="3:3" x14ac:dyDescent="0.3">
      <c r="C806" s="470"/>
    </row>
    <row r="807" spans="3:3" x14ac:dyDescent="0.3">
      <c r="C807" s="470"/>
    </row>
    <row r="808" spans="3:3" x14ac:dyDescent="0.3">
      <c r="C808" s="470"/>
    </row>
    <row r="809" spans="3:3" x14ac:dyDescent="0.3">
      <c r="C809" s="470"/>
    </row>
    <row r="810" spans="3:3" x14ac:dyDescent="0.3">
      <c r="C810" s="470"/>
    </row>
    <row r="811" spans="3:3" x14ac:dyDescent="0.3">
      <c r="C811" s="470"/>
    </row>
    <row r="812" spans="3:3" x14ac:dyDescent="0.3">
      <c r="C812" s="470"/>
    </row>
    <row r="813" spans="3:3" x14ac:dyDescent="0.3">
      <c r="C813" s="470"/>
    </row>
    <row r="814" spans="3:3" x14ac:dyDescent="0.3">
      <c r="C814" s="470"/>
    </row>
    <row r="815" spans="3:3" x14ac:dyDescent="0.3">
      <c r="C815" s="470"/>
    </row>
    <row r="816" spans="3:3" x14ac:dyDescent="0.3">
      <c r="C816" s="470"/>
    </row>
    <row r="817" spans="3:3" x14ac:dyDescent="0.3">
      <c r="C817" s="470"/>
    </row>
    <row r="818" spans="3:3" x14ac:dyDescent="0.3">
      <c r="C818" s="470"/>
    </row>
    <row r="819" spans="3:3" x14ac:dyDescent="0.3">
      <c r="C819" s="470"/>
    </row>
    <row r="820" spans="3:3" x14ac:dyDescent="0.3">
      <c r="C820" s="470"/>
    </row>
    <row r="821" spans="3:3" x14ac:dyDescent="0.3">
      <c r="C821" s="470"/>
    </row>
    <row r="822" spans="3:3" x14ac:dyDescent="0.3">
      <c r="C822" s="470"/>
    </row>
    <row r="823" spans="3:3" x14ac:dyDescent="0.3">
      <c r="C823" s="470"/>
    </row>
    <row r="824" spans="3:3" x14ac:dyDescent="0.3">
      <c r="C824" s="470"/>
    </row>
    <row r="825" spans="3:3" x14ac:dyDescent="0.3">
      <c r="C825" s="470"/>
    </row>
    <row r="826" spans="3:3" x14ac:dyDescent="0.3">
      <c r="C826" s="470"/>
    </row>
    <row r="827" spans="3:3" x14ac:dyDescent="0.3">
      <c r="C827" s="470"/>
    </row>
    <row r="828" spans="3:3" x14ac:dyDescent="0.3">
      <c r="C828" s="470"/>
    </row>
    <row r="829" spans="3:3" x14ac:dyDescent="0.3">
      <c r="C829" s="470"/>
    </row>
    <row r="830" spans="3:3" x14ac:dyDescent="0.3">
      <c r="C830" s="470"/>
    </row>
    <row r="831" spans="3:3" x14ac:dyDescent="0.3">
      <c r="C831" s="470"/>
    </row>
    <row r="832" spans="3:3" x14ac:dyDescent="0.3">
      <c r="C832" s="470"/>
    </row>
    <row r="833" spans="3:3" x14ac:dyDescent="0.3">
      <c r="C833" s="470"/>
    </row>
    <row r="834" spans="3:3" x14ac:dyDescent="0.3">
      <c r="C834" s="470"/>
    </row>
    <row r="835" spans="3:3" x14ac:dyDescent="0.3">
      <c r="C835" s="470"/>
    </row>
    <row r="836" spans="3:3" x14ac:dyDescent="0.3">
      <c r="C836" s="470"/>
    </row>
    <row r="837" spans="3:3" x14ac:dyDescent="0.3">
      <c r="C837" s="470"/>
    </row>
    <row r="838" spans="3:3" x14ac:dyDescent="0.3">
      <c r="C838" s="470"/>
    </row>
    <row r="839" spans="3:3" x14ac:dyDescent="0.3">
      <c r="C839" s="470"/>
    </row>
    <row r="840" spans="3:3" x14ac:dyDescent="0.3">
      <c r="C840" s="470"/>
    </row>
    <row r="841" spans="3:3" x14ac:dyDescent="0.3">
      <c r="C841" s="470"/>
    </row>
    <row r="842" spans="3:3" x14ac:dyDescent="0.3">
      <c r="C842" s="470"/>
    </row>
    <row r="843" spans="3:3" x14ac:dyDescent="0.3">
      <c r="C843" s="470"/>
    </row>
    <row r="844" spans="3:3" x14ac:dyDescent="0.3">
      <c r="C844" s="470"/>
    </row>
    <row r="845" spans="3:3" x14ac:dyDescent="0.3">
      <c r="C845" s="470"/>
    </row>
    <row r="846" spans="3:3" x14ac:dyDescent="0.3">
      <c r="C846" s="470"/>
    </row>
    <row r="847" spans="3:3" x14ac:dyDescent="0.3">
      <c r="C847" s="470"/>
    </row>
    <row r="848" spans="3:3" x14ac:dyDescent="0.3">
      <c r="C848" s="470"/>
    </row>
    <row r="849" spans="3:3" x14ac:dyDescent="0.3">
      <c r="C849" s="470"/>
    </row>
    <row r="850" spans="3:3" x14ac:dyDescent="0.3">
      <c r="C850" s="470"/>
    </row>
    <row r="851" spans="3:3" x14ac:dyDescent="0.3">
      <c r="C851" s="470"/>
    </row>
    <row r="852" spans="3:3" x14ac:dyDescent="0.3">
      <c r="C852" s="470"/>
    </row>
    <row r="853" spans="3:3" x14ac:dyDescent="0.3">
      <c r="C853" s="470"/>
    </row>
    <row r="854" spans="3:3" x14ac:dyDescent="0.3">
      <c r="C854" s="470"/>
    </row>
    <row r="855" spans="3:3" x14ac:dyDescent="0.3">
      <c r="C855" s="470"/>
    </row>
    <row r="856" spans="3:3" x14ac:dyDescent="0.3">
      <c r="C856" s="470"/>
    </row>
    <row r="857" spans="3:3" x14ac:dyDescent="0.3">
      <c r="C857" s="470"/>
    </row>
    <row r="858" spans="3:3" x14ac:dyDescent="0.3">
      <c r="C858" s="470"/>
    </row>
    <row r="859" spans="3:3" x14ac:dyDescent="0.3">
      <c r="C859" s="470"/>
    </row>
    <row r="860" spans="3:3" x14ac:dyDescent="0.3">
      <c r="C860" s="470"/>
    </row>
    <row r="861" spans="3:3" x14ac:dyDescent="0.3">
      <c r="C861" s="470"/>
    </row>
    <row r="862" spans="3:3" x14ac:dyDescent="0.3">
      <c r="C862" s="470"/>
    </row>
    <row r="863" spans="3:3" x14ac:dyDescent="0.3">
      <c r="C863" s="470"/>
    </row>
    <row r="864" spans="3:3" x14ac:dyDescent="0.3">
      <c r="C864" s="470"/>
    </row>
    <row r="865" spans="3:3" x14ac:dyDescent="0.3">
      <c r="C865" s="470"/>
    </row>
    <row r="866" spans="3:3" x14ac:dyDescent="0.3">
      <c r="C866" s="470"/>
    </row>
    <row r="867" spans="3:3" x14ac:dyDescent="0.3">
      <c r="C867" s="470"/>
    </row>
    <row r="868" spans="3:3" x14ac:dyDescent="0.3">
      <c r="C868" s="470"/>
    </row>
    <row r="869" spans="3:3" x14ac:dyDescent="0.3">
      <c r="C869" s="470"/>
    </row>
    <row r="870" spans="3:3" x14ac:dyDescent="0.3">
      <c r="C870" s="470"/>
    </row>
    <row r="871" spans="3:3" x14ac:dyDescent="0.3">
      <c r="C871" s="470"/>
    </row>
    <row r="872" spans="3:3" x14ac:dyDescent="0.3">
      <c r="C872" s="470"/>
    </row>
    <row r="873" spans="3:3" x14ac:dyDescent="0.3">
      <c r="C873" s="470"/>
    </row>
    <row r="874" spans="3:3" x14ac:dyDescent="0.3">
      <c r="C874" s="470"/>
    </row>
    <row r="875" spans="3:3" x14ac:dyDescent="0.3">
      <c r="C875" s="470"/>
    </row>
    <row r="876" spans="3:3" x14ac:dyDescent="0.3">
      <c r="C876" s="470"/>
    </row>
    <row r="877" spans="3:3" x14ac:dyDescent="0.3">
      <c r="C877" s="470"/>
    </row>
    <row r="878" spans="3:3" x14ac:dyDescent="0.3">
      <c r="C878" s="470"/>
    </row>
    <row r="879" spans="3:3" x14ac:dyDescent="0.3">
      <c r="C879" s="470"/>
    </row>
    <row r="880" spans="3:3" x14ac:dyDescent="0.3">
      <c r="C880" s="470"/>
    </row>
    <row r="881" spans="3:3" x14ac:dyDescent="0.3">
      <c r="C881" s="470"/>
    </row>
    <row r="882" spans="3:3" x14ac:dyDescent="0.3">
      <c r="C882" s="470"/>
    </row>
    <row r="883" spans="3:3" x14ac:dyDescent="0.3">
      <c r="C883" s="470"/>
    </row>
    <row r="884" spans="3:3" x14ac:dyDescent="0.3">
      <c r="C884" s="470"/>
    </row>
    <row r="885" spans="3:3" x14ac:dyDescent="0.3">
      <c r="C885" s="470"/>
    </row>
    <row r="886" spans="3:3" x14ac:dyDescent="0.3">
      <c r="C886" s="470"/>
    </row>
    <row r="887" spans="3:3" x14ac:dyDescent="0.3">
      <c r="C887" s="470"/>
    </row>
    <row r="888" spans="3:3" x14ac:dyDescent="0.3">
      <c r="C888" s="470"/>
    </row>
    <row r="889" spans="3:3" x14ac:dyDescent="0.3">
      <c r="C889" s="470"/>
    </row>
    <row r="890" spans="3:3" x14ac:dyDescent="0.3">
      <c r="C890" s="470"/>
    </row>
    <row r="891" spans="3:3" x14ac:dyDescent="0.3">
      <c r="C891" s="470"/>
    </row>
    <row r="892" spans="3:3" x14ac:dyDescent="0.3">
      <c r="C892" s="470"/>
    </row>
    <row r="893" spans="3:3" x14ac:dyDescent="0.3">
      <c r="C893" s="470"/>
    </row>
    <row r="894" spans="3:3" x14ac:dyDescent="0.3">
      <c r="C894" s="470"/>
    </row>
    <row r="895" spans="3:3" x14ac:dyDescent="0.3">
      <c r="C895" s="470"/>
    </row>
    <row r="896" spans="3:3" x14ac:dyDescent="0.3">
      <c r="C896" s="470"/>
    </row>
    <row r="897" spans="3:3" x14ac:dyDescent="0.3">
      <c r="C897" s="470"/>
    </row>
    <row r="898" spans="3:3" x14ac:dyDescent="0.3">
      <c r="C898" s="470"/>
    </row>
    <row r="899" spans="3:3" x14ac:dyDescent="0.3">
      <c r="C899" s="470"/>
    </row>
    <row r="900" spans="3:3" x14ac:dyDescent="0.3">
      <c r="C900" s="470"/>
    </row>
    <row r="901" spans="3:3" x14ac:dyDescent="0.3">
      <c r="C901" s="470"/>
    </row>
    <row r="902" spans="3:3" x14ac:dyDescent="0.3">
      <c r="C902" s="470"/>
    </row>
    <row r="903" spans="3:3" x14ac:dyDescent="0.3">
      <c r="C903" s="470"/>
    </row>
    <row r="904" spans="3:3" x14ac:dyDescent="0.3">
      <c r="C904" s="470"/>
    </row>
    <row r="905" spans="3:3" x14ac:dyDescent="0.3">
      <c r="C905" s="470"/>
    </row>
    <row r="906" spans="3:3" x14ac:dyDescent="0.3">
      <c r="C906" s="470"/>
    </row>
    <row r="907" spans="3:3" x14ac:dyDescent="0.3">
      <c r="C907" s="470"/>
    </row>
    <row r="908" spans="3:3" x14ac:dyDescent="0.3">
      <c r="C908" s="470"/>
    </row>
    <row r="909" spans="3:3" x14ac:dyDescent="0.3">
      <c r="C909" s="470"/>
    </row>
    <row r="910" spans="3:3" x14ac:dyDescent="0.3">
      <c r="C910" s="470"/>
    </row>
    <row r="911" spans="3:3" x14ac:dyDescent="0.3">
      <c r="C911" s="470"/>
    </row>
    <row r="912" spans="3:3" x14ac:dyDescent="0.3">
      <c r="C912" s="470"/>
    </row>
    <row r="913" spans="3:3" x14ac:dyDescent="0.3">
      <c r="C913" s="470"/>
    </row>
    <row r="914" spans="3:3" x14ac:dyDescent="0.3">
      <c r="C914" s="470"/>
    </row>
    <row r="915" spans="3:3" x14ac:dyDescent="0.3">
      <c r="C915" s="470"/>
    </row>
    <row r="916" spans="3:3" x14ac:dyDescent="0.3">
      <c r="C916" s="470"/>
    </row>
    <row r="917" spans="3:3" x14ac:dyDescent="0.3">
      <c r="C917" s="470"/>
    </row>
    <row r="918" spans="3:3" x14ac:dyDescent="0.3">
      <c r="C918" s="470"/>
    </row>
    <row r="919" spans="3:3" x14ac:dyDescent="0.3">
      <c r="C919" s="470"/>
    </row>
    <row r="920" spans="3:3" x14ac:dyDescent="0.3">
      <c r="C920" s="470"/>
    </row>
    <row r="921" spans="3:3" x14ac:dyDescent="0.3">
      <c r="C921" s="470"/>
    </row>
    <row r="922" spans="3:3" x14ac:dyDescent="0.3">
      <c r="C922" s="470"/>
    </row>
    <row r="923" spans="3:3" x14ac:dyDescent="0.3">
      <c r="C923" s="470"/>
    </row>
    <row r="924" spans="3:3" x14ac:dyDescent="0.3">
      <c r="C924" s="470"/>
    </row>
    <row r="925" spans="3:3" x14ac:dyDescent="0.3">
      <c r="C925" s="470"/>
    </row>
    <row r="926" spans="3:3" x14ac:dyDescent="0.3">
      <c r="C926" s="470"/>
    </row>
    <row r="927" spans="3:3" x14ac:dyDescent="0.3">
      <c r="C927" s="470"/>
    </row>
    <row r="928" spans="3:3" x14ac:dyDescent="0.3">
      <c r="C928" s="470"/>
    </row>
    <row r="929" spans="3:3" x14ac:dyDescent="0.3">
      <c r="C929" s="470"/>
    </row>
    <row r="930" spans="3:3" x14ac:dyDescent="0.3">
      <c r="C930" s="470"/>
    </row>
    <row r="931" spans="3:3" x14ac:dyDescent="0.3">
      <c r="C931" s="470"/>
    </row>
    <row r="932" spans="3:3" x14ac:dyDescent="0.3">
      <c r="C932" s="470"/>
    </row>
    <row r="933" spans="3:3" x14ac:dyDescent="0.3">
      <c r="C933" s="470"/>
    </row>
    <row r="934" spans="3:3" x14ac:dyDescent="0.3">
      <c r="C934" s="470"/>
    </row>
    <row r="935" spans="3:3" x14ac:dyDescent="0.3">
      <c r="C935" s="470"/>
    </row>
    <row r="936" spans="3:3" x14ac:dyDescent="0.3">
      <c r="C936" s="470"/>
    </row>
    <row r="937" spans="3:3" x14ac:dyDescent="0.3">
      <c r="C937" s="470"/>
    </row>
    <row r="938" spans="3:3" x14ac:dyDescent="0.3">
      <c r="C938" s="470"/>
    </row>
    <row r="939" spans="3:3" x14ac:dyDescent="0.3">
      <c r="C939" s="470"/>
    </row>
    <row r="940" spans="3:3" x14ac:dyDescent="0.3">
      <c r="C940" s="470"/>
    </row>
    <row r="941" spans="3:3" x14ac:dyDescent="0.3">
      <c r="C941" s="470"/>
    </row>
    <row r="942" spans="3:3" x14ac:dyDescent="0.3">
      <c r="C942" s="470"/>
    </row>
    <row r="943" spans="3:3" x14ac:dyDescent="0.3">
      <c r="C943" s="470"/>
    </row>
    <row r="944" spans="3:3" x14ac:dyDescent="0.3">
      <c r="C944" s="470"/>
    </row>
    <row r="945" spans="3:3" x14ac:dyDescent="0.3">
      <c r="C945" s="470"/>
    </row>
    <row r="946" spans="3:3" x14ac:dyDescent="0.3">
      <c r="C946" s="470"/>
    </row>
    <row r="947" spans="3:3" x14ac:dyDescent="0.3">
      <c r="C947" s="470"/>
    </row>
    <row r="948" spans="3:3" x14ac:dyDescent="0.3">
      <c r="C948" s="470"/>
    </row>
    <row r="949" spans="3:3" x14ac:dyDescent="0.3">
      <c r="C949" s="470"/>
    </row>
    <row r="950" spans="3:3" x14ac:dyDescent="0.3">
      <c r="C950" s="470"/>
    </row>
    <row r="951" spans="3:3" x14ac:dyDescent="0.3">
      <c r="C951" s="470"/>
    </row>
    <row r="952" spans="3:3" x14ac:dyDescent="0.3">
      <c r="C952" s="470"/>
    </row>
    <row r="953" spans="3:3" x14ac:dyDescent="0.3">
      <c r="C953" s="470"/>
    </row>
    <row r="954" spans="3:3" x14ac:dyDescent="0.3">
      <c r="C954" s="470"/>
    </row>
    <row r="955" spans="3:3" x14ac:dyDescent="0.3">
      <c r="C955" s="470"/>
    </row>
    <row r="956" spans="3:3" x14ac:dyDescent="0.3">
      <c r="C956" s="470"/>
    </row>
    <row r="957" spans="3:3" x14ac:dyDescent="0.3">
      <c r="C957" s="470"/>
    </row>
    <row r="958" spans="3:3" x14ac:dyDescent="0.3">
      <c r="C958" s="470"/>
    </row>
    <row r="959" spans="3:3" x14ac:dyDescent="0.3">
      <c r="C959" s="470"/>
    </row>
    <row r="960" spans="3:3" x14ac:dyDescent="0.3">
      <c r="C960" s="470"/>
    </row>
    <row r="961" spans="3:3" x14ac:dyDescent="0.3">
      <c r="C961" s="470"/>
    </row>
    <row r="962" spans="3:3" x14ac:dyDescent="0.3">
      <c r="C962" s="470"/>
    </row>
    <row r="963" spans="3:3" x14ac:dyDescent="0.3">
      <c r="C963" s="470"/>
    </row>
    <row r="964" spans="3:3" x14ac:dyDescent="0.3">
      <c r="C964" s="470"/>
    </row>
    <row r="965" spans="3:3" x14ac:dyDescent="0.3">
      <c r="C965" s="470"/>
    </row>
    <row r="966" spans="3:3" x14ac:dyDescent="0.3">
      <c r="C966" s="470"/>
    </row>
    <row r="967" spans="3:3" x14ac:dyDescent="0.3">
      <c r="C967" s="470"/>
    </row>
    <row r="968" spans="3:3" x14ac:dyDescent="0.3">
      <c r="C968" s="470"/>
    </row>
    <row r="969" spans="3:3" x14ac:dyDescent="0.3">
      <c r="C969" s="470"/>
    </row>
    <row r="970" spans="3:3" x14ac:dyDescent="0.3">
      <c r="C970" s="470"/>
    </row>
    <row r="971" spans="3:3" x14ac:dyDescent="0.3">
      <c r="C971" s="470"/>
    </row>
    <row r="972" spans="3:3" x14ac:dyDescent="0.3">
      <c r="C972" s="470"/>
    </row>
    <row r="973" spans="3:3" x14ac:dyDescent="0.3">
      <c r="C973" s="470"/>
    </row>
    <row r="974" spans="3:3" x14ac:dyDescent="0.3">
      <c r="C974" s="470"/>
    </row>
    <row r="975" spans="3:3" x14ac:dyDescent="0.3">
      <c r="C975" s="470"/>
    </row>
    <row r="976" spans="3:3" x14ac:dyDescent="0.3">
      <c r="C976" s="470"/>
    </row>
    <row r="977" spans="3:3" x14ac:dyDescent="0.3">
      <c r="C977" s="470"/>
    </row>
    <row r="978" spans="3:3" x14ac:dyDescent="0.3">
      <c r="C978" s="470"/>
    </row>
    <row r="979" spans="3:3" x14ac:dyDescent="0.3">
      <c r="C979" s="470"/>
    </row>
    <row r="980" spans="3:3" x14ac:dyDescent="0.3">
      <c r="C980" s="470"/>
    </row>
    <row r="981" spans="3:3" x14ac:dyDescent="0.3">
      <c r="C981" s="470"/>
    </row>
    <row r="982" spans="3:3" x14ac:dyDescent="0.3">
      <c r="C982" s="470"/>
    </row>
    <row r="983" spans="3:3" x14ac:dyDescent="0.3">
      <c r="C983" s="470"/>
    </row>
    <row r="984" spans="3:3" x14ac:dyDescent="0.3">
      <c r="C984" s="470"/>
    </row>
    <row r="985" spans="3:3" x14ac:dyDescent="0.3">
      <c r="C985" s="470"/>
    </row>
    <row r="986" spans="3:3" x14ac:dyDescent="0.3">
      <c r="C986" s="470"/>
    </row>
    <row r="987" spans="3:3" x14ac:dyDescent="0.3">
      <c r="C987" s="470"/>
    </row>
    <row r="988" spans="3:3" x14ac:dyDescent="0.3">
      <c r="C988" s="470"/>
    </row>
    <row r="989" spans="3:3" x14ac:dyDescent="0.3">
      <c r="C989" s="470"/>
    </row>
    <row r="990" spans="3:3" x14ac:dyDescent="0.3">
      <c r="C990" s="470"/>
    </row>
    <row r="991" spans="3:3" x14ac:dyDescent="0.3">
      <c r="C991" s="470"/>
    </row>
    <row r="992" spans="3:3" x14ac:dyDescent="0.3">
      <c r="C992" s="470"/>
    </row>
    <row r="993" spans="3:3" x14ac:dyDescent="0.3">
      <c r="C993" s="470"/>
    </row>
    <row r="994" spans="3:3" x14ac:dyDescent="0.3">
      <c r="C994" s="470"/>
    </row>
    <row r="995" spans="3:3" x14ac:dyDescent="0.3">
      <c r="C995" s="470"/>
    </row>
    <row r="996" spans="3:3" x14ac:dyDescent="0.3">
      <c r="C996" s="470"/>
    </row>
    <row r="997" spans="3:3" x14ac:dyDescent="0.3">
      <c r="C997" s="470"/>
    </row>
    <row r="998" spans="3:3" x14ac:dyDescent="0.3">
      <c r="C998" s="470"/>
    </row>
    <row r="999" spans="3:3" x14ac:dyDescent="0.3">
      <c r="C999" s="470"/>
    </row>
  </sheetData>
  <autoFilter ref="A1:H27" xr:uid="{97F10251-FDCB-4286-A465-C747F863DD76}">
    <sortState xmlns:xlrd2="http://schemas.microsoft.com/office/spreadsheetml/2017/richdata2" ref="A2:H27">
      <sortCondition ref="A2:A27"/>
    </sortState>
  </autoFilter>
  <conditionalFormatting sqref="C28:C999">
    <cfRule type="expression" dxfId="44" priority="9">
      <formula>EXACT("Учебные пособия",C28)</formula>
    </cfRule>
    <cfRule type="expression" dxfId="43" priority="10">
      <formula>EXACT("Техника безопасности",C28)</formula>
    </cfRule>
    <cfRule type="expression" dxfId="42" priority="11">
      <formula>EXACT("Охрана труда",C28)</formula>
    </cfRule>
    <cfRule type="expression" dxfId="41" priority="12">
      <formula>EXACT("Программное обеспечение",C28)</formula>
    </cfRule>
    <cfRule type="expression" dxfId="40" priority="13">
      <formula>EXACT("Оборудование IT",C28)</formula>
    </cfRule>
    <cfRule type="expression" dxfId="39" priority="14">
      <formula>EXACT("Мебель",C28)</formula>
    </cfRule>
    <cfRule type="expression" dxfId="38" priority="15">
      <formula>EXACT("Оборудование",C28)</formula>
    </cfRule>
  </conditionalFormatting>
  <conditionalFormatting sqref="G2:G27">
    <cfRule type="colorScale" priority="337">
      <colorScale>
        <cfvo type="min"/>
        <cfvo type="percentile" val="50"/>
        <cfvo type="max"/>
        <color rgb="FFF8696B"/>
        <color rgb="FFFFEB84"/>
        <color rgb="FF63BE7B"/>
      </colorScale>
    </cfRule>
  </conditionalFormatting>
  <conditionalFormatting sqref="H2:H27">
    <cfRule type="cellIs" dxfId="37" priority="40" operator="equal">
      <formula>"Вариативная часть"</formula>
    </cfRule>
    <cfRule type="cellIs" dxfId="36" priority="41" operator="equal">
      <formula>"Базовая часть"</formula>
    </cfRule>
  </conditionalFormatting>
  <conditionalFormatting sqref="F12:F15">
    <cfRule type="cellIs" dxfId="35" priority="8" operator="notEqual">
      <formula>OFFSET(F12,0,-2)</formula>
    </cfRule>
  </conditionalFormatting>
  <conditionalFormatting sqref="C2:C27">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dataValidations count="3">
    <dataValidation type="list" allowBlank="1" showInputMessage="1" showErrorMessage="1" sqref="H2:H27" xr:uid="{512806FB-9C28-446C-B2DB-622B7C79F8B0}">
      <formula1>"Базовая часть, Вариативная часть"</formula1>
    </dataValidation>
    <dataValidation allowBlank="1" showErrorMessage="1" sqref="D21:F21 D12:F17" xr:uid="{64E221C1-E4C2-47C7-95F2-008E4B1EAC5B}"/>
    <dataValidation allowBlank="1" showErrorMessage="1" sqref="A2:B27" xr:uid="{E00558FF-3A6E-4CB3-8DD8-5E2C73E8041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62D7B63-2714-4DC8-835C-DE8CBDFB1BE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56" sqref="A56"/>
      <selection pane="bottomLeft" activeCell="A56" sqref="A56"/>
    </sheetView>
  </sheetViews>
  <sheetFormatPr defaultRowHeight="15.6" x14ac:dyDescent="0.3"/>
  <cols>
    <col min="1" max="1" width="32.6640625" style="468" customWidth="1"/>
    <col min="2" max="2" width="100.6640625" style="459" customWidth="1"/>
    <col min="3" max="3" width="29.33203125" style="471" customWidth="1"/>
    <col min="4" max="4" width="14.44140625" style="471" customWidth="1"/>
    <col min="5" max="5" width="25.6640625" style="471" customWidth="1"/>
    <col min="6" max="6" width="14.33203125" style="471" customWidth="1"/>
    <col min="7" max="7" width="13.88671875" style="453" customWidth="1"/>
    <col min="8" max="8" width="20.88671875" style="453" customWidth="1"/>
    <col min="9" max="16384" width="8.88671875" style="454"/>
  </cols>
  <sheetData>
    <row r="1" spans="1:8" ht="31.2" x14ac:dyDescent="0.3">
      <c r="A1" s="455" t="s">
        <v>1</v>
      </c>
      <c r="B1" s="457" t="s">
        <v>10</v>
      </c>
      <c r="C1" s="456" t="s">
        <v>2</v>
      </c>
      <c r="D1" s="455" t="s">
        <v>4</v>
      </c>
      <c r="E1" s="455" t="s">
        <v>3</v>
      </c>
      <c r="F1" s="455" t="s">
        <v>8</v>
      </c>
      <c r="G1" s="450" t="s">
        <v>33</v>
      </c>
      <c r="H1" s="450" t="s">
        <v>34</v>
      </c>
    </row>
    <row r="2" spans="1:8" x14ac:dyDescent="0.3">
      <c r="A2" s="472" t="s">
        <v>20</v>
      </c>
      <c r="B2" s="459" t="s">
        <v>173</v>
      </c>
      <c r="C2" s="14" t="s">
        <v>9</v>
      </c>
      <c r="D2" s="473">
        <v>1</v>
      </c>
      <c r="E2" s="473" t="s">
        <v>174</v>
      </c>
      <c r="F2" s="473">
        <f>D2</f>
        <v>1</v>
      </c>
      <c r="G2" s="453">
        <f>COUNTIF($A$2:$A$999,A2)</f>
        <v>5</v>
      </c>
      <c r="H2" s="453" t="s">
        <v>37</v>
      </c>
    </row>
    <row r="3" spans="1:8" x14ac:dyDescent="0.3">
      <c r="A3" s="464" t="s">
        <v>20</v>
      </c>
      <c r="B3" s="477" t="s">
        <v>223</v>
      </c>
      <c r="C3" s="14" t="s">
        <v>9</v>
      </c>
      <c r="D3" s="463">
        <v>0</v>
      </c>
      <c r="E3" s="463" t="s">
        <v>174</v>
      </c>
      <c r="F3" s="463">
        <v>0</v>
      </c>
      <c r="G3" s="453">
        <f>COUNTIF($A$2:$A$999,A3)</f>
        <v>5</v>
      </c>
      <c r="H3" s="453" t="s">
        <v>37</v>
      </c>
    </row>
    <row r="4" spans="1:8" x14ac:dyDescent="0.3">
      <c r="A4" s="474" t="s">
        <v>20</v>
      </c>
      <c r="B4" s="466" t="s">
        <v>289</v>
      </c>
      <c r="C4" s="14" t="s">
        <v>9</v>
      </c>
      <c r="D4" s="475">
        <v>1</v>
      </c>
      <c r="E4" s="475" t="s">
        <v>6</v>
      </c>
      <c r="F4" s="467">
        <f>D4</f>
        <v>1</v>
      </c>
      <c r="G4" s="453">
        <f>COUNTIF($A$2:$A$999,A4)</f>
        <v>5</v>
      </c>
      <c r="H4" s="453" t="s">
        <v>37</v>
      </c>
    </row>
    <row r="5" spans="1:8" x14ac:dyDescent="0.3">
      <c r="A5" s="464" t="s">
        <v>20</v>
      </c>
      <c r="B5" s="461" t="s">
        <v>342</v>
      </c>
      <c r="C5" s="14" t="s">
        <v>9</v>
      </c>
      <c r="D5" s="463">
        <v>1</v>
      </c>
      <c r="E5" s="463" t="s">
        <v>174</v>
      </c>
      <c r="F5" s="463">
        <f>D5</f>
        <v>1</v>
      </c>
      <c r="G5" s="453">
        <f>COUNTIF($A$2:$A$999,A5)</f>
        <v>5</v>
      </c>
      <c r="H5" s="453" t="s">
        <v>37</v>
      </c>
    </row>
    <row r="6" spans="1:8" x14ac:dyDescent="0.3">
      <c r="A6" s="462" t="s">
        <v>20</v>
      </c>
      <c r="B6" s="478" t="s">
        <v>422</v>
      </c>
      <c r="C6" s="14" t="s">
        <v>9</v>
      </c>
      <c r="D6" s="463">
        <v>1</v>
      </c>
      <c r="E6" s="463" t="s">
        <v>174</v>
      </c>
      <c r="F6" s="463">
        <f>D6</f>
        <v>1</v>
      </c>
      <c r="G6" s="453">
        <f>COUNTIF($A$2:$A$999,A6)</f>
        <v>5</v>
      </c>
      <c r="H6" s="453" t="s">
        <v>37</v>
      </c>
    </row>
    <row r="7" spans="1:8" x14ac:dyDescent="0.3">
      <c r="A7" s="464" t="s">
        <v>424</v>
      </c>
      <c r="B7" s="478" t="s">
        <v>425</v>
      </c>
      <c r="C7" s="14" t="s">
        <v>9</v>
      </c>
      <c r="D7" s="463">
        <v>1</v>
      </c>
      <c r="E7" s="463" t="s">
        <v>174</v>
      </c>
      <c r="F7" s="463">
        <f>D7</f>
        <v>1</v>
      </c>
      <c r="G7" s="453">
        <f>COUNTIF($A$2:$A$999,A7)</f>
        <v>1</v>
      </c>
      <c r="H7" s="453" t="s">
        <v>37</v>
      </c>
    </row>
    <row r="8" spans="1:8" ht="31.2" x14ac:dyDescent="0.3">
      <c r="A8" s="464" t="s">
        <v>176</v>
      </c>
      <c r="B8" s="461" t="s">
        <v>177</v>
      </c>
      <c r="C8" s="14" t="s">
        <v>9</v>
      </c>
      <c r="D8" s="463">
        <v>1</v>
      </c>
      <c r="E8" s="463" t="s">
        <v>174</v>
      </c>
      <c r="F8" s="463">
        <f>D8</f>
        <v>1</v>
      </c>
      <c r="G8" s="453">
        <f>COUNTIF($A$2:$A$999,A8)</f>
        <v>2</v>
      </c>
      <c r="H8" s="453" t="s">
        <v>37</v>
      </c>
    </row>
    <row r="9" spans="1:8" ht="31.2" x14ac:dyDescent="0.3">
      <c r="A9" s="464" t="s">
        <v>176</v>
      </c>
      <c r="B9" s="461" t="s">
        <v>345</v>
      </c>
      <c r="C9" s="14" t="s">
        <v>9</v>
      </c>
      <c r="D9" s="463">
        <v>1</v>
      </c>
      <c r="E9" s="463" t="s">
        <v>174</v>
      </c>
      <c r="F9" s="463">
        <f>D9</f>
        <v>1</v>
      </c>
      <c r="G9" s="453">
        <f>COUNTIF($A$2:$A$999,A9)</f>
        <v>2</v>
      </c>
      <c r="H9" s="453" t="s">
        <v>37</v>
      </c>
    </row>
    <row r="10" spans="1:8" ht="31.2" x14ac:dyDescent="0.3">
      <c r="A10" s="474" t="s">
        <v>426</v>
      </c>
      <c r="B10" s="466" t="s">
        <v>292</v>
      </c>
      <c r="C10" s="14" t="s">
        <v>9</v>
      </c>
      <c r="D10" s="475">
        <v>50</v>
      </c>
      <c r="E10" s="475" t="s">
        <v>6</v>
      </c>
      <c r="F10" s="467">
        <f>D10</f>
        <v>50</v>
      </c>
      <c r="G10" s="453">
        <f>COUNTIF($A$2:$A$999,A10)</f>
        <v>1</v>
      </c>
      <c r="H10" s="453" t="s">
        <v>37</v>
      </c>
    </row>
    <row r="11" spans="1:8" x14ac:dyDescent="0.3">
      <c r="A11" s="464" t="s">
        <v>21</v>
      </c>
      <c r="B11" s="461" t="s">
        <v>175</v>
      </c>
      <c r="C11" s="14" t="s">
        <v>9</v>
      </c>
      <c r="D11" s="463">
        <v>1</v>
      </c>
      <c r="E11" s="463" t="s">
        <v>174</v>
      </c>
      <c r="F11" s="463">
        <f>D11</f>
        <v>1</v>
      </c>
      <c r="G11" s="453">
        <f>COUNTIF($A$2:$A$999,A11)</f>
        <v>3</v>
      </c>
      <c r="H11" s="453" t="s">
        <v>37</v>
      </c>
    </row>
    <row r="12" spans="1:8" x14ac:dyDescent="0.3">
      <c r="A12" s="476" t="s">
        <v>21</v>
      </c>
      <c r="B12" s="466" t="s">
        <v>290</v>
      </c>
      <c r="C12" s="14" t="s">
        <v>9</v>
      </c>
      <c r="D12" s="480">
        <v>1</v>
      </c>
      <c r="E12" s="480" t="s">
        <v>6</v>
      </c>
      <c r="F12" s="467">
        <v>1</v>
      </c>
      <c r="G12" s="453">
        <f>COUNTIF($A$2:$A$999,A12)</f>
        <v>3</v>
      </c>
      <c r="H12" s="453" t="s">
        <v>37</v>
      </c>
    </row>
    <row r="13" spans="1:8" x14ac:dyDescent="0.3">
      <c r="A13" s="464" t="s">
        <v>21</v>
      </c>
      <c r="B13" s="461" t="s">
        <v>423</v>
      </c>
      <c r="C13" s="14" t="s">
        <v>9</v>
      </c>
      <c r="D13" s="463">
        <v>1</v>
      </c>
      <c r="E13" s="473" t="s">
        <v>174</v>
      </c>
      <c r="F13" s="463">
        <f>D13</f>
        <v>1</v>
      </c>
      <c r="G13" s="453">
        <f>COUNTIF($A$2:$A$999,A13)</f>
        <v>3</v>
      </c>
      <c r="H13" s="453" t="s">
        <v>37</v>
      </c>
    </row>
    <row r="14" spans="1:8" x14ac:dyDescent="0.3">
      <c r="A14" s="464" t="s">
        <v>224</v>
      </c>
      <c r="B14" s="477" t="s">
        <v>225</v>
      </c>
      <c r="C14" s="14" t="s">
        <v>9</v>
      </c>
      <c r="D14" s="463">
        <v>0</v>
      </c>
      <c r="E14" s="473" t="s">
        <v>174</v>
      </c>
      <c r="F14" s="463">
        <v>0</v>
      </c>
      <c r="G14" s="453">
        <f>COUNTIF($A$2:$A$999,A14)</f>
        <v>1</v>
      </c>
      <c r="H14" s="453" t="s">
        <v>37</v>
      </c>
    </row>
    <row r="15" spans="1:8" ht="31.2" x14ac:dyDescent="0.3">
      <c r="A15" s="472" t="s">
        <v>343</v>
      </c>
      <c r="B15" s="461" t="s">
        <v>344</v>
      </c>
      <c r="C15" s="14" t="s">
        <v>9</v>
      </c>
      <c r="D15" s="473">
        <v>1</v>
      </c>
      <c r="E15" s="473" t="s">
        <v>174</v>
      </c>
      <c r="F15" s="479">
        <f>D15</f>
        <v>1</v>
      </c>
      <c r="G15" s="453">
        <f>COUNTIF($A$2:$A$999,A15)</f>
        <v>1</v>
      </c>
      <c r="H15" s="453" t="s">
        <v>37</v>
      </c>
    </row>
    <row r="16" spans="1:8" x14ac:dyDescent="0.3">
      <c r="A16" s="464" t="s">
        <v>22</v>
      </c>
      <c r="B16" s="461" t="s">
        <v>178</v>
      </c>
      <c r="C16" s="14" t="s">
        <v>9</v>
      </c>
      <c r="D16" s="479">
        <v>1</v>
      </c>
      <c r="E16" s="463" t="s">
        <v>174</v>
      </c>
      <c r="F16" s="463">
        <f>D16</f>
        <v>1</v>
      </c>
      <c r="G16" s="453">
        <f>COUNTIF($A$2:$A$999,A16)</f>
        <v>2</v>
      </c>
      <c r="H16" s="453" t="s">
        <v>37</v>
      </c>
    </row>
    <row r="17" spans="1:8" x14ac:dyDescent="0.3">
      <c r="A17" s="474" t="s">
        <v>22</v>
      </c>
      <c r="B17" s="466" t="s">
        <v>291</v>
      </c>
      <c r="C17" s="14" t="s">
        <v>9</v>
      </c>
      <c r="D17" s="475">
        <v>1</v>
      </c>
      <c r="E17" s="475" t="s">
        <v>6</v>
      </c>
      <c r="F17" s="481">
        <f>D17</f>
        <v>1</v>
      </c>
      <c r="G17" s="453">
        <f>COUNTIF($A$2:$A$999,A17)</f>
        <v>2</v>
      </c>
      <c r="H17" s="453" t="s">
        <v>37</v>
      </c>
    </row>
    <row r="18" spans="1:8" x14ac:dyDescent="0.3">
      <c r="B18" s="469"/>
      <c r="C18" s="470"/>
    </row>
    <row r="19" spans="1:8" x14ac:dyDescent="0.3">
      <c r="B19" s="469"/>
      <c r="C19" s="470"/>
    </row>
    <row r="20" spans="1:8" x14ac:dyDescent="0.3">
      <c r="B20" s="469"/>
      <c r="C20" s="470"/>
    </row>
    <row r="21" spans="1:8" x14ac:dyDescent="0.3">
      <c r="B21" s="469"/>
      <c r="C21" s="470"/>
    </row>
    <row r="22" spans="1:8" x14ac:dyDescent="0.3">
      <c r="B22" s="469"/>
      <c r="C22" s="470"/>
    </row>
    <row r="23" spans="1:8" x14ac:dyDescent="0.3">
      <c r="B23" s="469"/>
      <c r="C23" s="470"/>
    </row>
    <row r="24" spans="1:8" x14ac:dyDescent="0.3">
      <c r="B24" s="469"/>
      <c r="C24" s="470"/>
    </row>
    <row r="25" spans="1:8" x14ac:dyDescent="0.3">
      <c r="B25" s="469"/>
      <c r="C25" s="470"/>
    </row>
    <row r="26" spans="1:8" x14ac:dyDescent="0.3">
      <c r="B26" s="469"/>
      <c r="C26" s="470"/>
    </row>
    <row r="27" spans="1:8" x14ac:dyDescent="0.3">
      <c r="B27" s="469"/>
      <c r="C27" s="470"/>
    </row>
    <row r="28" spans="1:8" x14ac:dyDescent="0.3">
      <c r="B28" s="469"/>
      <c r="C28" s="470"/>
    </row>
    <row r="29" spans="1:8" x14ac:dyDescent="0.3">
      <c r="B29" s="469"/>
      <c r="C29" s="470"/>
    </row>
    <row r="30" spans="1:8" x14ac:dyDescent="0.3">
      <c r="B30" s="469"/>
      <c r="C30" s="470"/>
    </row>
    <row r="31" spans="1:8" x14ac:dyDescent="0.3">
      <c r="B31" s="469"/>
      <c r="C31" s="470"/>
    </row>
    <row r="32" spans="1:8" x14ac:dyDescent="0.3">
      <c r="B32" s="469"/>
      <c r="C32" s="470"/>
    </row>
    <row r="33" spans="2:3" x14ac:dyDescent="0.3">
      <c r="B33" s="469"/>
      <c r="C33" s="470"/>
    </row>
    <row r="34" spans="2:3" x14ac:dyDescent="0.3">
      <c r="B34" s="469"/>
      <c r="C34" s="470"/>
    </row>
    <row r="35" spans="2:3" x14ac:dyDescent="0.3">
      <c r="B35" s="469"/>
      <c r="C35" s="470"/>
    </row>
    <row r="36" spans="2:3" x14ac:dyDescent="0.3">
      <c r="B36" s="469"/>
      <c r="C36" s="470"/>
    </row>
    <row r="37" spans="2:3" x14ac:dyDescent="0.3">
      <c r="B37" s="469"/>
      <c r="C37" s="470"/>
    </row>
    <row r="38" spans="2:3" x14ac:dyDescent="0.3">
      <c r="B38" s="469"/>
      <c r="C38" s="470"/>
    </row>
    <row r="39" spans="2:3" x14ac:dyDescent="0.3">
      <c r="C39" s="470"/>
    </row>
    <row r="40" spans="2:3" x14ac:dyDescent="0.3">
      <c r="C40" s="470"/>
    </row>
    <row r="41" spans="2:3" x14ac:dyDescent="0.3">
      <c r="C41" s="470"/>
    </row>
    <row r="42" spans="2:3" x14ac:dyDescent="0.3">
      <c r="C42" s="470"/>
    </row>
    <row r="43" spans="2:3" x14ac:dyDescent="0.3">
      <c r="C43" s="470"/>
    </row>
    <row r="44" spans="2:3" x14ac:dyDescent="0.3">
      <c r="C44" s="470"/>
    </row>
    <row r="45" spans="2:3" x14ac:dyDescent="0.3">
      <c r="C45" s="470"/>
    </row>
    <row r="46" spans="2:3" x14ac:dyDescent="0.3">
      <c r="C46" s="470"/>
    </row>
    <row r="47" spans="2:3" x14ac:dyDescent="0.3">
      <c r="C47" s="470"/>
    </row>
    <row r="48" spans="2:3" x14ac:dyDescent="0.3">
      <c r="C48" s="470"/>
    </row>
    <row r="49" spans="3:3" x14ac:dyDescent="0.3">
      <c r="C49" s="470"/>
    </row>
    <row r="50" spans="3:3" x14ac:dyDescent="0.3">
      <c r="C50" s="470"/>
    </row>
    <row r="51" spans="3:3" x14ac:dyDescent="0.3">
      <c r="C51" s="470"/>
    </row>
    <row r="52" spans="3:3" x14ac:dyDescent="0.3">
      <c r="C52" s="470"/>
    </row>
    <row r="53" spans="3:3" x14ac:dyDescent="0.3">
      <c r="C53" s="470"/>
    </row>
    <row r="54" spans="3:3" x14ac:dyDescent="0.3">
      <c r="C54" s="470"/>
    </row>
    <row r="55" spans="3:3" x14ac:dyDescent="0.3">
      <c r="C55" s="470"/>
    </row>
    <row r="56" spans="3:3" x14ac:dyDescent="0.3">
      <c r="C56" s="470"/>
    </row>
    <row r="57" spans="3:3" x14ac:dyDescent="0.3">
      <c r="C57" s="470"/>
    </row>
    <row r="58" spans="3:3" x14ac:dyDescent="0.3">
      <c r="C58" s="470"/>
    </row>
    <row r="59" spans="3:3" x14ac:dyDescent="0.3">
      <c r="C59" s="470"/>
    </row>
    <row r="60" spans="3:3" x14ac:dyDescent="0.3">
      <c r="C60" s="470"/>
    </row>
    <row r="61" spans="3:3" x14ac:dyDescent="0.3">
      <c r="C61" s="470"/>
    </row>
    <row r="62" spans="3:3" x14ac:dyDescent="0.3">
      <c r="C62" s="470"/>
    </row>
    <row r="63" spans="3:3" x14ac:dyDescent="0.3">
      <c r="C63" s="470"/>
    </row>
    <row r="64" spans="3:3" x14ac:dyDescent="0.3">
      <c r="C64" s="470"/>
    </row>
    <row r="65" spans="3:3" x14ac:dyDescent="0.3">
      <c r="C65" s="470"/>
    </row>
    <row r="66" spans="3:3" x14ac:dyDescent="0.3">
      <c r="C66" s="470"/>
    </row>
    <row r="67" spans="3:3" x14ac:dyDescent="0.3">
      <c r="C67" s="470"/>
    </row>
    <row r="68" spans="3:3" x14ac:dyDescent="0.3">
      <c r="C68" s="470"/>
    </row>
    <row r="69" spans="3:3" x14ac:dyDescent="0.3">
      <c r="C69" s="470"/>
    </row>
    <row r="70" spans="3:3" x14ac:dyDescent="0.3">
      <c r="C70" s="470"/>
    </row>
    <row r="71" spans="3:3" x14ac:dyDescent="0.3">
      <c r="C71" s="470"/>
    </row>
    <row r="72" spans="3:3" x14ac:dyDescent="0.3">
      <c r="C72" s="470"/>
    </row>
    <row r="73" spans="3:3" x14ac:dyDescent="0.3">
      <c r="C73" s="470"/>
    </row>
    <row r="74" spans="3:3" x14ac:dyDescent="0.3">
      <c r="C74" s="470"/>
    </row>
    <row r="75" spans="3:3" x14ac:dyDescent="0.3">
      <c r="C75" s="470"/>
    </row>
    <row r="76" spans="3:3" x14ac:dyDescent="0.3">
      <c r="C76" s="470"/>
    </row>
    <row r="77" spans="3:3" x14ac:dyDescent="0.3">
      <c r="C77" s="470"/>
    </row>
    <row r="78" spans="3:3" x14ac:dyDescent="0.3">
      <c r="C78" s="470"/>
    </row>
    <row r="79" spans="3:3" x14ac:dyDescent="0.3">
      <c r="C79" s="470"/>
    </row>
    <row r="80" spans="3:3" x14ac:dyDescent="0.3">
      <c r="C80" s="470"/>
    </row>
    <row r="81" spans="3:3" x14ac:dyDescent="0.3">
      <c r="C81" s="470"/>
    </row>
    <row r="82" spans="3:3" x14ac:dyDescent="0.3">
      <c r="C82" s="470"/>
    </row>
    <row r="83" spans="3:3" x14ac:dyDescent="0.3">
      <c r="C83" s="470"/>
    </row>
    <row r="84" spans="3:3" x14ac:dyDescent="0.3">
      <c r="C84" s="470"/>
    </row>
    <row r="85" spans="3:3" x14ac:dyDescent="0.3">
      <c r="C85" s="470"/>
    </row>
    <row r="86" spans="3:3" x14ac:dyDescent="0.3">
      <c r="C86" s="470"/>
    </row>
    <row r="87" spans="3:3" x14ac:dyDescent="0.3">
      <c r="C87" s="470"/>
    </row>
    <row r="88" spans="3:3" x14ac:dyDescent="0.3">
      <c r="C88" s="470"/>
    </row>
    <row r="89" spans="3:3" x14ac:dyDescent="0.3">
      <c r="C89" s="470"/>
    </row>
    <row r="90" spans="3:3" x14ac:dyDescent="0.3">
      <c r="C90" s="470"/>
    </row>
    <row r="91" spans="3:3" x14ac:dyDescent="0.3">
      <c r="C91" s="470"/>
    </row>
    <row r="92" spans="3:3" x14ac:dyDescent="0.3">
      <c r="C92" s="470"/>
    </row>
    <row r="93" spans="3:3" x14ac:dyDescent="0.3">
      <c r="C93" s="470"/>
    </row>
    <row r="94" spans="3:3" x14ac:dyDescent="0.3">
      <c r="C94" s="470"/>
    </row>
    <row r="95" spans="3:3" x14ac:dyDescent="0.3">
      <c r="C95" s="470"/>
    </row>
    <row r="96" spans="3:3" x14ac:dyDescent="0.3">
      <c r="C96" s="470"/>
    </row>
    <row r="97" spans="3:3" x14ac:dyDescent="0.3">
      <c r="C97" s="470"/>
    </row>
    <row r="98" spans="3:3" x14ac:dyDescent="0.3">
      <c r="C98" s="470"/>
    </row>
    <row r="99" spans="3:3" x14ac:dyDescent="0.3">
      <c r="C99" s="470"/>
    </row>
    <row r="100" spans="3:3" x14ac:dyDescent="0.3">
      <c r="C100" s="470"/>
    </row>
    <row r="101" spans="3:3" x14ac:dyDescent="0.3">
      <c r="C101" s="470"/>
    </row>
    <row r="102" spans="3:3" x14ac:dyDescent="0.3">
      <c r="C102" s="470"/>
    </row>
    <row r="103" spans="3:3" x14ac:dyDescent="0.3">
      <c r="C103" s="470"/>
    </row>
    <row r="104" spans="3:3" x14ac:dyDescent="0.3">
      <c r="C104" s="470"/>
    </row>
    <row r="105" spans="3:3" x14ac:dyDescent="0.3">
      <c r="C105" s="470"/>
    </row>
    <row r="106" spans="3:3" x14ac:dyDescent="0.3">
      <c r="C106" s="470"/>
    </row>
    <row r="107" spans="3:3" x14ac:dyDescent="0.3">
      <c r="C107" s="470"/>
    </row>
    <row r="108" spans="3:3" x14ac:dyDescent="0.3">
      <c r="C108" s="470"/>
    </row>
    <row r="109" spans="3:3" x14ac:dyDescent="0.3">
      <c r="C109" s="470"/>
    </row>
    <row r="110" spans="3:3" x14ac:dyDescent="0.3">
      <c r="C110" s="470"/>
    </row>
    <row r="111" spans="3:3" x14ac:dyDescent="0.3">
      <c r="C111" s="470"/>
    </row>
    <row r="112" spans="3:3" x14ac:dyDescent="0.3">
      <c r="C112" s="470"/>
    </row>
    <row r="113" spans="3:3" x14ac:dyDescent="0.3">
      <c r="C113" s="470"/>
    </row>
    <row r="114" spans="3:3" x14ac:dyDescent="0.3">
      <c r="C114" s="470"/>
    </row>
    <row r="115" spans="3:3" x14ac:dyDescent="0.3">
      <c r="C115" s="470"/>
    </row>
    <row r="116" spans="3:3" x14ac:dyDescent="0.3">
      <c r="C116" s="470"/>
    </row>
    <row r="117" spans="3:3" x14ac:dyDescent="0.3">
      <c r="C117" s="470"/>
    </row>
    <row r="118" spans="3:3" x14ac:dyDescent="0.3">
      <c r="C118" s="470"/>
    </row>
    <row r="119" spans="3:3" x14ac:dyDescent="0.3">
      <c r="C119" s="470"/>
    </row>
    <row r="120" spans="3:3" x14ac:dyDescent="0.3">
      <c r="C120" s="470"/>
    </row>
    <row r="121" spans="3:3" x14ac:dyDescent="0.3">
      <c r="C121" s="470"/>
    </row>
    <row r="122" spans="3:3" x14ac:dyDescent="0.3">
      <c r="C122" s="470"/>
    </row>
    <row r="123" spans="3:3" x14ac:dyDescent="0.3">
      <c r="C123" s="470"/>
    </row>
    <row r="124" spans="3:3" x14ac:dyDescent="0.3">
      <c r="C124" s="470"/>
    </row>
    <row r="125" spans="3:3" x14ac:dyDescent="0.3">
      <c r="C125" s="470"/>
    </row>
    <row r="126" spans="3:3" x14ac:dyDescent="0.3">
      <c r="C126" s="470"/>
    </row>
    <row r="127" spans="3:3" x14ac:dyDescent="0.3">
      <c r="C127" s="470"/>
    </row>
    <row r="128" spans="3:3" x14ac:dyDescent="0.3">
      <c r="C128" s="470"/>
    </row>
    <row r="129" spans="3:3" x14ac:dyDescent="0.3">
      <c r="C129" s="470"/>
    </row>
    <row r="130" spans="3:3" x14ac:dyDescent="0.3">
      <c r="C130" s="470"/>
    </row>
    <row r="131" spans="3:3" x14ac:dyDescent="0.3">
      <c r="C131" s="470"/>
    </row>
    <row r="132" spans="3:3" x14ac:dyDescent="0.3">
      <c r="C132" s="470"/>
    </row>
    <row r="133" spans="3:3" x14ac:dyDescent="0.3">
      <c r="C133" s="470"/>
    </row>
    <row r="134" spans="3:3" x14ac:dyDescent="0.3">
      <c r="C134" s="470"/>
    </row>
    <row r="135" spans="3:3" x14ac:dyDescent="0.3">
      <c r="C135" s="470"/>
    </row>
    <row r="136" spans="3:3" x14ac:dyDescent="0.3">
      <c r="C136" s="470"/>
    </row>
    <row r="137" spans="3:3" x14ac:dyDescent="0.3">
      <c r="C137" s="470"/>
    </row>
    <row r="138" spans="3:3" x14ac:dyDescent="0.3">
      <c r="C138" s="470"/>
    </row>
    <row r="139" spans="3:3" x14ac:dyDescent="0.3">
      <c r="C139" s="470"/>
    </row>
    <row r="140" spans="3:3" x14ac:dyDescent="0.3">
      <c r="C140" s="470"/>
    </row>
    <row r="141" spans="3:3" x14ac:dyDescent="0.3">
      <c r="C141" s="470"/>
    </row>
    <row r="142" spans="3:3" x14ac:dyDescent="0.3">
      <c r="C142" s="470"/>
    </row>
    <row r="143" spans="3:3" x14ac:dyDescent="0.3">
      <c r="C143" s="470"/>
    </row>
    <row r="144" spans="3:3" x14ac:dyDescent="0.3">
      <c r="C144" s="470"/>
    </row>
    <row r="145" spans="3:3" x14ac:dyDescent="0.3">
      <c r="C145" s="470"/>
    </row>
    <row r="146" spans="3:3" x14ac:dyDescent="0.3">
      <c r="C146" s="470"/>
    </row>
    <row r="147" spans="3:3" x14ac:dyDescent="0.3">
      <c r="C147" s="470"/>
    </row>
    <row r="148" spans="3:3" x14ac:dyDescent="0.3">
      <c r="C148" s="470"/>
    </row>
    <row r="149" spans="3:3" x14ac:dyDescent="0.3">
      <c r="C149" s="470"/>
    </row>
    <row r="150" spans="3:3" x14ac:dyDescent="0.3">
      <c r="C150" s="470"/>
    </row>
    <row r="151" spans="3:3" x14ac:dyDescent="0.3">
      <c r="C151" s="470"/>
    </row>
    <row r="152" spans="3:3" x14ac:dyDescent="0.3">
      <c r="C152" s="470"/>
    </row>
    <row r="153" spans="3:3" x14ac:dyDescent="0.3">
      <c r="C153" s="470"/>
    </row>
    <row r="154" spans="3:3" x14ac:dyDescent="0.3">
      <c r="C154" s="470"/>
    </row>
    <row r="155" spans="3:3" x14ac:dyDescent="0.3">
      <c r="C155" s="470"/>
    </row>
    <row r="156" spans="3:3" x14ac:dyDescent="0.3">
      <c r="C156" s="470"/>
    </row>
    <row r="157" spans="3:3" x14ac:dyDescent="0.3">
      <c r="C157" s="470"/>
    </row>
    <row r="158" spans="3:3" x14ac:dyDescent="0.3">
      <c r="C158" s="470"/>
    </row>
    <row r="159" spans="3:3" x14ac:dyDescent="0.3">
      <c r="C159" s="470"/>
    </row>
    <row r="160" spans="3:3" x14ac:dyDescent="0.3">
      <c r="C160" s="470"/>
    </row>
    <row r="161" spans="3:3" x14ac:dyDescent="0.3">
      <c r="C161" s="470"/>
    </row>
    <row r="162" spans="3:3" x14ac:dyDescent="0.3">
      <c r="C162" s="470"/>
    </row>
    <row r="163" spans="3:3" x14ac:dyDescent="0.3">
      <c r="C163" s="470"/>
    </row>
    <row r="164" spans="3:3" x14ac:dyDescent="0.3">
      <c r="C164" s="470"/>
    </row>
    <row r="165" spans="3:3" x14ac:dyDescent="0.3">
      <c r="C165" s="470"/>
    </row>
    <row r="166" spans="3:3" x14ac:dyDescent="0.3">
      <c r="C166" s="470"/>
    </row>
    <row r="167" spans="3:3" x14ac:dyDescent="0.3">
      <c r="C167" s="470"/>
    </row>
    <row r="168" spans="3:3" x14ac:dyDescent="0.3">
      <c r="C168" s="470"/>
    </row>
    <row r="169" spans="3:3" x14ac:dyDescent="0.3">
      <c r="C169" s="470"/>
    </row>
    <row r="170" spans="3:3" x14ac:dyDescent="0.3">
      <c r="C170" s="470"/>
    </row>
    <row r="171" spans="3:3" x14ac:dyDescent="0.3">
      <c r="C171" s="470"/>
    </row>
    <row r="172" spans="3:3" x14ac:dyDescent="0.3">
      <c r="C172" s="470"/>
    </row>
    <row r="173" spans="3:3" x14ac:dyDescent="0.3">
      <c r="C173" s="470"/>
    </row>
    <row r="174" spans="3:3" x14ac:dyDescent="0.3">
      <c r="C174" s="470"/>
    </row>
    <row r="175" spans="3:3" x14ac:dyDescent="0.3">
      <c r="C175" s="470"/>
    </row>
    <row r="176" spans="3:3" x14ac:dyDescent="0.3">
      <c r="C176" s="470"/>
    </row>
    <row r="177" spans="3:3" x14ac:dyDescent="0.3">
      <c r="C177" s="470"/>
    </row>
    <row r="178" spans="3:3" x14ac:dyDescent="0.3">
      <c r="C178" s="470"/>
    </row>
    <row r="179" spans="3:3" x14ac:dyDescent="0.3">
      <c r="C179" s="470"/>
    </row>
    <row r="180" spans="3:3" x14ac:dyDescent="0.3">
      <c r="C180" s="470"/>
    </row>
    <row r="181" spans="3:3" x14ac:dyDescent="0.3">
      <c r="C181" s="470"/>
    </row>
    <row r="182" spans="3:3" x14ac:dyDescent="0.3">
      <c r="C182" s="470"/>
    </row>
    <row r="183" spans="3:3" x14ac:dyDescent="0.3">
      <c r="C183" s="470"/>
    </row>
    <row r="184" spans="3:3" x14ac:dyDescent="0.3">
      <c r="C184" s="470"/>
    </row>
    <row r="185" spans="3:3" x14ac:dyDescent="0.3">
      <c r="C185" s="470"/>
    </row>
    <row r="186" spans="3:3" x14ac:dyDescent="0.3">
      <c r="C186" s="470"/>
    </row>
    <row r="187" spans="3:3" x14ac:dyDescent="0.3">
      <c r="C187" s="470"/>
    </row>
    <row r="188" spans="3:3" x14ac:dyDescent="0.3">
      <c r="C188" s="470"/>
    </row>
    <row r="189" spans="3:3" x14ac:dyDescent="0.3">
      <c r="C189" s="470"/>
    </row>
    <row r="190" spans="3:3" x14ac:dyDescent="0.3">
      <c r="C190" s="470"/>
    </row>
    <row r="191" spans="3:3" x14ac:dyDescent="0.3">
      <c r="C191" s="470"/>
    </row>
    <row r="192" spans="3:3" x14ac:dyDescent="0.3">
      <c r="C192" s="470"/>
    </row>
    <row r="193" spans="3:3" x14ac:dyDescent="0.3">
      <c r="C193" s="470"/>
    </row>
    <row r="194" spans="3:3" x14ac:dyDescent="0.3">
      <c r="C194" s="470"/>
    </row>
    <row r="195" spans="3:3" x14ac:dyDescent="0.3">
      <c r="C195" s="470"/>
    </row>
    <row r="196" spans="3:3" x14ac:dyDescent="0.3">
      <c r="C196" s="470"/>
    </row>
    <row r="197" spans="3:3" x14ac:dyDescent="0.3">
      <c r="C197" s="470"/>
    </row>
    <row r="198" spans="3:3" x14ac:dyDescent="0.3">
      <c r="C198" s="470"/>
    </row>
    <row r="199" spans="3:3" x14ac:dyDescent="0.3">
      <c r="C199" s="470"/>
    </row>
    <row r="200" spans="3:3" x14ac:dyDescent="0.3">
      <c r="C200" s="470"/>
    </row>
    <row r="201" spans="3:3" x14ac:dyDescent="0.3">
      <c r="C201" s="470"/>
    </row>
    <row r="202" spans="3:3" x14ac:dyDescent="0.3">
      <c r="C202" s="470"/>
    </row>
    <row r="203" spans="3:3" x14ac:dyDescent="0.3">
      <c r="C203" s="470"/>
    </row>
    <row r="204" spans="3:3" x14ac:dyDescent="0.3">
      <c r="C204" s="470"/>
    </row>
    <row r="205" spans="3:3" x14ac:dyDescent="0.3">
      <c r="C205" s="470"/>
    </row>
    <row r="206" spans="3:3" x14ac:dyDescent="0.3">
      <c r="C206" s="470"/>
    </row>
    <row r="207" spans="3:3" x14ac:dyDescent="0.3">
      <c r="C207" s="470"/>
    </row>
    <row r="208" spans="3:3" x14ac:dyDescent="0.3">
      <c r="C208" s="470"/>
    </row>
    <row r="209" spans="3:3" x14ac:dyDescent="0.3">
      <c r="C209" s="470"/>
    </row>
    <row r="210" spans="3:3" x14ac:dyDescent="0.3">
      <c r="C210" s="470"/>
    </row>
    <row r="211" spans="3:3" x14ac:dyDescent="0.3">
      <c r="C211" s="470"/>
    </row>
    <row r="212" spans="3:3" x14ac:dyDescent="0.3">
      <c r="C212" s="470"/>
    </row>
    <row r="213" spans="3:3" x14ac:dyDescent="0.3">
      <c r="C213" s="470"/>
    </row>
    <row r="214" spans="3:3" x14ac:dyDescent="0.3">
      <c r="C214" s="470"/>
    </row>
    <row r="215" spans="3:3" x14ac:dyDescent="0.3">
      <c r="C215" s="470"/>
    </row>
    <row r="216" spans="3:3" x14ac:dyDescent="0.3">
      <c r="C216" s="470"/>
    </row>
    <row r="217" spans="3:3" x14ac:dyDescent="0.3">
      <c r="C217" s="470"/>
    </row>
    <row r="218" spans="3:3" x14ac:dyDescent="0.3">
      <c r="C218" s="470"/>
    </row>
    <row r="219" spans="3:3" x14ac:dyDescent="0.3">
      <c r="C219" s="470"/>
    </row>
    <row r="220" spans="3:3" x14ac:dyDescent="0.3">
      <c r="C220" s="470"/>
    </row>
    <row r="221" spans="3:3" x14ac:dyDescent="0.3">
      <c r="C221" s="470"/>
    </row>
    <row r="222" spans="3:3" x14ac:dyDescent="0.3">
      <c r="C222" s="470"/>
    </row>
    <row r="223" spans="3:3" x14ac:dyDescent="0.3">
      <c r="C223" s="470"/>
    </row>
    <row r="224" spans="3:3" x14ac:dyDescent="0.3">
      <c r="C224" s="470"/>
    </row>
    <row r="225" spans="3:3" x14ac:dyDescent="0.3">
      <c r="C225" s="470"/>
    </row>
    <row r="226" spans="3:3" x14ac:dyDescent="0.3">
      <c r="C226" s="470"/>
    </row>
    <row r="227" spans="3:3" x14ac:dyDescent="0.3">
      <c r="C227" s="470"/>
    </row>
    <row r="228" spans="3:3" x14ac:dyDescent="0.3">
      <c r="C228" s="470"/>
    </row>
    <row r="229" spans="3:3" x14ac:dyDescent="0.3">
      <c r="C229" s="470"/>
    </row>
    <row r="230" spans="3:3" x14ac:dyDescent="0.3">
      <c r="C230" s="470"/>
    </row>
    <row r="231" spans="3:3" x14ac:dyDescent="0.3">
      <c r="C231" s="470"/>
    </row>
    <row r="232" spans="3:3" x14ac:dyDescent="0.3">
      <c r="C232" s="470"/>
    </row>
    <row r="233" spans="3:3" x14ac:dyDescent="0.3">
      <c r="C233" s="470"/>
    </row>
    <row r="234" spans="3:3" x14ac:dyDescent="0.3">
      <c r="C234" s="470"/>
    </row>
    <row r="235" spans="3:3" x14ac:dyDescent="0.3">
      <c r="C235" s="470"/>
    </row>
    <row r="236" spans="3:3" x14ac:dyDescent="0.3">
      <c r="C236" s="470"/>
    </row>
    <row r="237" spans="3:3" x14ac:dyDescent="0.3">
      <c r="C237" s="470"/>
    </row>
    <row r="238" spans="3:3" x14ac:dyDescent="0.3">
      <c r="C238" s="470"/>
    </row>
    <row r="239" spans="3:3" x14ac:dyDescent="0.3">
      <c r="C239" s="470"/>
    </row>
    <row r="240" spans="3:3" x14ac:dyDescent="0.3">
      <c r="C240" s="470"/>
    </row>
    <row r="241" spans="3:3" x14ac:dyDescent="0.3">
      <c r="C241" s="470"/>
    </row>
    <row r="242" spans="3:3" x14ac:dyDescent="0.3">
      <c r="C242" s="470"/>
    </row>
    <row r="243" spans="3:3" x14ac:dyDescent="0.3">
      <c r="C243" s="470"/>
    </row>
    <row r="244" spans="3:3" x14ac:dyDescent="0.3">
      <c r="C244" s="470"/>
    </row>
    <row r="245" spans="3:3" x14ac:dyDescent="0.3">
      <c r="C245" s="470"/>
    </row>
    <row r="246" spans="3:3" x14ac:dyDescent="0.3">
      <c r="C246" s="470"/>
    </row>
    <row r="247" spans="3:3" x14ac:dyDescent="0.3">
      <c r="C247" s="470"/>
    </row>
    <row r="248" spans="3:3" x14ac:dyDescent="0.3">
      <c r="C248" s="470"/>
    </row>
    <row r="249" spans="3:3" x14ac:dyDescent="0.3">
      <c r="C249" s="470"/>
    </row>
    <row r="250" spans="3:3" x14ac:dyDescent="0.3">
      <c r="C250" s="470"/>
    </row>
    <row r="251" spans="3:3" x14ac:dyDescent="0.3">
      <c r="C251" s="470"/>
    </row>
    <row r="252" spans="3:3" x14ac:dyDescent="0.3">
      <c r="C252" s="470"/>
    </row>
    <row r="253" spans="3:3" x14ac:dyDescent="0.3">
      <c r="C253" s="470"/>
    </row>
    <row r="254" spans="3:3" x14ac:dyDescent="0.3">
      <c r="C254" s="470"/>
    </row>
    <row r="255" spans="3:3" x14ac:dyDescent="0.3">
      <c r="C255" s="470"/>
    </row>
    <row r="256" spans="3:3" x14ac:dyDescent="0.3">
      <c r="C256" s="470"/>
    </row>
    <row r="257" spans="3:3" x14ac:dyDescent="0.3">
      <c r="C257" s="470"/>
    </row>
    <row r="258" spans="3:3" x14ac:dyDescent="0.3">
      <c r="C258" s="470"/>
    </row>
    <row r="259" spans="3:3" x14ac:dyDescent="0.3">
      <c r="C259" s="470"/>
    </row>
    <row r="260" spans="3:3" x14ac:dyDescent="0.3">
      <c r="C260" s="470"/>
    </row>
    <row r="261" spans="3:3" x14ac:dyDescent="0.3">
      <c r="C261" s="470"/>
    </row>
    <row r="262" spans="3:3" x14ac:dyDescent="0.3">
      <c r="C262" s="470"/>
    </row>
    <row r="263" spans="3:3" x14ac:dyDescent="0.3">
      <c r="C263" s="470"/>
    </row>
    <row r="264" spans="3:3" x14ac:dyDescent="0.3">
      <c r="C264" s="470"/>
    </row>
    <row r="265" spans="3:3" x14ac:dyDescent="0.3">
      <c r="C265" s="470"/>
    </row>
    <row r="266" spans="3:3" x14ac:dyDescent="0.3">
      <c r="C266" s="470"/>
    </row>
    <row r="267" spans="3:3" x14ac:dyDescent="0.3">
      <c r="C267" s="470"/>
    </row>
    <row r="268" spans="3:3" x14ac:dyDescent="0.3">
      <c r="C268" s="470"/>
    </row>
    <row r="269" spans="3:3" x14ac:dyDescent="0.3">
      <c r="C269" s="470"/>
    </row>
    <row r="270" spans="3:3" x14ac:dyDescent="0.3">
      <c r="C270" s="470"/>
    </row>
    <row r="271" spans="3:3" x14ac:dyDescent="0.3">
      <c r="C271" s="470"/>
    </row>
    <row r="272" spans="3:3" x14ac:dyDescent="0.3">
      <c r="C272" s="470"/>
    </row>
    <row r="273" spans="3:3" x14ac:dyDescent="0.3">
      <c r="C273" s="470"/>
    </row>
    <row r="274" spans="3:3" x14ac:dyDescent="0.3">
      <c r="C274" s="470"/>
    </row>
    <row r="275" spans="3:3" x14ac:dyDescent="0.3">
      <c r="C275" s="470"/>
    </row>
    <row r="276" spans="3:3" x14ac:dyDescent="0.3">
      <c r="C276" s="470"/>
    </row>
    <row r="277" spans="3:3" x14ac:dyDescent="0.3">
      <c r="C277" s="470"/>
    </row>
    <row r="278" spans="3:3" x14ac:dyDescent="0.3">
      <c r="C278" s="470"/>
    </row>
    <row r="279" spans="3:3" x14ac:dyDescent="0.3">
      <c r="C279" s="470"/>
    </row>
    <row r="280" spans="3:3" x14ac:dyDescent="0.3">
      <c r="C280" s="470"/>
    </row>
    <row r="281" spans="3:3" x14ac:dyDescent="0.3">
      <c r="C281" s="470"/>
    </row>
    <row r="282" spans="3:3" x14ac:dyDescent="0.3">
      <c r="C282" s="470"/>
    </row>
    <row r="283" spans="3:3" x14ac:dyDescent="0.3">
      <c r="C283" s="470"/>
    </row>
    <row r="284" spans="3:3" x14ac:dyDescent="0.3">
      <c r="C284" s="470"/>
    </row>
    <row r="285" spans="3:3" x14ac:dyDescent="0.3">
      <c r="C285" s="470"/>
    </row>
    <row r="286" spans="3:3" x14ac:dyDescent="0.3">
      <c r="C286" s="470"/>
    </row>
    <row r="287" spans="3:3" x14ac:dyDescent="0.3">
      <c r="C287" s="470"/>
    </row>
    <row r="288" spans="3:3" x14ac:dyDescent="0.3">
      <c r="C288" s="470"/>
    </row>
    <row r="289" spans="3:3" x14ac:dyDescent="0.3">
      <c r="C289" s="470"/>
    </row>
    <row r="290" spans="3:3" x14ac:dyDescent="0.3">
      <c r="C290" s="470"/>
    </row>
    <row r="291" spans="3:3" x14ac:dyDescent="0.3">
      <c r="C291" s="470"/>
    </row>
    <row r="292" spans="3:3" x14ac:dyDescent="0.3">
      <c r="C292" s="470"/>
    </row>
    <row r="293" spans="3:3" x14ac:dyDescent="0.3">
      <c r="C293" s="470"/>
    </row>
    <row r="294" spans="3:3" x14ac:dyDescent="0.3">
      <c r="C294" s="470"/>
    </row>
    <row r="295" spans="3:3" x14ac:dyDescent="0.3">
      <c r="C295" s="470"/>
    </row>
    <row r="296" spans="3:3" x14ac:dyDescent="0.3">
      <c r="C296" s="470"/>
    </row>
    <row r="297" spans="3:3" x14ac:dyDescent="0.3">
      <c r="C297" s="470"/>
    </row>
    <row r="298" spans="3:3" x14ac:dyDescent="0.3">
      <c r="C298" s="470"/>
    </row>
    <row r="299" spans="3:3" x14ac:dyDescent="0.3">
      <c r="C299" s="470"/>
    </row>
    <row r="300" spans="3:3" x14ac:dyDescent="0.3">
      <c r="C300" s="470"/>
    </row>
    <row r="301" spans="3:3" x14ac:dyDescent="0.3">
      <c r="C301" s="470"/>
    </row>
    <row r="302" spans="3:3" x14ac:dyDescent="0.3">
      <c r="C302" s="470"/>
    </row>
    <row r="303" spans="3:3" x14ac:dyDescent="0.3">
      <c r="C303" s="470"/>
    </row>
    <row r="304" spans="3:3" x14ac:dyDescent="0.3">
      <c r="C304" s="470"/>
    </row>
    <row r="305" spans="3:3" x14ac:dyDescent="0.3">
      <c r="C305" s="470"/>
    </row>
    <row r="306" spans="3:3" x14ac:dyDescent="0.3">
      <c r="C306" s="470"/>
    </row>
    <row r="307" spans="3:3" x14ac:dyDescent="0.3">
      <c r="C307" s="470"/>
    </row>
    <row r="308" spans="3:3" x14ac:dyDescent="0.3">
      <c r="C308" s="470"/>
    </row>
    <row r="309" spans="3:3" x14ac:dyDescent="0.3">
      <c r="C309" s="470"/>
    </row>
    <row r="310" spans="3:3" x14ac:dyDescent="0.3">
      <c r="C310" s="470"/>
    </row>
    <row r="311" spans="3:3" x14ac:dyDescent="0.3">
      <c r="C311" s="470"/>
    </row>
    <row r="312" spans="3:3" x14ac:dyDescent="0.3">
      <c r="C312" s="470"/>
    </row>
    <row r="313" spans="3:3" x14ac:dyDescent="0.3">
      <c r="C313" s="470"/>
    </row>
    <row r="314" spans="3:3" x14ac:dyDescent="0.3">
      <c r="C314" s="470"/>
    </row>
    <row r="315" spans="3:3" x14ac:dyDescent="0.3">
      <c r="C315" s="470"/>
    </row>
    <row r="316" spans="3:3" x14ac:dyDescent="0.3">
      <c r="C316" s="470"/>
    </row>
    <row r="317" spans="3:3" x14ac:dyDescent="0.3">
      <c r="C317" s="470"/>
    </row>
    <row r="318" spans="3:3" x14ac:dyDescent="0.3">
      <c r="C318" s="470"/>
    </row>
    <row r="319" spans="3:3" x14ac:dyDescent="0.3">
      <c r="C319" s="470"/>
    </row>
    <row r="320" spans="3:3" x14ac:dyDescent="0.3">
      <c r="C320" s="470"/>
    </row>
    <row r="321" spans="3:3" x14ac:dyDescent="0.3">
      <c r="C321" s="470"/>
    </row>
    <row r="322" spans="3:3" x14ac:dyDescent="0.3">
      <c r="C322" s="470"/>
    </row>
    <row r="323" spans="3:3" x14ac:dyDescent="0.3">
      <c r="C323" s="470"/>
    </row>
    <row r="324" spans="3:3" x14ac:dyDescent="0.3">
      <c r="C324" s="470"/>
    </row>
    <row r="325" spans="3:3" x14ac:dyDescent="0.3">
      <c r="C325" s="470"/>
    </row>
    <row r="326" spans="3:3" x14ac:dyDescent="0.3">
      <c r="C326" s="470"/>
    </row>
    <row r="327" spans="3:3" x14ac:dyDescent="0.3">
      <c r="C327" s="470"/>
    </row>
    <row r="328" spans="3:3" x14ac:dyDescent="0.3">
      <c r="C328" s="470"/>
    </row>
    <row r="329" spans="3:3" x14ac:dyDescent="0.3">
      <c r="C329" s="470"/>
    </row>
    <row r="330" spans="3:3" x14ac:dyDescent="0.3">
      <c r="C330" s="470"/>
    </row>
    <row r="331" spans="3:3" x14ac:dyDescent="0.3">
      <c r="C331" s="470"/>
    </row>
    <row r="332" spans="3:3" x14ac:dyDescent="0.3">
      <c r="C332" s="470"/>
    </row>
    <row r="333" spans="3:3" x14ac:dyDescent="0.3">
      <c r="C333" s="470"/>
    </row>
    <row r="334" spans="3:3" x14ac:dyDescent="0.3">
      <c r="C334" s="470"/>
    </row>
    <row r="335" spans="3:3" x14ac:dyDescent="0.3">
      <c r="C335" s="470"/>
    </row>
    <row r="336" spans="3:3" x14ac:dyDescent="0.3">
      <c r="C336" s="470"/>
    </row>
    <row r="337" spans="3:3" x14ac:dyDescent="0.3">
      <c r="C337" s="470"/>
    </row>
    <row r="338" spans="3:3" x14ac:dyDescent="0.3">
      <c r="C338" s="470"/>
    </row>
    <row r="339" spans="3:3" x14ac:dyDescent="0.3">
      <c r="C339" s="470"/>
    </row>
    <row r="340" spans="3:3" x14ac:dyDescent="0.3">
      <c r="C340" s="470"/>
    </row>
    <row r="341" spans="3:3" x14ac:dyDescent="0.3">
      <c r="C341" s="470"/>
    </row>
    <row r="342" spans="3:3" x14ac:dyDescent="0.3">
      <c r="C342" s="470"/>
    </row>
    <row r="343" spans="3:3" x14ac:dyDescent="0.3">
      <c r="C343" s="470"/>
    </row>
    <row r="344" spans="3:3" x14ac:dyDescent="0.3">
      <c r="C344" s="470"/>
    </row>
    <row r="345" spans="3:3" x14ac:dyDescent="0.3">
      <c r="C345" s="470"/>
    </row>
    <row r="346" spans="3:3" x14ac:dyDescent="0.3">
      <c r="C346" s="470"/>
    </row>
    <row r="347" spans="3:3" x14ac:dyDescent="0.3">
      <c r="C347" s="470"/>
    </row>
    <row r="348" spans="3:3" x14ac:dyDescent="0.3">
      <c r="C348" s="470"/>
    </row>
    <row r="349" spans="3:3" x14ac:dyDescent="0.3">
      <c r="C349" s="470"/>
    </row>
    <row r="350" spans="3:3" x14ac:dyDescent="0.3">
      <c r="C350" s="470"/>
    </row>
    <row r="351" spans="3:3" x14ac:dyDescent="0.3">
      <c r="C351" s="470"/>
    </row>
    <row r="352" spans="3:3" x14ac:dyDescent="0.3">
      <c r="C352" s="470"/>
    </row>
    <row r="353" spans="3:3" x14ac:dyDescent="0.3">
      <c r="C353" s="470"/>
    </row>
    <row r="354" spans="3:3" x14ac:dyDescent="0.3">
      <c r="C354" s="470"/>
    </row>
    <row r="355" spans="3:3" x14ac:dyDescent="0.3">
      <c r="C355" s="470"/>
    </row>
    <row r="356" spans="3:3" x14ac:dyDescent="0.3">
      <c r="C356" s="470"/>
    </row>
    <row r="357" spans="3:3" x14ac:dyDescent="0.3">
      <c r="C357" s="470"/>
    </row>
    <row r="358" spans="3:3" x14ac:dyDescent="0.3">
      <c r="C358" s="470"/>
    </row>
    <row r="359" spans="3:3" x14ac:dyDescent="0.3">
      <c r="C359" s="470"/>
    </row>
    <row r="360" spans="3:3" x14ac:dyDescent="0.3">
      <c r="C360" s="470"/>
    </row>
    <row r="361" spans="3:3" x14ac:dyDescent="0.3">
      <c r="C361" s="470"/>
    </row>
    <row r="362" spans="3:3" x14ac:dyDescent="0.3">
      <c r="C362" s="470"/>
    </row>
    <row r="363" spans="3:3" x14ac:dyDescent="0.3">
      <c r="C363" s="470"/>
    </row>
    <row r="364" spans="3:3" x14ac:dyDescent="0.3">
      <c r="C364" s="470"/>
    </row>
    <row r="365" spans="3:3" x14ac:dyDescent="0.3">
      <c r="C365" s="470"/>
    </row>
    <row r="366" spans="3:3" x14ac:dyDescent="0.3">
      <c r="C366" s="470"/>
    </row>
    <row r="367" spans="3:3" x14ac:dyDescent="0.3">
      <c r="C367" s="470"/>
    </row>
    <row r="368" spans="3:3" x14ac:dyDescent="0.3">
      <c r="C368" s="470"/>
    </row>
    <row r="369" spans="3:3" x14ac:dyDescent="0.3">
      <c r="C369" s="470"/>
    </row>
    <row r="370" spans="3:3" x14ac:dyDescent="0.3">
      <c r="C370" s="470"/>
    </row>
    <row r="371" spans="3:3" x14ac:dyDescent="0.3">
      <c r="C371" s="470"/>
    </row>
    <row r="372" spans="3:3" x14ac:dyDescent="0.3">
      <c r="C372" s="470"/>
    </row>
    <row r="373" spans="3:3" x14ac:dyDescent="0.3">
      <c r="C373" s="470"/>
    </row>
    <row r="374" spans="3:3" x14ac:dyDescent="0.3">
      <c r="C374" s="470"/>
    </row>
    <row r="375" spans="3:3" x14ac:dyDescent="0.3">
      <c r="C375" s="470"/>
    </row>
    <row r="376" spans="3:3" x14ac:dyDescent="0.3">
      <c r="C376" s="470"/>
    </row>
    <row r="377" spans="3:3" x14ac:dyDescent="0.3">
      <c r="C377" s="470"/>
    </row>
    <row r="378" spans="3:3" x14ac:dyDescent="0.3">
      <c r="C378" s="470"/>
    </row>
    <row r="379" spans="3:3" x14ac:dyDescent="0.3">
      <c r="C379" s="470"/>
    </row>
    <row r="380" spans="3:3" x14ac:dyDescent="0.3">
      <c r="C380" s="470"/>
    </row>
    <row r="381" spans="3:3" x14ac:dyDescent="0.3">
      <c r="C381" s="470"/>
    </row>
    <row r="382" spans="3:3" x14ac:dyDescent="0.3">
      <c r="C382" s="470"/>
    </row>
    <row r="383" spans="3:3" x14ac:dyDescent="0.3">
      <c r="C383" s="470"/>
    </row>
    <row r="384" spans="3:3" x14ac:dyDescent="0.3">
      <c r="C384" s="470"/>
    </row>
    <row r="385" spans="3:3" x14ac:dyDescent="0.3">
      <c r="C385" s="470"/>
    </row>
    <row r="386" spans="3:3" x14ac:dyDescent="0.3">
      <c r="C386" s="470"/>
    </row>
    <row r="387" spans="3:3" x14ac:dyDescent="0.3">
      <c r="C387" s="470"/>
    </row>
    <row r="388" spans="3:3" x14ac:dyDescent="0.3">
      <c r="C388" s="470"/>
    </row>
    <row r="389" spans="3:3" x14ac:dyDescent="0.3">
      <c r="C389" s="470"/>
    </row>
    <row r="390" spans="3:3" x14ac:dyDescent="0.3">
      <c r="C390" s="470"/>
    </row>
    <row r="391" spans="3:3" x14ac:dyDescent="0.3">
      <c r="C391" s="470"/>
    </row>
    <row r="392" spans="3:3" x14ac:dyDescent="0.3">
      <c r="C392" s="470"/>
    </row>
    <row r="393" spans="3:3" x14ac:dyDescent="0.3">
      <c r="C393" s="470"/>
    </row>
    <row r="394" spans="3:3" x14ac:dyDescent="0.3">
      <c r="C394" s="470"/>
    </row>
    <row r="395" spans="3:3" x14ac:dyDescent="0.3">
      <c r="C395" s="470"/>
    </row>
    <row r="396" spans="3:3" x14ac:dyDescent="0.3">
      <c r="C396" s="470"/>
    </row>
    <row r="397" spans="3:3" x14ac:dyDescent="0.3">
      <c r="C397" s="470"/>
    </row>
    <row r="398" spans="3:3" x14ac:dyDescent="0.3">
      <c r="C398" s="470"/>
    </row>
    <row r="399" spans="3:3" x14ac:dyDescent="0.3">
      <c r="C399" s="470"/>
    </row>
    <row r="400" spans="3:3" x14ac:dyDescent="0.3">
      <c r="C400" s="470"/>
    </row>
    <row r="401" spans="3:3" x14ac:dyDescent="0.3">
      <c r="C401" s="470"/>
    </row>
    <row r="402" spans="3:3" x14ac:dyDescent="0.3">
      <c r="C402" s="470"/>
    </row>
    <row r="403" spans="3:3" x14ac:dyDescent="0.3">
      <c r="C403" s="470"/>
    </row>
    <row r="404" spans="3:3" x14ac:dyDescent="0.3">
      <c r="C404" s="470"/>
    </row>
    <row r="405" spans="3:3" x14ac:dyDescent="0.3">
      <c r="C405" s="470"/>
    </row>
    <row r="406" spans="3:3" x14ac:dyDescent="0.3">
      <c r="C406" s="470"/>
    </row>
    <row r="407" spans="3:3" x14ac:dyDescent="0.3">
      <c r="C407" s="470"/>
    </row>
    <row r="408" spans="3:3" x14ac:dyDescent="0.3">
      <c r="C408" s="470"/>
    </row>
    <row r="409" spans="3:3" x14ac:dyDescent="0.3">
      <c r="C409" s="470"/>
    </row>
    <row r="410" spans="3:3" x14ac:dyDescent="0.3">
      <c r="C410" s="470"/>
    </row>
    <row r="411" spans="3:3" x14ac:dyDescent="0.3">
      <c r="C411" s="470"/>
    </row>
    <row r="412" spans="3:3" x14ac:dyDescent="0.3">
      <c r="C412" s="470"/>
    </row>
    <row r="413" spans="3:3" x14ac:dyDescent="0.3">
      <c r="C413" s="470"/>
    </row>
    <row r="414" spans="3:3" x14ac:dyDescent="0.3">
      <c r="C414" s="470"/>
    </row>
    <row r="415" spans="3:3" x14ac:dyDescent="0.3">
      <c r="C415" s="470"/>
    </row>
    <row r="416" spans="3:3" x14ac:dyDescent="0.3">
      <c r="C416" s="470"/>
    </row>
    <row r="417" spans="3:3" x14ac:dyDescent="0.3">
      <c r="C417" s="470"/>
    </row>
    <row r="418" spans="3:3" x14ac:dyDescent="0.3">
      <c r="C418" s="470"/>
    </row>
    <row r="419" spans="3:3" x14ac:dyDescent="0.3">
      <c r="C419" s="470"/>
    </row>
    <row r="420" spans="3:3" x14ac:dyDescent="0.3">
      <c r="C420" s="470"/>
    </row>
    <row r="421" spans="3:3" x14ac:dyDescent="0.3">
      <c r="C421" s="470"/>
    </row>
    <row r="422" spans="3:3" x14ac:dyDescent="0.3">
      <c r="C422" s="470"/>
    </row>
    <row r="423" spans="3:3" x14ac:dyDescent="0.3">
      <c r="C423" s="470"/>
    </row>
    <row r="424" spans="3:3" x14ac:dyDescent="0.3">
      <c r="C424" s="470"/>
    </row>
    <row r="425" spans="3:3" x14ac:dyDescent="0.3">
      <c r="C425" s="470"/>
    </row>
    <row r="426" spans="3:3" x14ac:dyDescent="0.3">
      <c r="C426" s="470"/>
    </row>
    <row r="427" spans="3:3" x14ac:dyDescent="0.3">
      <c r="C427" s="470"/>
    </row>
    <row r="428" spans="3:3" x14ac:dyDescent="0.3">
      <c r="C428" s="470"/>
    </row>
    <row r="429" spans="3:3" x14ac:dyDescent="0.3">
      <c r="C429" s="470"/>
    </row>
    <row r="430" spans="3:3" x14ac:dyDescent="0.3">
      <c r="C430" s="470"/>
    </row>
    <row r="431" spans="3:3" x14ac:dyDescent="0.3">
      <c r="C431" s="470"/>
    </row>
    <row r="432" spans="3:3" x14ac:dyDescent="0.3">
      <c r="C432" s="470"/>
    </row>
    <row r="433" spans="3:3" x14ac:dyDescent="0.3">
      <c r="C433" s="470"/>
    </row>
    <row r="434" spans="3:3" x14ac:dyDescent="0.3">
      <c r="C434" s="470"/>
    </row>
    <row r="435" spans="3:3" x14ac:dyDescent="0.3">
      <c r="C435" s="470"/>
    </row>
    <row r="436" spans="3:3" x14ac:dyDescent="0.3">
      <c r="C436" s="470"/>
    </row>
    <row r="437" spans="3:3" x14ac:dyDescent="0.3">
      <c r="C437" s="470"/>
    </row>
    <row r="438" spans="3:3" x14ac:dyDescent="0.3">
      <c r="C438" s="470"/>
    </row>
    <row r="439" spans="3:3" x14ac:dyDescent="0.3">
      <c r="C439" s="470"/>
    </row>
    <row r="440" spans="3:3" x14ac:dyDescent="0.3">
      <c r="C440" s="470"/>
    </row>
    <row r="441" spans="3:3" x14ac:dyDescent="0.3">
      <c r="C441" s="470"/>
    </row>
    <row r="442" spans="3:3" x14ac:dyDescent="0.3">
      <c r="C442" s="470"/>
    </row>
    <row r="443" spans="3:3" x14ac:dyDescent="0.3">
      <c r="C443" s="470"/>
    </row>
    <row r="444" spans="3:3" x14ac:dyDescent="0.3">
      <c r="C444" s="470"/>
    </row>
    <row r="445" spans="3:3" x14ac:dyDescent="0.3">
      <c r="C445" s="470"/>
    </row>
    <row r="446" spans="3:3" x14ac:dyDescent="0.3">
      <c r="C446" s="470"/>
    </row>
    <row r="447" spans="3:3" x14ac:dyDescent="0.3">
      <c r="C447" s="470"/>
    </row>
    <row r="448" spans="3:3" x14ac:dyDescent="0.3">
      <c r="C448" s="470"/>
    </row>
    <row r="449" spans="3:3" x14ac:dyDescent="0.3">
      <c r="C449" s="470"/>
    </row>
    <row r="450" spans="3:3" x14ac:dyDescent="0.3">
      <c r="C450" s="470"/>
    </row>
    <row r="451" spans="3:3" x14ac:dyDescent="0.3">
      <c r="C451" s="470"/>
    </row>
    <row r="452" spans="3:3" x14ac:dyDescent="0.3">
      <c r="C452" s="470"/>
    </row>
    <row r="453" spans="3:3" x14ac:dyDescent="0.3">
      <c r="C453" s="470"/>
    </row>
    <row r="454" spans="3:3" x14ac:dyDescent="0.3">
      <c r="C454" s="470"/>
    </row>
    <row r="455" spans="3:3" x14ac:dyDescent="0.3">
      <c r="C455" s="470"/>
    </row>
    <row r="456" spans="3:3" x14ac:dyDescent="0.3">
      <c r="C456" s="470"/>
    </row>
    <row r="457" spans="3:3" x14ac:dyDescent="0.3">
      <c r="C457" s="470"/>
    </row>
    <row r="458" spans="3:3" x14ac:dyDescent="0.3">
      <c r="C458" s="470"/>
    </row>
    <row r="459" spans="3:3" x14ac:dyDescent="0.3">
      <c r="C459" s="470"/>
    </row>
    <row r="460" spans="3:3" x14ac:dyDescent="0.3">
      <c r="C460" s="470"/>
    </row>
    <row r="461" spans="3:3" x14ac:dyDescent="0.3">
      <c r="C461" s="470"/>
    </row>
    <row r="462" spans="3:3" x14ac:dyDescent="0.3">
      <c r="C462" s="470"/>
    </row>
    <row r="463" spans="3:3" x14ac:dyDescent="0.3">
      <c r="C463" s="470"/>
    </row>
    <row r="464" spans="3:3" x14ac:dyDescent="0.3">
      <c r="C464" s="470"/>
    </row>
    <row r="465" spans="3:3" x14ac:dyDescent="0.3">
      <c r="C465" s="470"/>
    </row>
    <row r="466" spans="3:3" x14ac:dyDescent="0.3">
      <c r="C466" s="470"/>
    </row>
    <row r="467" spans="3:3" x14ac:dyDescent="0.3">
      <c r="C467" s="470"/>
    </row>
    <row r="468" spans="3:3" x14ac:dyDescent="0.3">
      <c r="C468" s="470"/>
    </row>
    <row r="469" spans="3:3" x14ac:dyDescent="0.3">
      <c r="C469" s="470"/>
    </row>
    <row r="470" spans="3:3" x14ac:dyDescent="0.3">
      <c r="C470" s="470"/>
    </row>
    <row r="471" spans="3:3" x14ac:dyDescent="0.3">
      <c r="C471" s="470"/>
    </row>
    <row r="472" spans="3:3" x14ac:dyDescent="0.3">
      <c r="C472" s="470"/>
    </row>
    <row r="473" spans="3:3" x14ac:dyDescent="0.3">
      <c r="C473" s="470"/>
    </row>
    <row r="474" spans="3:3" x14ac:dyDescent="0.3">
      <c r="C474" s="470"/>
    </row>
    <row r="475" spans="3:3" x14ac:dyDescent="0.3">
      <c r="C475" s="470"/>
    </row>
    <row r="476" spans="3:3" x14ac:dyDescent="0.3">
      <c r="C476" s="470"/>
    </row>
    <row r="477" spans="3:3" x14ac:dyDescent="0.3">
      <c r="C477" s="470"/>
    </row>
    <row r="478" spans="3:3" x14ac:dyDescent="0.3">
      <c r="C478" s="470"/>
    </row>
    <row r="479" spans="3:3" x14ac:dyDescent="0.3">
      <c r="C479" s="470"/>
    </row>
    <row r="480" spans="3:3" x14ac:dyDescent="0.3">
      <c r="C480" s="470"/>
    </row>
    <row r="481" spans="3:3" x14ac:dyDescent="0.3">
      <c r="C481" s="470"/>
    </row>
    <row r="482" spans="3:3" x14ac:dyDescent="0.3">
      <c r="C482" s="470"/>
    </row>
    <row r="483" spans="3:3" x14ac:dyDescent="0.3">
      <c r="C483" s="470"/>
    </row>
    <row r="484" spans="3:3" x14ac:dyDescent="0.3">
      <c r="C484" s="470"/>
    </row>
    <row r="485" spans="3:3" x14ac:dyDescent="0.3">
      <c r="C485" s="470"/>
    </row>
    <row r="486" spans="3:3" x14ac:dyDescent="0.3">
      <c r="C486" s="470"/>
    </row>
    <row r="487" spans="3:3" x14ac:dyDescent="0.3">
      <c r="C487" s="470"/>
    </row>
    <row r="488" spans="3:3" x14ac:dyDescent="0.3">
      <c r="C488" s="470"/>
    </row>
    <row r="489" spans="3:3" x14ac:dyDescent="0.3">
      <c r="C489" s="470"/>
    </row>
    <row r="490" spans="3:3" x14ac:dyDescent="0.3">
      <c r="C490" s="470"/>
    </row>
    <row r="491" spans="3:3" x14ac:dyDescent="0.3">
      <c r="C491" s="470"/>
    </row>
    <row r="492" spans="3:3" x14ac:dyDescent="0.3">
      <c r="C492" s="470"/>
    </row>
    <row r="493" spans="3:3" x14ac:dyDescent="0.3">
      <c r="C493" s="470"/>
    </row>
    <row r="494" spans="3:3" x14ac:dyDescent="0.3">
      <c r="C494" s="470"/>
    </row>
    <row r="495" spans="3:3" x14ac:dyDescent="0.3">
      <c r="C495" s="470"/>
    </row>
    <row r="496" spans="3:3" x14ac:dyDescent="0.3">
      <c r="C496" s="470"/>
    </row>
    <row r="497" spans="3:3" x14ac:dyDescent="0.3">
      <c r="C497" s="470"/>
    </row>
    <row r="498" spans="3:3" x14ac:dyDescent="0.3">
      <c r="C498" s="470"/>
    </row>
    <row r="499" spans="3:3" x14ac:dyDescent="0.3">
      <c r="C499" s="470"/>
    </row>
    <row r="500" spans="3:3" x14ac:dyDescent="0.3">
      <c r="C500" s="470"/>
    </row>
    <row r="501" spans="3:3" x14ac:dyDescent="0.3">
      <c r="C501" s="470"/>
    </row>
    <row r="502" spans="3:3" x14ac:dyDescent="0.3">
      <c r="C502" s="470"/>
    </row>
    <row r="503" spans="3:3" x14ac:dyDescent="0.3">
      <c r="C503" s="470"/>
    </row>
    <row r="504" spans="3:3" x14ac:dyDescent="0.3">
      <c r="C504" s="470"/>
    </row>
    <row r="505" spans="3:3" x14ac:dyDescent="0.3">
      <c r="C505" s="470"/>
    </row>
    <row r="506" spans="3:3" x14ac:dyDescent="0.3">
      <c r="C506" s="470"/>
    </row>
    <row r="507" spans="3:3" x14ac:dyDescent="0.3">
      <c r="C507" s="470"/>
    </row>
    <row r="508" spans="3:3" x14ac:dyDescent="0.3">
      <c r="C508" s="470"/>
    </row>
    <row r="509" spans="3:3" x14ac:dyDescent="0.3">
      <c r="C509" s="470"/>
    </row>
    <row r="510" spans="3:3" x14ac:dyDescent="0.3">
      <c r="C510" s="470"/>
    </row>
    <row r="511" spans="3:3" x14ac:dyDescent="0.3">
      <c r="C511" s="470"/>
    </row>
    <row r="512" spans="3:3" x14ac:dyDescent="0.3">
      <c r="C512" s="470"/>
    </row>
    <row r="513" spans="3:3" x14ac:dyDescent="0.3">
      <c r="C513" s="470"/>
    </row>
    <row r="514" spans="3:3" x14ac:dyDescent="0.3">
      <c r="C514" s="470"/>
    </row>
    <row r="515" spans="3:3" x14ac:dyDescent="0.3">
      <c r="C515" s="470"/>
    </row>
    <row r="516" spans="3:3" x14ac:dyDescent="0.3">
      <c r="C516" s="470"/>
    </row>
    <row r="517" spans="3:3" x14ac:dyDescent="0.3">
      <c r="C517" s="470"/>
    </row>
    <row r="518" spans="3:3" x14ac:dyDescent="0.3">
      <c r="C518" s="470"/>
    </row>
    <row r="519" spans="3:3" x14ac:dyDescent="0.3">
      <c r="C519" s="470"/>
    </row>
    <row r="520" spans="3:3" x14ac:dyDescent="0.3">
      <c r="C520" s="470"/>
    </row>
    <row r="521" spans="3:3" x14ac:dyDescent="0.3">
      <c r="C521" s="470"/>
    </row>
    <row r="522" spans="3:3" x14ac:dyDescent="0.3">
      <c r="C522" s="470"/>
    </row>
    <row r="523" spans="3:3" x14ac:dyDescent="0.3">
      <c r="C523" s="470"/>
    </row>
    <row r="524" spans="3:3" x14ac:dyDescent="0.3">
      <c r="C524" s="470"/>
    </row>
    <row r="525" spans="3:3" x14ac:dyDescent="0.3">
      <c r="C525" s="470"/>
    </row>
    <row r="526" spans="3:3" x14ac:dyDescent="0.3">
      <c r="C526" s="470"/>
    </row>
    <row r="527" spans="3:3" x14ac:dyDescent="0.3">
      <c r="C527" s="470"/>
    </row>
    <row r="528" spans="3:3" x14ac:dyDescent="0.3">
      <c r="C528" s="470"/>
    </row>
    <row r="529" spans="3:3" x14ac:dyDescent="0.3">
      <c r="C529" s="470"/>
    </row>
    <row r="530" spans="3:3" x14ac:dyDescent="0.3">
      <c r="C530" s="470"/>
    </row>
    <row r="531" spans="3:3" x14ac:dyDescent="0.3">
      <c r="C531" s="470"/>
    </row>
    <row r="532" spans="3:3" x14ac:dyDescent="0.3">
      <c r="C532" s="470"/>
    </row>
    <row r="533" spans="3:3" x14ac:dyDescent="0.3">
      <c r="C533" s="470"/>
    </row>
    <row r="534" spans="3:3" x14ac:dyDescent="0.3">
      <c r="C534" s="470"/>
    </row>
    <row r="535" spans="3:3" x14ac:dyDescent="0.3">
      <c r="C535" s="470"/>
    </row>
    <row r="536" spans="3:3" x14ac:dyDescent="0.3">
      <c r="C536" s="470"/>
    </row>
    <row r="537" spans="3:3" x14ac:dyDescent="0.3">
      <c r="C537" s="470"/>
    </row>
    <row r="538" spans="3:3" x14ac:dyDescent="0.3">
      <c r="C538" s="470"/>
    </row>
    <row r="539" spans="3:3" x14ac:dyDescent="0.3">
      <c r="C539" s="470"/>
    </row>
    <row r="540" spans="3:3" x14ac:dyDescent="0.3">
      <c r="C540" s="470"/>
    </row>
    <row r="541" spans="3:3" x14ac:dyDescent="0.3">
      <c r="C541" s="470"/>
    </row>
    <row r="542" spans="3:3" x14ac:dyDescent="0.3">
      <c r="C542" s="470"/>
    </row>
    <row r="543" spans="3:3" x14ac:dyDescent="0.3">
      <c r="C543" s="470"/>
    </row>
    <row r="544" spans="3:3" x14ac:dyDescent="0.3">
      <c r="C544" s="470"/>
    </row>
    <row r="545" spans="3:3" x14ac:dyDescent="0.3">
      <c r="C545" s="470"/>
    </row>
    <row r="546" spans="3:3" x14ac:dyDescent="0.3">
      <c r="C546" s="470"/>
    </row>
    <row r="547" spans="3:3" x14ac:dyDescent="0.3">
      <c r="C547" s="470"/>
    </row>
    <row r="548" spans="3:3" x14ac:dyDescent="0.3">
      <c r="C548" s="470"/>
    </row>
    <row r="549" spans="3:3" x14ac:dyDescent="0.3">
      <c r="C549" s="470"/>
    </row>
    <row r="550" spans="3:3" x14ac:dyDescent="0.3">
      <c r="C550" s="470"/>
    </row>
    <row r="551" spans="3:3" x14ac:dyDescent="0.3">
      <c r="C551" s="470"/>
    </row>
    <row r="552" spans="3:3" x14ac:dyDescent="0.3">
      <c r="C552" s="470"/>
    </row>
    <row r="553" spans="3:3" x14ac:dyDescent="0.3">
      <c r="C553" s="470"/>
    </row>
    <row r="554" spans="3:3" x14ac:dyDescent="0.3">
      <c r="C554" s="470"/>
    </row>
    <row r="555" spans="3:3" x14ac:dyDescent="0.3">
      <c r="C555" s="470"/>
    </row>
    <row r="556" spans="3:3" x14ac:dyDescent="0.3">
      <c r="C556" s="470"/>
    </row>
    <row r="557" spans="3:3" x14ac:dyDescent="0.3">
      <c r="C557" s="470"/>
    </row>
    <row r="558" spans="3:3" x14ac:dyDescent="0.3">
      <c r="C558" s="470"/>
    </row>
    <row r="559" spans="3:3" x14ac:dyDescent="0.3">
      <c r="C559" s="470"/>
    </row>
    <row r="560" spans="3:3" x14ac:dyDescent="0.3">
      <c r="C560" s="470"/>
    </row>
    <row r="561" spans="3:3" x14ac:dyDescent="0.3">
      <c r="C561" s="470"/>
    </row>
    <row r="562" spans="3:3" x14ac:dyDescent="0.3">
      <c r="C562" s="470"/>
    </row>
    <row r="563" spans="3:3" x14ac:dyDescent="0.3">
      <c r="C563" s="470"/>
    </row>
    <row r="564" spans="3:3" x14ac:dyDescent="0.3">
      <c r="C564" s="470"/>
    </row>
    <row r="565" spans="3:3" x14ac:dyDescent="0.3">
      <c r="C565" s="470"/>
    </row>
    <row r="566" spans="3:3" x14ac:dyDescent="0.3">
      <c r="C566" s="470"/>
    </row>
    <row r="567" spans="3:3" x14ac:dyDescent="0.3">
      <c r="C567" s="470"/>
    </row>
    <row r="568" spans="3:3" x14ac:dyDescent="0.3">
      <c r="C568" s="470"/>
    </row>
    <row r="569" spans="3:3" x14ac:dyDescent="0.3">
      <c r="C569" s="470"/>
    </row>
    <row r="570" spans="3:3" x14ac:dyDescent="0.3">
      <c r="C570" s="470"/>
    </row>
    <row r="571" spans="3:3" x14ac:dyDescent="0.3">
      <c r="C571" s="470"/>
    </row>
    <row r="572" spans="3:3" x14ac:dyDescent="0.3">
      <c r="C572" s="470"/>
    </row>
    <row r="573" spans="3:3" x14ac:dyDescent="0.3">
      <c r="C573" s="470"/>
    </row>
    <row r="574" spans="3:3" x14ac:dyDescent="0.3">
      <c r="C574" s="470"/>
    </row>
    <row r="575" spans="3:3" x14ac:dyDescent="0.3">
      <c r="C575" s="470"/>
    </row>
    <row r="576" spans="3:3" x14ac:dyDescent="0.3">
      <c r="C576" s="470"/>
    </row>
    <row r="577" spans="3:3" x14ac:dyDescent="0.3">
      <c r="C577" s="470"/>
    </row>
    <row r="578" spans="3:3" x14ac:dyDescent="0.3">
      <c r="C578" s="470"/>
    </row>
    <row r="579" spans="3:3" x14ac:dyDescent="0.3">
      <c r="C579" s="470"/>
    </row>
    <row r="580" spans="3:3" x14ac:dyDescent="0.3">
      <c r="C580" s="470"/>
    </row>
    <row r="581" spans="3:3" x14ac:dyDescent="0.3">
      <c r="C581" s="470"/>
    </row>
    <row r="582" spans="3:3" x14ac:dyDescent="0.3">
      <c r="C582" s="470"/>
    </row>
    <row r="583" spans="3:3" x14ac:dyDescent="0.3">
      <c r="C583" s="470"/>
    </row>
    <row r="584" spans="3:3" x14ac:dyDescent="0.3">
      <c r="C584" s="470"/>
    </row>
    <row r="585" spans="3:3" x14ac:dyDescent="0.3">
      <c r="C585" s="470"/>
    </row>
    <row r="586" spans="3:3" x14ac:dyDescent="0.3">
      <c r="C586" s="470"/>
    </row>
    <row r="587" spans="3:3" x14ac:dyDescent="0.3">
      <c r="C587" s="470"/>
    </row>
    <row r="588" spans="3:3" x14ac:dyDescent="0.3">
      <c r="C588" s="470"/>
    </row>
    <row r="589" spans="3:3" x14ac:dyDescent="0.3">
      <c r="C589" s="470"/>
    </row>
    <row r="590" spans="3:3" x14ac:dyDescent="0.3">
      <c r="C590" s="470"/>
    </row>
    <row r="591" spans="3:3" x14ac:dyDescent="0.3">
      <c r="C591" s="470"/>
    </row>
    <row r="592" spans="3:3" x14ac:dyDescent="0.3">
      <c r="C592" s="470"/>
    </row>
    <row r="593" spans="3:3" x14ac:dyDescent="0.3">
      <c r="C593" s="470"/>
    </row>
    <row r="594" spans="3:3" x14ac:dyDescent="0.3">
      <c r="C594" s="470"/>
    </row>
    <row r="595" spans="3:3" x14ac:dyDescent="0.3">
      <c r="C595" s="470"/>
    </row>
    <row r="596" spans="3:3" x14ac:dyDescent="0.3">
      <c r="C596" s="470"/>
    </row>
    <row r="597" spans="3:3" x14ac:dyDescent="0.3">
      <c r="C597" s="470"/>
    </row>
    <row r="598" spans="3:3" x14ac:dyDescent="0.3">
      <c r="C598" s="470"/>
    </row>
    <row r="599" spans="3:3" x14ac:dyDescent="0.3">
      <c r="C599" s="470"/>
    </row>
    <row r="600" spans="3:3" x14ac:dyDescent="0.3">
      <c r="C600" s="470"/>
    </row>
    <row r="601" spans="3:3" x14ac:dyDescent="0.3">
      <c r="C601" s="470"/>
    </row>
    <row r="602" spans="3:3" x14ac:dyDescent="0.3">
      <c r="C602" s="470"/>
    </row>
    <row r="603" spans="3:3" x14ac:dyDescent="0.3">
      <c r="C603" s="470"/>
    </row>
    <row r="604" spans="3:3" x14ac:dyDescent="0.3">
      <c r="C604" s="470"/>
    </row>
    <row r="605" spans="3:3" x14ac:dyDescent="0.3">
      <c r="C605" s="470"/>
    </row>
    <row r="606" spans="3:3" x14ac:dyDescent="0.3">
      <c r="C606" s="470"/>
    </row>
    <row r="607" spans="3:3" x14ac:dyDescent="0.3">
      <c r="C607" s="470"/>
    </row>
    <row r="608" spans="3:3" x14ac:dyDescent="0.3">
      <c r="C608" s="470"/>
    </row>
    <row r="609" spans="3:3" x14ac:dyDescent="0.3">
      <c r="C609" s="470"/>
    </row>
    <row r="610" spans="3:3" x14ac:dyDescent="0.3">
      <c r="C610" s="470"/>
    </row>
    <row r="611" spans="3:3" x14ac:dyDescent="0.3">
      <c r="C611" s="470"/>
    </row>
    <row r="612" spans="3:3" x14ac:dyDescent="0.3">
      <c r="C612" s="470"/>
    </row>
    <row r="613" spans="3:3" x14ac:dyDescent="0.3">
      <c r="C613" s="470"/>
    </row>
    <row r="614" spans="3:3" x14ac:dyDescent="0.3">
      <c r="C614" s="470"/>
    </row>
    <row r="615" spans="3:3" x14ac:dyDescent="0.3">
      <c r="C615" s="470"/>
    </row>
    <row r="616" spans="3:3" x14ac:dyDescent="0.3">
      <c r="C616" s="470"/>
    </row>
    <row r="617" spans="3:3" x14ac:dyDescent="0.3">
      <c r="C617" s="470"/>
    </row>
    <row r="618" spans="3:3" x14ac:dyDescent="0.3">
      <c r="C618" s="470"/>
    </row>
    <row r="619" spans="3:3" x14ac:dyDescent="0.3">
      <c r="C619" s="470"/>
    </row>
    <row r="620" spans="3:3" x14ac:dyDescent="0.3">
      <c r="C620" s="470"/>
    </row>
    <row r="621" spans="3:3" x14ac:dyDescent="0.3">
      <c r="C621" s="470"/>
    </row>
    <row r="622" spans="3:3" x14ac:dyDescent="0.3">
      <c r="C622" s="470"/>
    </row>
    <row r="623" spans="3:3" x14ac:dyDescent="0.3">
      <c r="C623" s="470"/>
    </row>
    <row r="624" spans="3:3" x14ac:dyDescent="0.3">
      <c r="C624" s="470"/>
    </row>
    <row r="625" spans="3:3" x14ac:dyDescent="0.3">
      <c r="C625" s="470"/>
    </row>
    <row r="626" spans="3:3" x14ac:dyDescent="0.3">
      <c r="C626" s="470"/>
    </row>
    <row r="627" spans="3:3" x14ac:dyDescent="0.3">
      <c r="C627" s="470"/>
    </row>
    <row r="628" spans="3:3" x14ac:dyDescent="0.3">
      <c r="C628" s="470"/>
    </row>
    <row r="629" spans="3:3" x14ac:dyDescent="0.3">
      <c r="C629" s="470"/>
    </row>
    <row r="630" spans="3:3" x14ac:dyDescent="0.3">
      <c r="C630" s="470"/>
    </row>
    <row r="631" spans="3:3" x14ac:dyDescent="0.3">
      <c r="C631" s="470"/>
    </row>
    <row r="632" spans="3:3" x14ac:dyDescent="0.3">
      <c r="C632" s="470"/>
    </row>
    <row r="633" spans="3:3" x14ac:dyDescent="0.3">
      <c r="C633" s="470"/>
    </row>
    <row r="634" spans="3:3" x14ac:dyDescent="0.3">
      <c r="C634" s="470"/>
    </row>
    <row r="635" spans="3:3" x14ac:dyDescent="0.3">
      <c r="C635" s="470"/>
    </row>
    <row r="636" spans="3:3" x14ac:dyDescent="0.3">
      <c r="C636" s="470"/>
    </row>
    <row r="637" spans="3:3" x14ac:dyDescent="0.3">
      <c r="C637" s="470"/>
    </row>
    <row r="638" spans="3:3" x14ac:dyDescent="0.3">
      <c r="C638" s="470"/>
    </row>
    <row r="639" spans="3:3" x14ac:dyDescent="0.3">
      <c r="C639" s="470"/>
    </row>
    <row r="640" spans="3:3" x14ac:dyDescent="0.3">
      <c r="C640" s="470"/>
    </row>
    <row r="641" spans="3:3" x14ac:dyDescent="0.3">
      <c r="C641" s="470"/>
    </row>
    <row r="642" spans="3:3" x14ac:dyDescent="0.3">
      <c r="C642" s="470"/>
    </row>
    <row r="643" spans="3:3" x14ac:dyDescent="0.3">
      <c r="C643" s="470"/>
    </row>
    <row r="644" spans="3:3" x14ac:dyDescent="0.3">
      <c r="C644" s="470"/>
    </row>
    <row r="645" spans="3:3" x14ac:dyDescent="0.3">
      <c r="C645" s="470"/>
    </row>
    <row r="646" spans="3:3" x14ac:dyDescent="0.3">
      <c r="C646" s="470"/>
    </row>
    <row r="647" spans="3:3" x14ac:dyDescent="0.3">
      <c r="C647" s="470"/>
    </row>
    <row r="648" spans="3:3" x14ac:dyDescent="0.3">
      <c r="C648" s="470"/>
    </row>
    <row r="649" spans="3:3" x14ac:dyDescent="0.3">
      <c r="C649" s="470"/>
    </row>
    <row r="650" spans="3:3" x14ac:dyDescent="0.3">
      <c r="C650" s="470"/>
    </row>
    <row r="651" spans="3:3" x14ac:dyDescent="0.3">
      <c r="C651" s="470"/>
    </row>
    <row r="652" spans="3:3" x14ac:dyDescent="0.3">
      <c r="C652" s="470"/>
    </row>
    <row r="653" spans="3:3" x14ac:dyDescent="0.3">
      <c r="C653" s="470"/>
    </row>
    <row r="654" spans="3:3" x14ac:dyDescent="0.3">
      <c r="C654" s="470"/>
    </row>
    <row r="655" spans="3:3" x14ac:dyDescent="0.3">
      <c r="C655" s="470"/>
    </row>
    <row r="656" spans="3:3" x14ac:dyDescent="0.3">
      <c r="C656" s="470"/>
    </row>
    <row r="657" spans="3:3" x14ac:dyDescent="0.3">
      <c r="C657" s="470"/>
    </row>
    <row r="658" spans="3:3" x14ac:dyDescent="0.3">
      <c r="C658" s="470"/>
    </row>
    <row r="659" spans="3:3" x14ac:dyDescent="0.3">
      <c r="C659" s="470"/>
    </row>
    <row r="660" spans="3:3" x14ac:dyDescent="0.3">
      <c r="C660" s="470"/>
    </row>
    <row r="661" spans="3:3" x14ac:dyDescent="0.3">
      <c r="C661" s="470"/>
    </row>
    <row r="662" spans="3:3" x14ac:dyDescent="0.3">
      <c r="C662" s="470"/>
    </row>
    <row r="663" spans="3:3" x14ac:dyDescent="0.3">
      <c r="C663" s="470"/>
    </row>
    <row r="664" spans="3:3" x14ac:dyDescent="0.3">
      <c r="C664" s="470"/>
    </row>
    <row r="665" spans="3:3" x14ac:dyDescent="0.3">
      <c r="C665" s="470"/>
    </row>
    <row r="666" spans="3:3" x14ac:dyDescent="0.3">
      <c r="C666" s="470"/>
    </row>
    <row r="667" spans="3:3" x14ac:dyDescent="0.3">
      <c r="C667" s="470"/>
    </row>
    <row r="668" spans="3:3" x14ac:dyDescent="0.3">
      <c r="C668" s="470"/>
    </row>
    <row r="669" spans="3:3" x14ac:dyDescent="0.3">
      <c r="C669" s="470"/>
    </row>
    <row r="670" spans="3:3" x14ac:dyDescent="0.3">
      <c r="C670" s="470"/>
    </row>
    <row r="671" spans="3:3" x14ac:dyDescent="0.3">
      <c r="C671" s="470"/>
    </row>
    <row r="672" spans="3:3" x14ac:dyDescent="0.3">
      <c r="C672" s="470"/>
    </row>
    <row r="673" spans="3:3" x14ac:dyDescent="0.3">
      <c r="C673" s="470"/>
    </row>
    <row r="674" spans="3:3" x14ac:dyDescent="0.3">
      <c r="C674" s="470"/>
    </row>
    <row r="675" spans="3:3" x14ac:dyDescent="0.3">
      <c r="C675" s="470"/>
    </row>
    <row r="676" spans="3:3" x14ac:dyDescent="0.3">
      <c r="C676" s="470"/>
    </row>
    <row r="677" spans="3:3" x14ac:dyDescent="0.3">
      <c r="C677" s="470"/>
    </row>
    <row r="678" spans="3:3" x14ac:dyDescent="0.3">
      <c r="C678" s="470"/>
    </row>
    <row r="679" spans="3:3" x14ac:dyDescent="0.3">
      <c r="C679" s="470"/>
    </row>
    <row r="680" spans="3:3" x14ac:dyDescent="0.3">
      <c r="C680" s="470"/>
    </row>
    <row r="681" spans="3:3" x14ac:dyDescent="0.3">
      <c r="C681" s="470"/>
    </row>
    <row r="682" spans="3:3" x14ac:dyDescent="0.3">
      <c r="C682" s="470"/>
    </row>
    <row r="683" spans="3:3" x14ac:dyDescent="0.3">
      <c r="C683" s="470"/>
    </row>
    <row r="684" spans="3:3" x14ac:dyDescent="0.3">
      <c r="C684" s="470"/>
    </row>
    <row r="685" spans="3:3" x14ac:dyDescent="0.3">
      <c r="C685" s="470"/>
    </row>
    <row r="686" spans="3:3" x14ac:dyDescent="0.3">
      <c r="C686" s="470"/>
    </row>
    <row r="687" spans="3:3" x14ac:dyDescent="0.3">
      <c r="C687" s="470"/>
    </row>
    <row r="688" spans="3:3" x14ac:dyDescent="0.3">
      <c r="C688" s="470"/>
    </row>
    <row r="689" spans="3:3" x14ac:dyDescent="0.3">
      <c r="C689" s="470"/>
    </row>
    <row r="690" spans="3:3" x14ac:dyDescent="0.3">
      <c r="C690" s="470"/>
    </row>
    <row r="691" spans="3:3" x14ac:dyDescent="0.3">
      <c r="C691" s="470"/>
    </row>
    <row r="692" spans="3:3" x14ac:dyDescent="0.3">
      <c r="C692" s="470"/>
    </row>
    <row r="693" spans="3:3" x14ac:dyDescent="0.3">
      <c r="C693" s="470"/>
    </row>
    <row r="694" spans="3:3" x14ac:dyDescent="0.3">
      <c r="C694" s="470"/>
    </row>
    <row r="695" spans="3:3" x14ac:dyDescent="0.3">
      <c r="C695" s="470"/>
    </row>
    <row r="696" spans="3:3" x14ac:dyDescent="0.3">
      <c r="C696" s="470"/>
    </row>
    <row r="697" spans="3:3" x14ac:dyDescent="0.3">
      <c r="C697" s="470"/>
    </row>
    <row r="698" spans="3:3" x14ac:dyDescent="0.3">
      <c r="C698" s="470"/>
    </row>
    <row r="699" spans="3:3" x14ac:dyDescent="0.3">
      <c r="C699" s="470"/>
    </row>
    <row r="700" spans="3:3" x14ac:dyDescent="0.3">
      <c r="C700" s="470"/>
    </row>
    <row r="701" spans="3:3" x14ac:dyDescent="0.3">
      <c r="C701" s="470"/>
    </row>
    <row r="702" spans="3:3" x14ac:dyDescent="0.3">
      <c r="C702" s="470"/>
    </row>
    <row r="703" spans="3:3" x14ac:dyDescent="0.3">
      <c r="C703" s="470"/>
    </row>
    <row r="704" spans="3:3" x14ac:dyDescent="0.3">
      <c r="C704" s="470"/>
    </row>
    <row r="705" spans="3:3" x14ac:dyDescent="0.3">
      <c r="C705" s="470"/>
    </row>
    <row r="706" spans="3:3" x14ac:dyDescent="0.3">
      <c r="C706" s="470"/>
    </row>
    <row r="707" spans="3:3" x14ac:dyDescent="0.3">
      <c r="C707" s="470"/>
    </row>
    <row r="708" spans="3:3" x14ac:dyDescent="0.3">
      <c r="C708" s="470"/>
    </row>
    <row r="709" spans="3:3" x14ac:dyDescent="0.3">
      <c r="C709" s="470"/>
    </row>
    <row r="710" spans="3:3" x14ac:dyDescent="0.3">
      <c r="C710" s="470"/>
    </row>
    <row r="711" spans="3:3" x14ac:dyDescent="0.3">
      <c r="C711" s="470"/>
    </row>
    <row r="712" spans="3:3" x14ac:dyDescent="0.3">
      <c r="C712" s="470"/>
    </row>
    <row r="713" spans="3:3" x14ac:dyDescent="0.3">
      <c r="C713" s="470"/>
    </row>
    <row r="714" spans="3:3" x14ac:dyDescent="0.3">
      <c r="C714" s="470"/>
    </row>
    <row r="715" spans="3:3" x14ac:dyDescent="0.3">
      <c r="C715" s="470"/>
    </row>
    <row r="716" spans="3:3" x14ac:dyDescent="0.3">
      <c r="C716" s="470"/>
    </row>
    <row r="717" spans="3:3" x14ac:dyDescent="0.3">
      <c r="C717" s="470"/>
    </row>
    <row r="718" spans="3:3" x14ac:dyDescent="0.3">
      <c r="C718" s="470"/>
    </row>
    <row r="719" spans="3:3" x14ac:dyDescent="0.3">
      <c r="C719" s="470"/>
    </row>
    <row r="720" spans="3:3" x14ac:dyDescent="0.3">
      <c r="C720" s="470"/>
    </row>
    <row r="721" spans="3:3" x14ac:dyDescent="0.3">
      <c r="C721" s="470"/>
    </row>
    <row r="722" spans="3:3" x14ac:dyDescent="0.3">
      <c r="C722" s="470"/>
    </row>
    <row r="723" spans="3:3" x14ac:dyDescent="0.3">
      <c r="C723" s="470"/>
    </row>
    <row r="724" spans="3:3" x14ac:dyDescent="0.3">
      <c r="C724" s="470"/>
    </row>
    <row r="725" spans="3:3" x14ac:dyDescent="0.3">
      <c r="C725" s="470"/>
    </row>
    <row r="726" spans="3:3" x14ac:dyDescent="0.3">
      <c r="C726" s="470"/>
    </row>
    <row r="727" spans="3:3" x14ac:dyDescent="0.3">
      <c r="C727" s="470"/>
    </row>
    <row r="728" spans="3:3" x14ac:dyDescent="0.3">
      <c r="C728" s="470"/>
    </row>
    <row r="729" spans="3:3" x14ac:dyDescent="0.3">
      <c r="C729" s="470"/>
    </row>
    <row r="730" spans="3:3" x14ac:dyDescent="0.3">
      <c r="C730" s="470"/>
    </row>
    <row r="731" spans="3:3" x14ac:dyDescent="0.3">
      <c r="C731" s="470"/>
    </row>
    <row r="732" spans="3:3" x14ac:dyDescent="0.3">
      <c r="C732" s="470"/>
    </row>
    <row r="733" spans="3:3" x14ac:dyDescent="0.3">
      <c r="C733" s="470"/>
    </row>
    <row r="734" spans="3:3" x14ac:dyDescent="0.3">
      <c r="C734" s="470"/>
    </row>
    <row r="735" spans="3:3" x14ac:dyDescent="0.3">
      <c r="C735" s="470"/>
    </row>
    <row r="736" spans="3:3" x14ac:dyDescent="0.3">
      <c r="C736" s="470"/>
    </row>
    <row r="737" spans="3:3" x14ac:dyDescent="0.3">
      <c r="C737" s="470"/>
    </row>
    <row r="738" spans="3:3" x14ac:dyDescent="0.3">
      <c r="C738" s="470"/>
    </row>
    <row r="739" spans="3:3" x14ac:dyDescent="0.3">
      <c r="C739" s="470"/>
    </row>
    <row r="740" spans="3:3" x14ac:dyDescent="0.3">
      <c r="C740" s="470"/>
    </row>
    <row r="741" spans="3:3" x14ac:dyDescent="0.3">
      <c r="C741" s="470"/>
    </row>
    <row r="742" spans="3:3" x14ac:dyDescent="0.3">
      <c r="C742" s="470"/>
    </row>
    <row r="743" spans="3:3" x14ac:dyDescent="0.3">
      <c r="C743" s="470"/>
    </row>
    <row r="744" spans="3:3" x14ac:dyDescent="0.3">
      <c r="C744" s="470"/>
    </row>
    <row r="745" spans="3:3" x14ac:dyDescent="0.3">
      <c r="C745" s="470"/>
    </row>
    <row r="746" spans="3:3" x14ac:dyDescent="0.3">
      <c r="C746" s="470"/>
    </row>
    <row r="747" spans="3:3" x14ac:dyDescent="0.3">
      <c r="C747" s="470"/>
    </row>
    <row r="748" spans="3:3" x14ac:dyDescent="0.3">
      <c r="C748" s="470"/>
    </row>
    <row r="749" spans="3:3" x14ac:dyDescent="0.3">
      <c r="C749" s="470"/>
    </row>
    <row r="750" spans="3:3" x14ac:dyDescent="0.3">
      <c r="C750" s="470"/>
    </row>
    <row r="751" spans="3:3" x14ac:dyDescent="0.3">
      <c r="C751" s="470"/>
    </row>
    <row r="752" spans="3:3" x14ac:dyDescent="0.3">
      <c r="C752" s="470"/>
    </row>
    <row r="753" spans="3:3" x14ac:dyDescent="0.3">
      <c r="C753" s="470"/>
    </row>
    <row r="754" spans="3:3" x14ac:dyDescent="0.3">
      <c r="C754" s="470"/>
    </row>
    <row r="755" spans="3:3" x14ac:dyDescent="0.3">
      <c r="C755" s="470"/>
    </row>
    <row r="756" spans="3:3" x14ac:dyDescent="0.3">
      <c r="C756" s="470"/>
    </row>
    <row r="757" spans="3:3" x14ac:dyDescent="0.3">
      <c r="C757" s="470"/>
    </row>
    <row r="758" spans="3:3" x14ac:dyDescent="0.3">
      <c r="C758" s="470"/>
    </row>
    <row r="759" spans="3:3" x14ac:dyDescent="0.3">
      <c r="C759" s="470"/>
    </row>
    <row r="760" spans="3:3" x14ac:dyDescent="0.3">
      <c r="C760" s="470"/>
    </row>
    <row r="761" spans="3:3" x14ac:dyDescent="0.3">
      <c r="C761" s="470"/>
    </row>
    <row r="762" spans="3:3" x14ac:dyDescent="0.3">
      <c r="C762" s="470"/>
    </row>
    <row r="763" spans="3:3" x14ac:dyDescent="0.3">
      <c r="C763" s="470"/>
    </row>
    <row r="764" spans="3:3" x14ac:dyDescent="0.3">
      <c r="C764" s="470"/>
    </row>
    <row r="765" spans="3:3" x14ac:dyDescent="0.3">
      <c r="C765" s="470"/>
    </row>
    <row r="766" spans="3:3" x14ac:dyDescent="0.3">
      <c r="C766" s="470"/>
    </row>
    <row r="767" spans="3:3" x14ac:dyDescent="0.3">
      <c r="C767" s="470"/>
    </row>
    <row r="768" spans="3:3" x14ac:dyDescent="0.3">
      <c r="C768" s="470"/>
    </row>
    <row r="769" spans="3:3" x14ac:dyDescent="0.3">
      <c r="C769" s="470"/>
    </row>
    <row r="770" spans="3:3" x14ac:dyDescent="0.3">
      <c r="C770" s="470"/>
    </row>
    <row r="771" spans="3:3" x14ac:dyDescent="0.3">
      <c r="C771" s="470"/>
    </row>
    <row r="772" spans="3:3" x14ac:dyDescent="0.3">
      <c r="C772" s="470"/>
    </row>
    <row r="773" spans="3:3" x14ac:dyDescent="0.3">
      <c r="C773" s="470"/>
    </row>
    <row r="774" spans="3:3" x14ac:dyDescent="0.3">
      <c r="C774" s="470"/>
    </row>
    <row r="775" spans="3:3" x14ac:dyDescent="0.3">
      <c r="C775" s="470"/>
    </row>
    <row r="776" spans="3:3" x14ac:dyDescent="0.3">
      <c r="C776" s="470"/>
    </row>
    <row r="777" spans="3:3" x14ac:dyDescent="0.3">
      <c r="C777" s="470"/>
    </row>
    <row r="778" spans="3:3" x14ac:dyDescent="0.3">
      <c r="C778" s="470"/>
    </row>
    <row r="779" spans="3:3" x14ac:dyDescent="0.3">
      <c r="C779" s="470"/>
    </row>
    <row r="780" spans="3:3" x14ac:dyDescent="0.3">
      <c r="C780" s="470"/>
    </row>
    <row r="781" spans="3:3" x14ac:dyDescent="0.3">
      <c r="C781" s="470"/>
    </row>
    <row r="782" spans="3:3" x14ac:dyDescent="0.3">
      <c r="C782" s="470"/>
    </row>
    <row r="783" spans="3:3" x14ac:dyDescent="0.3">
      <c r="C783" s="470"/>
    </row>
    <row r="784" spans="3:3" x14ac:dyDescent="0.3">
      <c r="C784" s="470"/>
    </row>
    <row r="785" spans="3:3" x14ac:dyDescent="0.3">
      <c r="C785" s="470"/>
    </row>
    <row r="786" spans="3:3" x14ac:dyDescent="0.3">
      <c r="C786" s="470"/>
    </row>
    <row r="787" spans="3:3" x14ac:dyDescent="0.3">
      <c r="C787" s="470"/>
    </row>
    <row r="788" spans="3:3" x14ac:dyDescent="0.3">
      <c r="C788" s="470"/>
    </row>
    <row r="789" spans="3:3" x14ac:dyDescent="0.3">
      <c r="C789" s="470"/>
    </row>
    <row r="790" spans="3:3" x14ac:dyDescent="0.3">
      <c r="C790" s="470"/>
    </row>
    <row r="791" spans="3:3" x14ac:dyDescent="0.3">
      <c r="C791" s="470"/>
    </row>
    <row r="792" spans="3:3" x14ac:dyDescent="0.3">
      <c r="C792" s="470"/>
    </row>
    <row r="793" spans="3:3" x14ac:dyDescent="0.3">
      <c r="C793" s="470"/>
    </row>
    <row r="794" spans="3:3" x14ac:dyDescent="0.3">
      <c r="C794" s="470"/>
    </row>
    <row r="795" spans="3:3" x14ac:dyDescent="0.3">
      <c r="C795" s="470"/>
    </row>
    <row r="796" spans="3:3" x14ac:dyDescent="0.3">
      <c r="C796" s="470"/>
    </row>
    <row r="797" spans="3:3" x14ac:dyDescent="0.3">
      <c r="C797" s="470"/>
    </row>
    <row r="798" spans="3:3" x14ac:dyDescent="0.3">
      <c r="C798" s="470"/>
    </row>
    <row r="799" spans="3:3" x14ac:dyDescent="0.3">
      <c r="C799" s="470"/>
    </row>
    <row r="800" spans="3:3" x14ac:dyDescent="0.3">
      <c r="C800" s="470"/>
    </row>
    <row r="801" spans="3:3" x14ac:dyDescent="0.3">
      <c r="C801" s="470"/>
    </row>
    <row r="802" spans="3:3" x14ac:dyDescent="0.3">
      <c r="C802" s="470"/>
    </row>
    <row r="803" spans="3:3" x14ac:dyDescent="0.3">
      <c r="C803" s="470"/>
    </row>
    <row r="804" spans="3:3" x14ac:dyDescent="0.3">
      <c r="C804" s="470"/>
    </row>
    <row r="805" spans="3:3" x14ac:dyDescent="0.3">
      <c r="C805" s="470"/>
    </row>
    <row r="806" spans="3:3" x14ac:dyDescent="0.3">
      <c r="C806" s="470"/>
    </row>
    <row r="807" spans="3:3" x14ac:dyDescent="0.3">
      <c r="C807" s="470"/>
    </row>
    <row r="808" spans="3:3" x14ac:dyDescent="0.3">
      <c r="C808" s="470"/>
    </row>
    <row r="809" spans="3:3" x14ac:dyDescent="0.3">
      <c r="C809" s="470"/>
    </row>
    <row r="810" spans="3:3" x14ac:dyDescent="0.3">
      <c r="C810" s="470"/>
    </row>
    <row r="811" spans="3:3" x14ac:dyDescent="0.3">
      <c r="C811" s="470"/>
    </row>
    <row r="812" spans="3:3" x14ac:dyDescent="0.3">
      <c r="C812" s="470"/>
    </row>
    <row r="813" spans="3:3" x14ac:dyDescent="0.3">
      <c r="C813" s="470"/>
    </row>
    <row r="814" spans="3:3" x14ac:dyDescent="0.3">
      <c r="C814" s="470"/>
    </row>
    <row r="815" spans="3:3" x14ac:dyDescent="0.3">
      <c r="C815" s="470"/>
    </row>
    <row r="816" spans="3:3" x14ac:dyDescent="0.3">
      <c r="C816" s="470"/>
    </row>
    <row r="817" spans="3:3" x14ac:dyDescent="0.3">
      <c r="C817" s="470"/>
    </row>
    <row r="818" spans="3:3" x14ac:dyDescent="0.3">
      <c r="C818" s="470"/>
    </row>
    <row r="819" spans="3:3" x14ac:dyDescent="0.3">
      <c r="C819" s="470"/>
    </row>
    <row r="820" spans="3:3" x14ac:dyDescent="0.3">
      <c r="C820" s="470"/>
    </row>
    <row r="821" spans="3:3" x14ac:dyDescent="0.3">
      <c r="C821" s="470"/>
    </row>
    <row r="822" spans="3:3" x14ac:dyDescent="0.3">
      <c r="C822" s="470"/>
    </row>
    <row r="823" spans="3:3" x14ac:dyDescent="0.3">
      <c r="C823" s="470"/>
    </row>
    <row r="824" spans="3:3" x14ac:dyDescent="0.3">
      <c r="C824" s="470"/>
    </row>
    <row r="825" spans="3:3" x14ac:dyDescent="0.3">
      <c r="C825" s="470"/>
    </row>
    <row r="826" spans="3:3" x14ac:dyDescent="0.3">
      <c r="C826" s="470"/>
    </row>
    <row r="827" spans="3:3" x14ac:dyDescent="0.3">
      <c r="C827" s="470"/>
    </row>
    <row r="828" spans="3:3" x14ac:dyDescent="0.3">
      <c r="C828" s="470"/>
    </row>
    <row r="829" spans="3:3" x14ac:dyDescent="0.3">
      <c r="C829" s="470"/>
    </row>
    <row r="830" spans="3:3" x14ac:dyDescent="0.3">
      <c r="C830" s="470"/>
    </row>
    <row r="831" spans="3:3" x14ac:dyDescent="0.3">
      <c r="C831" s="470"/>
    </row>
    <row r="832" spans="3:3" x14ac:dyDescent="0.3">
      <c r="C832" s="470"/>
    </row>
    <row r="833" spans="3:3" x14ac:dyDescent="0.3">
      <c r="C833" s="470"/>
    </row>
    <row r="834" spans="3:3" x14ac:dyDescent="0.3">
      <c r="C834" s="470"/>
    </row>
    <row r="835" spans="3:3" x14ac:dyDescent="0.3">
      <c r="C835" s="470"/>
    </row>
    <row r="836" spans="3:3" x14ac:dyDescent="0.3">
      <c r="C836" s="470"/>
    </row>
    <row r="837" spans="3:3" x14ac:dyDescent="0.3">
      <c r="C837" s="470"/>
    </row>
    <row r="838" spans="3:3" x14ac:dyDescent="0.3">
      <c r="C838" s="470"/>
    </row>
    <row r="839" spans="3:3" x14ac:dyDescent="0.3">
      <c r="C839" s="470"/>
    </row>
    <row r="840" spans="3:3" x14ac:dyDescent="0.3">
      <c r="C840" s="470"/>
    </row>
    <row r="841" spans="3:3" x14ac:dyDescent="0.3">
      <c r="C841" s="470"/>
    </row>
    <row r="842" spans="3:3" x14ac:dyDescent="0.3">
      <c r="C842" s="470"/>
    </row>
    <row r="843" spans="3:3" x14ac:dyDescent="0.3">
      <c r="C843" s="470"/>
    </row>
    <row r="844" spans="3:3" x14ac:dyDescent="0.3">
      <c r="C844" s="470"/>
    </row>
    <row r="845" spans="3:3" x14ac:dyDescent="0.3">
      <c r="C845" s="470"/>
    </row>
    <row r="846" spans="3:3" x14ac:dyDescent="0.3">
      <c r="C846" s="470"/>
    </row>
    <row r="847" spans="3:3" x14ac:dyDescent="0.3">
      <c r="C847" s="470"/>
    </row>
    <row r="848" spans="3:3" x14ac:dyDescent="0.3">
      <c r="C848" s="470"/>
    </row>
    <row r="849" spans="3:3" x14ac:dyDescent="0.3">
      <c r="C849" s="470"/>
    </row>
    <row r="850" spans="3:3" x14ac:dyDescent="0.3">
      <c r="C850" s="470"/>
    </row>
    <row r="851" spans="3:3" x14ac:dyDescent="0.3">
      <c r="C851" s="470"/>
    </row>
    <row r="852" spans="3:3" x14ac:dyDescent="0.3">
      <c r="C852" s="470"/>
    </row>
    <row r="853" spans="3:3" x14ac:dyDescent="0.3">
      <c r="C853" s="470"/>
    </row>
    <row r="854" spans="3:3" x14ac:dyDescent="0.3">
      <c r="C854" s="470"/>
    </row>
    <row r="855" spans="3:3" x14ac:dyDescent="0.3">
      <c r="C855" s="470"/>
    </row>
    <row r="856" spans="3:3" x14ac:dyDescent="0.3">
      <c r="C856" s="470"/>
    </row>
    <row r="857" spans="3:3" x14ac:dyDescent="0.3">
      <c r="C857" s="470"/>
    </row>
    <row r="858" spans="3:3" x14ac:dyDescent="0.3">
      <c r="C858" s="470"/>
    </row>
    <row r="859" spans="3:3" x14ac:dyDescent="0.3">
      <c r="C859" s="470"/>
    </row>
    <row r="860" spans="3:3" x14ac:dyDescent="0.3">
      <c r="C860" s="470"/>
    </row>
    <row r="861" spans="3:3" x14ac:dyDescent="0.3">
      <c r="C861" s="470"/>
    </row>
    <row r="862" spans="3:3" x14ac:dyDescent="0.3">
      <c r="C862" s="470"/>
    </row>
    <row r="863" spans="3:3" x14ac:dyDescent="0.3">
      <c r="C863" s="470"/>
    </row>
    <row r="864" spans="3:3" x14ac:dyDescent="0.3">
      <c r="C864" s="470"/>
    </row>
    <row r="865" spans="3:3" x14ac:dyDescent="0.3">
      <c r="C865" s="470"/>
    </row>
    <row r="866" spans="3:3" x14ac:dyDescent="0.3">
      <c r="C866" s="470"/>
    </row>
    <row r="867" spans="3:3" x14ac:dyDescent="0.3">
      <c r="C867" s="470"/>
    </row>
    <row r="868" spans="3:3" x14ac:dyDescent="0.3">
      <c r="C868" s="470"/>
    </row>
    <row r="869" spans="3:3" x14ac:dyDescent="0.3">
      <c r="C869" s="470"/>
    </row>
    <row r="870" spans="3:3" x14ac:dyDescent="0.3">
      <c r="C870" s="470"/>
    </row>
    <row r="871" spans="3:3" x14ac:dyDescent="0.3">
      <c r="C871" s="470"/>
    </row>
    <row r="872" spans="3:3" x14ac:dyDescent="0.3">
      <c r="C872" s="470"/>
    </row>
    <row r="873" spans="3:3" x14ac:dyDescent="0.3">
      <c r="C873" s="470"/>
    </row>
    <row r="874" spans="3:3" x14ac:dyDescent="0.3">
      <c r="C874" s="470"/>
    </row>
    <row r="875" spans="3:3" x14ac:dyDescent="0.3">
      <c r="C875" s="470"/>
    </row>
    <row r="876" spans="3:3" x14ac:dyDescent="0.3">
      <c r="C876" s="470"/>
    </row>
    <row r="877" spans="3:3" x14ac:dyDescent="0.3">
      <c r="C877" s="470"/>
    </row>
    <row r="878" spans="3:3" x14ac:dyDescent="0.3">
      <c r="C878" s="470"/>
    </row>
    <row r="879" spans="3:3" x14ac:dyDescent="0.3">
      <c r="C879" s="470"/>
    </row>
    <row r="880" spans="3:3" x14ac:dyDescent="0.3">
      <c r="C880" s="470"/>
    </row>
    <row r="881" spans="3:3" x14ac:dyDescent="0.3">
      <c r="C881" s="470"/>
    </row>
    <row r="882" spans="3:3" x14ac:dyDescent="0.3">
      <c r="C882" s="470"/>
    </row>
    <row r="883" spans="3:3" x14ac:dyDescent="0.3">
      <c r="C883" s="470"/>
    </row>
    <row r="884" spans="3:3" x14ac:dyDescent="0.3">
      <c r="C884" s="470"/>
    </row>
    <row r="885" spans="3:3" x14ac:dyDescent="0.3">
      <c r="C885" s="470"/>
    </row>
    <row r="886" spans="3:3" x14ac:dyDescent="0.3">
      <c r="C886" s="470"/>
    </row>
    <row r="887" spans="3:3" x14ac:dyDescent="0.3">
      <c r="C887" s="470"/>
    </row>
    <row r="888" spans="3:3" x14ac:dyDescent="0.3">
      <c r="C888" s="470"/>
    </row>
    <row r="889" spans="3:3" x14ac:dyDescent="0.3">
      <c r="C889" s="470"/>
    </row>
    <row r="890" spans="3:3" x14ac:dyDescent="0.3">
      <c r="C890" s="470"/>
    </row>
    <row r="891" spans="3:3" x14ac:dyDescent="0.3">
      <c r="C891" s="470"/>
    </row>
    <row r="892" spans="3:3" x14ac:dyDescent="0.3">
      <c r="C892" s="470"/>
    </row>
    <row r="893" spans="3:3" x14ac:dyDescent="0.3">
      <c r="C893" s="470"/>
    </row>
    <row r="894" spans="3:3" x14ac:dyDescent="0.3">
      <c r="C894" s="470"/>
    </row>
    <row r="895" spans="3:3" x14ac:dyDescent="0.3">
      <c r="C895" s="470"/>
    </row>
    <row r="896" spans="3:3" x14ac:dyDescent="0.3">
      <c r="C896" s="470"/>
    </row>
    <row r="897" spans="3:3" x14ac:dyDescent="0.3">
      <c r="C897" s="470"/>
    </row>
    <row r="898" spans="3:3" x14ac:dyDescent="0.3">
      <c r="C898" s="470"/>
    </row>
    <row r="899" spans="3:3" x14ac:dyDescent="0.3">
      <c r="C899" s="470"/>
    </row>
    <row r="900" spans="3:3" x14ac:dyDescent="0.3">
      <c r="C900" s="470"/>
    </row>
    <row r="901" spans="3:3" x14ac:dyDescent="0.3">
      <c r="C901" s="470"/>
    </row>
    <row r="902" spans="3:3" x14ac:dyDescent="0.3">
      <c r="C902" s="470"/>
    </row>
    <row r="903" spans="3:3" x14ac:dyDescent="0.3">
      <c r="C903" s="470"/>
    </row>
    <row r="904" spans="3:3" x14ac:dyDescent="0.3">
      <c r="C904" s="470"/>
    </row>
    <row r="905" spans="3:3" x14ac:dyDescent="0.3">
      <c r="C905" s="470"/>
    </row>
    <row r="906" spans="3:3" x14ac:dyDescent="0.3">
      <c r="C906" s="470"/>
    </row>
    <row r="907" spans="3:3" x14ac:dyDescent="0.3">
      <c r="C907" s="470"/>
    </row>
    <row r="908" spans="3:3" x14ac:dyDescent="0.3">
      <c r="C908" s="470"/>
    </row>
    <row r="909" spans="3:3" x14ac:dyDescent="0.3">
      <c r="C909" s="470"/>
    </row>
    <row r="910" spans="3:3" x14ac:dyDescent="0.3">
      <c r="C910" s="470"/>
    </row>
    <row r="911" spans="3:3" x14ac:dyDescent="0.3">
      <c r="C911" s="470"/>
    </row>
    <row r="912" spans="3:3" x14ac:dyDescent="0.3">
      <c r="C912" s="470"/>
    </row>
    <row r="913" spans="3:3" x14ac:dyDescent="0.3">
      <c r="C913" s="470"/>
    </row>
    <row r="914" spans="3:3" x14ac:dyDescent="0.3">
      <c r="C914" s="470"/>
    </row>
    <row r="915" spans="3:3" x14ac:dyDescent="0.3">
      <c r="C915" s="470"/>
    </row>
    <row r="916" spans="3:3" x14ac:dyDescent="0.3">
      <c r="C916" s="470"/>
    </row>
    <row r="917" spans="3:3" x14ac:dyDescent="0.3">
      <c r="C917" s="470"/>
    </row>
    <row r="918" spans="3:3" x14ac:dyDescent="0.3">
      <c r="C918" s="470"/>
    </row>
    <row r="919" spans="3:3" x14ac:dyDescent="0.3">
      <c r="C919" s="470"/>
    </row>
    <row r="920" spans="3:3" x14ac:dyDescent="0.3">
      <c r="C920" s="470"/>
    </row>
    <row r="921" spans="3:3" x14ac:dyDescent="0.3">
      <c r="C921" s="470"/>
    </row>
    <row r="922" spans="3:3" x14ac:dyDescent="0.3">
      <c r="C922" s="470"/>
    </row>
    <row r="923" spans="3:3" x14ac:dyDescent="0.3">
      <c r="C923" s="470"/>
    </row>
    <row r="924" spans="3:3" x14ac:dyDescent="0.3">
      <c r="C924" s="470"/>
    </row>
    <row r="925" spans="3:3" x14ac:dyDescent="0.3">
      <c r="C925" s="470"/>
    </row>
    <row r="926" spans="3:3" x14ac:dyDescent="0.3">
      <c r="C926" s="470"/>
    </row>
    <row r="927" spans="3:3" x14ac:dyDescent="0.3">
      <c r="C927" s="470"/>
    </row>
    <row r="928" spans="3:3" x14ac:dyDescent="0.3">
      <c r="C928" s="470"/>
    </row>
    <row r="929" spans="3:3" x14ac:dyDescent="0.3">
      <c r="C929" s="470"/>
    </row>
    <row r="930" spans="3:3" x14ac:dyDescent="0.3">
      <c r="C930" s="470"/>
    </row>
    <row r="931" spans="3:3" x14ac:dyDescent="0.3">
      <c r="C931" s="470"/>
    </row>
    <row r="932" spans="3:3" x14ac:dyDescent="0.3">
      <c r="C932" s="470"/>
    </row>
    <row r="933" spans="3:3" x14ac:dyDescent="0.3">
      <c r="C933" s="470"/>
    </row>
    <row r="934" spans="3:3" x14ac:dyDescent="0.3">
      <c r="C934" s="470"/>
    </row>
    <row r="935" spans="3:3" x14ac:dyDescent="0.3">
      <c r="C935" s="470"/>
    </row>
    <row r="936" spans="3:3" x14ac:dyDescent="0.3">
      <c r="C936" s="470"/>
    </row>
    <row r="937" spans="3:3" x14ac:dyDescent="0.3">
      <c r="C937" s="470"/>
    </row>
    <row r="938" spans="3:3" x14ac:dyDescent="0.3">
      <c r="C938" s="470"/>
    </row>
    <row r="939" spans="3:3" x14ac:dyDescent="0.3">
      <c r="C939" s="470"/>
    </row>
    <row r="940" spans="3:3" x14ac:dyDescent="0.3">
      <c r="C940" s="470"/>
    </row>
    <row r="941" spans="3:3" x14ac:dyDescent="0.3">
      <c r="C941" s="470"/>
    </row>
    <row r="942" spans="3:3" x14ac:dyDescent="0.3">
      <c r="C942" s="470"/>
    </row>
    <row r="943" spans="3:3" x14ac:dyDescent="0.3">
      <c r="C943" s="470"/>
    </row>
    <row r="944" spans="3:3" x14ac:dyDescent="0.3">
      <c r="C944" s="470"/>
    </row>
    <row r="945" spans="3:3" x14ac:dyDescent="0.3">
      <c r="C945" s="470"/>
    </row>
    <row r="946" spans="3:3" x14ac:dyDescent="0.3">
      <c r="C946" s="470"/>
    </row>
    <row r="947" spans="3:3" x14ac:dyDescent="0.3">
      <c r="C947" s="470"/>
    </row>
    <row r="948" spans="3:3" x14ac:dyDescent="0.3">
      <c r="C948" s="470"/>
    </row>
    <row r="949" spans="3:3" x14ac:dyDescent="0.3">
      <c r="C949" s="470"/>
    </row>
    <row r="950" spans="3:3" x14ac:dyDescent="0.3">
      <c r="C950" s="470"/>
    </row>
    <row r="951" spans="3:3" x14ac:dyDescent="0.3">
      <c r="C951" s="470"/>
    </row>
    <row r="952" spans="3:3" x14ac:dyDescent="0.3">
      <c r="C952" s="470"/>
    </row>
    <row r="953" spans="3:3" x14ac:dyDescent="0.3">
      <c r="C953" s="470"/>
    </row>
    <row r="954" spans="3:3" x14ac:dyDescent="0.3">
      <c r="C954" s="470"/>
    </row>
    <row r="955" spans="3:3" x14ac:dyDescent="0.3">
      <c r="C955" s="470"/>
    </row>
    <row r="956" spans="3:3" x14ac:dyDescent="0.3">
      <c r="C956" s="470"/>
    </row>
    <row r="957" spans="3:3" x14ac:dyDescent="0.3">
      <c r="C957" s="470"/>
    </row>
    <row r="958" spans="3:3" x14ac:dyDescent="0.3">
      <c r="C958" s="470"/>
    </row>
    <row r="959" spans="3:3" x14ac:dyDescent="0.3">
      <c r="C959" s="470"/>
    </row>
    <row r="960" spans="3:3" x14ac:dyDescent="0.3">
      <c r="C960" s="470"/>
    </row>
    <row r="961" spans="3:3" x14ac:dyDescent="0.3">
      <c r="C961" s="470"/>
    </row>
    <row r="962" spans="3:3" x14ac:dyDescent="0.3">
      <c r="C962" s="470"/>
    </row>
    <row r="963" spans="3:3" x14ac:dyDescent="0.3">
      <c r="C963" s="470"/>
    </row>
    <row r="964" spans="3:3" x14ac:dyDescent="0.3">
      <c r="C964" s="470"/>
    </row>
    <row r="965" spans="3:3" x14ac:dyDescent="0.3">
      <c r="C965" s="470"/>
    </row>
    <row r="966" spans="3:3" x14ac:dyDescent="0.3">
      <c r="C966" s="470"/>
    </row>
    <row r="967" spans="3:3" x14ac:dyDescent="0.3">
      <c r="C967" s="470"/>
    </row>
    <row r="968" spans="3:3" x14ac:dyDescent="0.3">
      <c r="C968" s="470"/>
    </row>
    <row r="969" spans="3:3" x14ac:dyDescent="0.3">
      <c r="C969" s="470"/>
    </row>
    <row r="970" spans="3:3" x14ac:dyDescent="0.3">
      <c r="C970" s="470"/>
    </row>
    <row r="971" spans="3:3" x14ac:dyDescent="0.3">
      <c r="C971" s="470"/>
    </row>
    <row r="972" spans="3:3" x14ac:dyDescent="0.3">
      <c r="C972" s="470"/>
    </row>
    <row r="973" spans="3:3" x14ac:dyDescent="0.3">
      <c r="C973" s="470"/>
    </row>
    <row r="974" spans="3:3" x14ac:dyDescent="0.3">
      <c r="C974" s="470"/>
    </row>
    <row r="975" spans="3:3" x14ac:dyDescent="0.3">
      <c r="C975" s="470"/>
    </row>
    <row r="976" spans="3:3" x14ac:dyDescent="0.3">
      <c r="C976" s="470"/>
    </row>
    <row r="977" spans="3:3" x14ac:dyDescent="0.3">
      <c r="C977" s="470"/>
    </row>
    <row r="978" spans="3:3" x14ac:dyDescent="0.3">
      <c r="C978" s="470"/>
    </row>
    <row r="979" spans="3:3" x14ac:dyDescent="0.3">
      <c r="C979" s="470"/>
    </row>
    <row r="980" spans="3:3" x14ac:dyDescent="0.3">
      <c r="C980" s="470"/>
    </row>
    <row r="981" spans="3:3" x14ac:dyDescent="0.3">
      <c r="C981" s="470"/>
    </row>
    <row r="982" spans="3:3" x14ac:dyDescent="0.3">
      <c r="C982" s="470"/>
    </row>
    <row r="983" spans="3:3" x14ac:dyDescent="0.3">
      <c r="C983" s="470"/>
    </row>
    <row r="984" spans="3:3" x14ac:dyDescent="0.3">
      <c r="C984" s="470"/>
    </row>
    <row r="985" spans="3:3" x14ac:dyDescent="0.3">
      <c r="C985" s="470"/>
    </row>
    <row r="986" spans="3:3" x14ac:dyDescent="0.3">
      <c r="C986" s="470"/>
    </row>
    <row r="987" spans="3:3" x14ac:dyDescent="0.3">
      <c r="C987" s="470"/>
    </row>
    <row r="988" spans="3:3" x14ac:dyDescent="0.3">
      <c r="C988" s="470"/>
    </row>
    <row r="989" spans="3:3" x14ac:dyDescent="0.3">
      <c r="C989" s="470"/>
    </row>
    <row r="990" spans="3:3" x14ac:dyDescent="0.3">
      <c r="C990" s="470"/>
    </row>
    <row r="991" spans="3:3" x14ac:dyDescent="0.3">
      <c r="C991" s="470"/>
    </row>
    <row r="992" spans="3:3" x14ac:dyDescent="0.3">
      <c r="C992" s="470"/>
    </row>
    <row r="993" spans="3:3" x14ac:dyDescent="0.3">
      <c r="C993" s="470"/>
    </row>
    <row r="994" spans="3:3" x14ac:dyDescent="0.3">
      <c r="C994" s="470"/>
    </row>
    <row r="995" spans="3:3" x14ac:dyDescent="0.3">
      <c r="C995" s="470"/>
    </row>
    <row r="996" spans="3:3" x14ac:dyDescent="0.3">
      <c r="C996" s="470"/>
    </row>
    <row r="997" spans="3:3" x14ac:dyDescent="0.3">
      <c r="C997" s="470"/>
    </row>
    <row r="998" spans="3:3" x14ac:dyDescent="0.3">
      <c r="C998" s="470"/>
    </row>
    <row r="999" spans="3:3" x14ac:dyDescent="0.3">
      <c r="C999" s="470"/>
    </row>
  </sheetData>
  <autoFilter ref="A1:H17" xr:uid="{6E043B89-60E6-4362-A6B7-D2324202873B}">
    <sortState xmlns:xlrd2="http://schemas.microsoft.com/office/spreadsheetml/2017/richdata2" ref="A2:H17">
      <sortCondition ref="A2:A17"/>
    </sortState>
  </autoFilter>
  <conditionalFormatting sqref="C18:C999">
    <cfRule type="expression" dxfId="27" priority="8">
      <formula>EXACT("Учебные пособия",C18)</formula>
    </cfRule>
    <cfRule type="expression" dxfId="26" priority="9">
      <formula>EXACT("Техника безопасности",C18)</formula>
    </cfRule>
    <cfRule type="expression" dxfId="25" priority="10">
      <formula>EXACT("Охрана труда",C18)</formula>
    </cfRule>
    <cfRule type="expression" dxfId="24" priority="11">
      <formula>EXACT("Программное обеспечение",C18)</formula>
    </cfRule>
    <cfRule type="expression" dxfId="23" priority="12">
      <formula>EXACT("Оборудование IT",C18)</formula>
    </cfRule>
    <cfRule type="expression" dxfId="22" priority="13">
      <formula>EXACT("Мебель",C18)</formula>
    </cfRule>
    <cfRule type="expression" dxfId="21" priority="14">
      <formula>EXACT("Оборудование",C18)</formula>
    </cfRule>
  </conditionalFormatting>
  <conditionalFormatting sqref="G2:G17">
    <cfRule type="colorScale" priority="337">
      <colorScale>
        <cfvo type="min"/>
        <cfvo type="percentile" val="50"/>
        <cfvo type="max"/>
        <color rgb="FFF8696B"/>
        <color rgb="FFFFEB84"/>
        <color rgb="FF63BE7B"/>
      </colorScale>
    </cfRule>
  </conditionalFormatting>
  <conditionalFormatting sqref="H2:H17">
    <cfRule type="cellIs" dxfId="20" priority="40" operator="equal">
      <formula>"Вариативная часть"</formula>
    </cfRule>
    <cfRule type="cellIs" dxfId="19" priority="41" operator="equal">
      <formula>"Базовая часть"</formula>
    </cfRule>
  </conditionalFormatting>
  <conditionalFormatting sqref="C2:C17">
    <cfRule type="expression" dxfId="18" priority="1">
      <formula>EXACT("Учебные пособия",C2)</formula>
    </cfRule>
    <cfRule type="expression" dxfId="17" priority="2">
      <formula>EXACT("Техника безопасности",C2)</formula>
    </cfRule>
    <cfRule type="expression" dxfId="16" priority="3">
      <formula>EXACT("Охрана труда",C2)</formula>
    </cfRule>
    <cfRule type="expression" dxfId="15" priority="4">
      <formula>EXACT("Программное обеспечение",C2)</formula>
    </cfRule>
    <cfRule type="expression" dxfId="14" priority="5">
      <formula>EXACT("Оборудование IT",C2)</formula>
    </cfRule>
    <cfRule type="expression" dxfId="13" priority="6">
      <formula>EXACT("Мебель",C2)</formula>
    </cfRule>
    <cfRule type="expression" dxfId="12" priority="7">
      <formula>EXACT("Оборудование",C2)</formula>
    </cfRule>
  </conditionalFormatting>
  <dataValidations count="4">
    <dataValidation type="list" allowBlank="1" showInputMessage="1" showErrorMessage="1" sqref="H2:H17"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8:F11" xr:uid="{7B0C4E67-DC8F-4B0C-A2CE-AD12B436BC70}"/>
    <dataValidation allowBlank="1" showErrorMessage="1" sqref="A2:B17" xr:uid="{512EACC7-A2C0-4DCE-B8E5-DE0E6BD8FBF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D95FFE4-D0AE-4D5F-95E3-F3578D6FF254}">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6"/>
  <sheetViews>
    <sheetView workbookViewId="0">
      <selection activeCell="A56" sqref="A56"/>
    </sheetView>
  </sheetViews>
  <sheetFormatPr defaultColWidth="9.109375" defaultRowHeight="15.6" x14ac:dyDescent="0.3"/>
  <cols>
    <col min="1" max="1" width="22" style="51" customWidth="1"/>
    <col min="2" max="2" width="19.88671875" style="51" customWidth="1"/>
    <col min="3" max="3" width="54.88671875" style="51" customWidth="1"/>
    <col min="4" max="4" width="8.109375" style="51" bestFit="1" customWidth="1"/>
    <col min="5" max="5" width="49.33203125" style="51" customWidth="1"/>
    <col min="6" max="6" width="68.5546875" style="51" customWidth="1"/>
    <col min="7" max="7" width="31.44140625" style="51" customWidth="1"/>
    <col min="8" max="8" width="101.5546875" style="51" customWidth="1"/>
    <col min="9" max="16384" width="9.109375" style="51"/>
  </cols>
  <sheetData>
    <row r="1" spans="1:8" x14ac:dyDescent="0.3">
      <c r="A1" s="73" t="s">
        <v>73</v>
      </c>
      <c r="B1" s="73" t="s">
        <v>66</v>
      </c>
      <c r="C1" s="73" t="s">
        <v>67</v>
      </c>
      <c r="D1" s="75" t="s">
        <v>78</v>
      </c>
      <c r="E1" s="73" t="s">
        <v>47</v>
      </c>
      <c r="F1" s="73" t="s">
        <v>68</v>
      </c>
      <c r="G1" s="73" t="s">
        <v>69</v>
      </c>
      <c r="H1" s="51" t="str">
        <f>_xlfn.TEXTJOIN("
",TRUE,F2:F99)</f>
        <v>54.02.01 ДИЗАЙН (по отраслям)
42.02.01 Реклама
54.01.20 Графический дизайнер
54.02.01 Дизайн (по отраслям), 
09.02.07 Информационные системы и программирование
54.02.01 Дизайн (по отраслям)
54.01.20 Графический дизайнер
54.01.01 Исполнитель художественно-оформительских работ
54.02.01 Дизайн (по отраслям)
54.01.20 Графический дизайнер
42.02.01 Реклама</v>
      </c>
    </row>
    <row r="2" spans="1:8" ht="27.6" x14ac:dyDescent="0.3">
      <c r="A2" s="104" t="s">
        <v>79</v>
      </c>
      <c r="B2" s="105" t="s">
        <v>80</v>
      </c>
      <c r="C2" s="105" t="s">
        <v>81</v>
      </c>
      <c r="D2" s="106">
        <v>8</v>
      </c>
      <c r="E2" s="107" t="s">
        <v>82</v>
      </c>
      <c r="F2" s="108" t="s">
        <v>83</v>
      </c>
      <c r="G2" s="107" t="s">
        <v>84</v>
      </c>
    </row>
    <row r="3" spans="1:8" ht="55.2" x14ac:dyDescent="0.3">
      <c r="A3" s="104" t="s">
        <v>79</v>
      </c>
      <c r="B3" s="109" t="s">
        <v>85</v>
      </c>
      <c r="C3" s="109" t="s">
        <v>86</v>
      </c>
      <c r="D3" s="106">
        <v>8</v>
      </c>
      <c r="E3" s="107" t="s">
        <v>87</v>
      </c>
      <c r="F3" s="108" t="s">
        <v>88</v>
      </c>
      <c r="G3" s="107" t="s">
        <v>84</v>
      </c>
    </row>
    <row r="4" spans="1:8" ht="41.4" x14ac:dyDescent="0.3">
      <c r="A4" s="104" t="s">
        <v>79</v>
      </c>
      <c r="B4" s="110" t="s">
        <v>85</v>
      </c>
      <c r="C4" s="110" t="s">
        <v>89</v>
      </c>
      <c r="D4" s="106">
        <v>1</v>
      </c>
      <c r="E4" s="107" t="s">
        <v>90</v>
      </c>
      <c r="F4" s="108" t="s">
        <v>91</v>
      </c>
      <c r="G4" s="107" t="s">
        <v>84</v>
      </c>
    </row>
    <row r="5" spans="1:8" ht="27.6" x14ac:dyDescent="0.3">
      <c r="A5" s="104" t="s">
        <v>79</v>
      </c>
      <c r="B5" s="111" t="s">
        <v>92</v>
      </c>
      <c r="C5" s="111" t="s">
        <v>93</v>
      </c>
      <c r="D5" s="106">
        <v>2</v>
      </c>
      <c r="E5" s="107" t="s">
        <v>94</v>
      </c>
      <c r="F5" s="108" t="s">
        <v>95</v>
      </c>
      <c r="G5" s="107" t="s">
        <v>84</v>
      </c>
    </row>
    <row r="6" spans="1:8" ht="27.6" x14ac:dyDescent="0.3">
      <c r="A6" s="104" t="s">
        <v>96</v>
      </c>
      <c r="B6" s="113" t="s">
        <v>97</v>
      </c>
      <c r="C6" s="113" t="s">
        <v>98</v>
      </c>
      <c r="D6" s="106">
        <v>6</v>
      </c>
      <c r="E6" s="112" t="s">
        <v>99</v>
      </c>
      <c r="F6" s="107" t="s">
        <v>100</v>
      </c>
      <c r="G6" s="107" t="s">
        <v>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18"/>
  <sheetViews>
    <sheetView topLeftCell="A245" workbookViewId="0">
      <selection activeCell="A56" sqref="A56"/>
    </sheetView>
  </sheetViews>
  <sheetFormatPr defaultRowHeight="14.4" x14ac:dyDescent="0.3"/>
  <cols>
    <col min="1" max="1" width="9.109375" customWidth="1"/>
    <col min="2" max="2" width="45.33203125" customWidth="1"/>
    <col min="3" max="3" width="30.44140625" style="449" customWidth="1"/>
    <col min="4" max="4" width="16.88671875" customWidth="1"/>
    <col min="5" max="5" width="14.5546875" customWidth="1"/>
    <col min="6" max="6" width="24.33203125" customWidth="1"/>
    <col min="7" max="7" width="19.109375" customWidth="1"/>
    <col min="8" max="8" width="24.88671875" customWidth="1"/>
  </cols>
  <sheetData>
    <row r="1" spans="1:8" ht="21.6" thickBot="1" x14ac:dyDescent="0.35">
      <c r="A1" s="114" t="s">
        <v>101</v>
      </c>
      <c r="B1" s="114"/>
      <c r="C1" s="114"/>
      <c r="D1" s="114"/>
      <c r="E1" s="114"/>
      <c r="F1" s="114"/>
      <c r="G1" s="114"/>
      <c r="H1" s="114"/>
    </row>
    <row r="2" spans="1:8" x14ac:dyDescent="0.3">
      <c r="A2" s="115" t="s">
        <v>102</v>
      </c>
      <c r="B2" s="116"/>
      <c r="C2" s="116"/>
      <c r="D2" s="116"/>
      <c r="E2" s="116"/>
      <c r="F2" s="116"/>
      <c r="G2" s="116"/>
      <c r="H2" s="117"/>
    </row>
    <row r="3" spans="1:8" x14ac:dyDescent="0.3">
      <c r="A3" s="118" t="s">
        <v>103</v>
      </c>
      <c r="B3" s="119"/>
      <c r="C3" s="119"/>
      <c r="D3" s="119"/>
      <c r="E3" s="119"/>
      <c r="F3" s="119"/>
      <c r="G3" s="119"/>
      <c r="H3" s="120"/>
    </row>
    <row r="4" spans="1:8" x14ac:dyDescent="0.3">
      <c r="A4" s="121" t="s">
        <v>104</v>
      </c>
      <c r="B4" s="122"/>
      <c r="C4" s="122"/>
      <c r="D4" s="122"/>
      <c r="E4" s="122"/>
      <c r="F4" s="122"/>
      <c r="G4" s="122"/>
      <c r="H4" s="123"/>
    </row>
    <row r="5" spans="1:8" x14ac:dyDescent="0.3">
      <c r="A5" s="124" t="s">
        <v>105</v>
      </c>
      <c r="B5" s="119"/>
      <c r="C5" s="119"/>
      <c r="D5" s="119"/>
      <c r="E5" s="119"/>
      <c r="F5" s="119"/>
      <c r="G5" s="119"/>
      <c r="H5" s="120"/>
    </row>
    <row r="6" spans="1:8" ht="21" x14ac:dyDescent="0.3">
      <c r="A6" s="125" t="s">
        <v>106</v>
      </c>
      <c r="B6" s="126"/>
      <c r="C6" s="126"/>
      <c r="D6" s="126"/>
      <c r="E6" s="126"/>
      <c r="F6" s="126"/>
      <c r="G6" s="126"/>
      <c r="H6" s="127"/>
    </row>
    <row r="7" spans="1:8" ht="21" x14ac:dyDescent="0.3">
      <c r="A7" s="128" t="s">
        <v>107</v>
      </c>
      <c r="B7" s="129"/>
      <c r="C7" s="130" t="s">
        <v>83</v>
      </c>
      <c r="D7" s="131"/>
      <c r="E7" s="131"/>
      <c r="F7" s="131"/>
      <c r="G7" s="131"/>
      <c r="H7" s="131"/>
    </row>
    <row r="8" spans="1:8" ht="21.6" thickBot="1" x14ac:dyDescent="0.35">
      <c r="A8" s="132" t="s">
        <v>12</v>
      </c>
      <c r="B8" s="133"/>
      <c r="C8" s="133"/>
      <c r="D8" s="133"/>
      <c r="E8" s="133"/>
      <c r="F8" s="133"/>
      <c r="G8" s="133"/>
      <c r="H8" s="133"/>
    </row>
    <row r="9" spans="1:8" x14ac:dyDescent="0.3">
      <c r="A9" s="134" t="s">
        <v>108</v>
      </c>
      <c r="B9" s="135"/>
      <c r="C9" s="135"/>
      <c r="D9" s="135"/>
      <c r="E9" s="135"/>
      <c r="F9" s="135"/>
      <c r="G9" s="135"/>
      <c r="H9" s="136"/>
    </row>
    <row r="10" spans="1:8" x14ac:dyDescent="0.3">
      <c r="A10" s="137" t="s">
        <v>109</v>
      </c>
      <c r="B10" s="138"/>
      <c r="C10" s="138"/>
      <c r="D10" s="138"/>
      <c r="E10" s="138"/>
      <c r="F10" s="138"/>
      <c r="G10" s="138"/>
      <c r="H10" s="139"/>
    </row>
    <row r="11" spans="1:8" x14ac:dyDescent="0.3">
      <c r="A11" s="137" t="s">
        <v>110</v>
      </c>
      <c r="B11" s="138"/>
      <c r="C11" s="138"/>
      <c r="D11" s="138"/>
      <c r="E11" s="138"/>
      <c r="F11" s="138"/>
      <c r="G11" s="138"/>
      <c r="H11" s="139"/>
    </row>
    <row r="12" spans="1:8" x14ac:dyDescent="0.3">
      <c r="A12" s="137" t="s">
        <v>111</v>
      </c>
      <c r="B12" s="138"/>
      <c r="C12" s="138"/>
      <c r="D12" s="138"/>
      <c r="E12" s="138"/>
      <c r="F12" s="138"/>
      <c r="G12" s="138"/>
      <c r="H12" s="139"/>
    </row>
    <row r="13" spans="1:8" x14ac:dyDescent="0.3">
      <c r="A13" s="137" t="s">
        <v>112</v>
      </c>
      <c r="B13" s="138"/>
      <c r="C13" s="138"/>
      <c r="D13" s="138"/>
      <c r="E13" s="138"/>
      <c r="F13" s="138"/>
      <c r="G13" s="138"/>
      <c r="H13" s="139"/>
    </row>
    <row r="14" spans="1:8" x14ac:dyDescent="0.3">
      <c r="A14" s="137" t="s">
        <v>113</v>
      </c>
      <c r="B14" s="138"/>
      <c r="C14" s="138"/>
      <c r="D14" s="138"/>
      <c r="E14" s="138"/>
      <c r="F14" s="138"/>
      <c r="G14" s="138"/>
      <c r="H14" s="139"/>
    </row>
    <row r="15" spans="1:8" x14ac:dyDescent="0.3">
      <c r="A15" s="137" t="s">
        <v>114</v>
      </c>
      <c r="B15" s="138"/>
      <c r="C15" s="138"/>
      <c r="D15" s="138"/>
      <c r="E15" s="138"/>
      <c r="F15" s="138"/>
      <c r="G15" s="138"/>
      <c r="H15" s="139"/>
    </row>
    <row r="16" spans="1:8" x14ac:dyDescent="0.3">
      <c r="A16" s="137" t="s">
        <v>115</v>
      </c>
      <c r="B16" s="138"/>
      <c r="C16" s="138"/>
      <c r="D16" s="138"/>
      <c r="E16" s="138"/>
      <c r="F16" s="138"/>
      <c r="G16" s="138"/>
      <c r="H16" s="139"/>
    </row>
    <row r="17" spans="1:8" x14ac:dyDescent="0.3">
      <c r="A17" s="137" t="s">
        <v>116</v>
      </c>
      <c r="B17" s="138"/>
      <c r="C17" s="138"/>
      <c r="D17" s="138"/>
      <c r="E17" s="138"/>
      <c r="F17" s="138"/>
      <c r="G17" s="138"/>
      <c r="H17" s="139"/>
    </row>
    <row r="18" spans="1:8" ht="27.6" x14ac:dyDescent="0.3">
      <c r="A18" s="140" t="s">
        <v>0</v>
      </c>
      <c r="B18" s="140" t="s">
        <v>1</v>
      </c>
      <c r="C18" s="5" t="s">
        <v>10</v>
      </c>
      <c r="D18" s="140" t="s">
        <v>2</v>
      </c>
      <c r="E18" s="140" t="s">
        <v>4</v>
      </c>
      <c r="F18" s="140" t="s">
        <v>3</v>
      </c>
      <c r="G18" s="140" t="s">
        <v>8</v>
      </c>
      <c r="H18" s="140" t="s">
        <v>117</v>
      </c>
    </row>
    <row r="19" spans="1:8" x14ac:dyDescent="0.3">
      <c r="A19" s="53">
        <v>1</v>
      </c>
      <c r="B19" s="141" t="s">
        <v>28</v>
      </c>
      <c r="C19" s="404" t="s">
        <v>118</v>
      </c>
      <c r="D19" s="7" t="s">
        <v>5</v>
      </c>
      <c r="E19" s="141">
        <v>1</v>
      </c>
      <c r="F19" s="7" t="s">
        <v>6</v>
      </c>
      <c r="G19" s="141">
        <v>1</v>
      </c>
      <c r="H19" s="141" t="s">
        <v>119</v>
      </c>
    </row>
    <row r="20" spans="1:8" x14ac:dyDescent="0.3">
      <c r="A20" s="53">
        <v>2</v>
      </c>
      <c r="B20" s="141" t="s">
        <v>120</v>
      </c>
      <c r="C20" s="404" t="s">
        <v>121</v>
      </c>
      <c r="D20" s="7" t="s">
        <v>5</v>
      </c>
      <c r="E20" s="141">
        <v>1</v>
      </c>
      <c r="F20" s="7" t="s">
        <v>6</v>
      </c>
      <c r="G20" s="141">
        <v>1</v>
      </c>
      <c r="H20" s="141" t="s">
        <v>119</v>
      </c>
    </row>
    <row r="21" spans="1:8" x14ac:dyDescent="0.3">
      <c r="A21" s="53">
        <v>3</v>
      </c>
      <c r="B21" s="142" t="s">
        <v>122</v>
      </c>
      <c r="C21" s="8" t="s">
        <v>123</v>
      </c>
      <c r="D21" s="8" t="s">
        <v>5</v>
      </c>
      <c r="E21" s="142">
        <v>2</v>
      </c>
      <c r="F21" s="8" t="s">
        <v>6</v>
      </c>
      <c r="G21" s="142">
        <v>2</v>
      </c>
      <c r="H21" s="141" t="s">
        <v>124</v>
      </c>
    </row>
    <row r="22" spans="1:8" x14ac:dyDescent="0.3">
      <c r="A22" s="53">
        <v>4</v>
      </c>
      <c r="B22" s="142" t="s">
        <v>125</v>
      </c>
      <c r="C22" s="8" t="s">
        <v>126</v>
      </c>
      <c r="D22" s="8" t="s">
        <v>5</v>
      </c>
      <c r="E22" s="142">
        <v>1</v>
      </c>
      <c r="F22" s="8" t="s">
        <v>6</v>
      </c>
      <c r="G22" s="142">
        <v>1</v>
      </c>
      <c r="H22" s="141" t="s">
        <v>124</v>
      </c>
    </row>
    <row r="23" spans="1:8" x14ac:dyDescent="0.3">
      <c r="A23" s="53">
        <v>5</v>
      </c>
      <c r="B23" s="141" t="s">
        <v>127</v>
      </c>
      <c r="C23" s="405" t="s">
        <v>128</v>
      </c>
      <c r="D23" s="7" t="s">
        <v>5</v>
      </c>
      <c r="E23" s="141">
        <v>1</v>
      </c>
      <c r="F23" s="7" t="s">
        <v>6</v>
      </c>
      <c r="G23" s="141">
        <v>1</v>
      </c>
      <c r="H23" s="141" t="s">
        <v>119</v>
      </c>
    </row>
    <row r="24" spans="1:8" x14ac:dyDescent="0.3">
      <c r="A24" s="53">
        <v>6</v>
      </c>
      <c r="B24" s="141" t="s">
        <v>129</v>
      </c>
      <c r="C24" s="404" t="s">
        <v>130</v>
      </c>
      <c r="D24" s="7" t="s">
        <v>5</v>
      </c>
      <c r="E24" s="141">
        <v>1</v>
      </c>
      <c r="F24" s="7" t="s">
        <v>6</v>
      </c>
      <c r="G24" s="141">
        <v>1</v>
      </c>
      <c r="H24" s="141" t="s">
        <v>119</v>
      </c>
    </row>
    <row r="25" spans="1:8" x14ac:dyDescent="0.3">
      <c r="A25" s="53">
        <v>7</v>
      </c>
      <c r="B25" s="141" t="s">
        <v>131</v>
      </c>
      <c r="C25" s="405" t="s">
        <v>132</v>
      </c>
      <c r="D25" s="7" t="s">
        <v>7</v>
      </c>
      <c r="E25" s="141">
        <v>6</v>
      </c>
      <c r="F25" s="7" t="s">
        <v>6</v>
      </c>
      <c r="G25" s="141">
        <v>6</v>
      </c>
      <c r="H25" s="141" t="s">
        <v>119</v>
      </c>
    </row>
    <row r="26" spans="1:8" x14ac:dyDescent="0.3">
      <c r="A26" s="53">
        <v>8</v>
      </c>
      <c r="B26" s="141" t="s">
        <v>133</v>
      </c>
      <c r="C26" s="405" t="s">
        <v>134</v>
      </c>
      <c r="D26" s="7" t="s">
        <v>7</v>
      </c>
      <c r="E26" s="141">
        <v>2</v>
      </c>
      <c r="F26" s="7" t="s">
        <v>6</v>
      </c>
      <c r="G26" s="141">
        <v>2</v>
      </c>
      <c r="H26" s="141" t="s">
        <v>119</v>
      </c>
    </row>
    <row r="27" spans="1:8" x14ac:dyDescent="0.3">
      <c r="A27" s="53">
        <v>9</v>
      </c>
      <c r="B27" s="141" t="s">
        <v>28</v>
      </c>
      <c r="C27" s="404" t="s">
        <v>135</v>
      </c>
      <c r="D27" s="7" t="s">
        <v>5</v>
      </c>
      <c r="E27" s="141">
        <v>1</v>
      </c>
      <c r="F27" s="7" t="s">
        <v>6</v>
      </c>
      <c r="G27" s="141">
        <v>1</v>
      </c>
      <c r="H27" s="141" t="s">
        <v>119</v>
      </c>
    </row>
    <row r="28" spans="1:8" x14ac:dyDescent="0.3">
      <c r="A28" s="53">
        <v>10</v>
      </c>
      <c r="B28" s="141" t="s">
        <v>136</v>
      </c>
      <c r="C28" s="404" t="s">
        <v>137</v>
      </c>
      <c r="D28" s="7" t="s">
        <v>5</v>
      </c>
      <c r="E28" s="141">
        <v>1</v>
      </c>
      <c r="F28" s="7" t="s">
        <v>6</v>
      </c>
      <c r="G28" s="141">
        <v>1</v>
      </c>
      <c r="H28" s="141" t="s">
        <v>119</v>
      </c>
    </row>
    <row r="29" spans="1:8" x14ac:dyDescent="0.3">
      <c r="A29" s="53">
        <v>11</v>
      </c>
      <c r="B29" s="142" t="s">
        <v>70</v>
      </c>
      <c r="C29" s="405" t="s">
        <v>138</v>
      </c>
      <c r="D29" s="8" t="s">
        <v>11</v>
      </c>
      <c r="E29" s="142">
        <v>3</v>
      </c>
      <c r="F29" s="8" t="s">
        <v>6</v>
      </c>
      <c r="G29" s="142">
        <v>3</v>
      </c>
      <c r="H29" s="141" t="s">
        <v>124</v>
      </c>
    </row>
    <row r="30" spans="1:8" ht="21.6" thickBot="1" x14ac:dyDescent="0.35">
      <c r="A30" s="143" t="s">
        <v>139</v>
      </c>
      <c r="B30" s="144"/>
      <c r="C30" s="144"/>
      <c r="D30" s="144"/>
      <c r="E30" s="144"/>
      <c r="F30" s="144"/>
      <c r="G30" s="144"/>
      <c r="H30" s="144"/>
    </row>
    <row r="31" spans="1:8" x14ac:dyDescent="0.3">
      <c r="A31" s="134" t="s">
        <v>108</v>
      </c>
      <c r="B31" s="135"/>
      <c r="C31" s="135"/>
      <c r="D31" s="135"/>
      <c r="E31" s="135"/>
      <c r="F31" s="135"/>
      <c r="G31" s="135"/>
      <c r="H31" s="136"/>
    </row>
    <row r="32" spans="1:8" x14ac:dyDescent="0.3">
      <c r="A32" s="145" t="s">
        <v>140</v>
      </c>
      <c r="B32" s="146"/>
      <c r="C32" s="146"/>
      <c r="D32" s="146"/>
      <c r="E32" s="146"/>
      <c r="F32" s="146"/>
      <c r="G32" s="146"/>
      <c r="H32" s="147"/>
    </row>
    <row r="33" spans="1:8" x14ac:dyDescent="0.3">
      <c r="A33" s="137" t="s">
        <v>110</v>
      </c>
      <c r="B33" s="138"/>
      <c r="C33" s="138"/>
      <c r="D33" s="138"/>
      <c r="E33" s="138"/>
      <c r="F33" s="138"/>
      <c r="G33" s="138"/>
      <c r="H33" s="139"/>
    </row>
    <row r="34" spans="1:8" x14ac:dyDescent="0.3">
      <c r="A34" s="137" t="s">
        <v>111</v>
      </c>
      <c r="B34" s="138"/>
      <c r="C34" s="138"/>
      <c r="D34" s="138"/>
      <c r="E34" s="138"/>
      <c r="F34" s="138"/>
      <c r="G34" s="138"/>
      <c r="H34" s="139"/>
    </row>
    <row r="35" spans="1:8" x14ac:dyDescent="0.3">
      <c r="A35" s="137" t="s">
        <v>112</v>
      </c>
      <c r="B35" s="138"/>
      <c r="C35" s="138"/>
      <c r="D35" s="138"/>
      <c r="E35" s="138"/>
      <c r="F35" s="138"/>
      <c r="G35" s="138"/>
      <c r="H35" s="139"/>
    </row>
    <row r="36" spans="1:8" x14ac:dyDescent="0.3">
      <c r="A36" s="137" t="s">
        <v>113</v>
      </c>
      <c r="B36" s="138"/>
      <c r="C36" s="138"/>
      <c r="D36" s="138"/>
      <c r="E36" s="138"/>
      <c r="F36" s="138"/>
      <c r="G36" s="138"/>
      <c r="H36" s="139"/>
    </row>
    <row r="37" spans="1:8" x14ac:dyDescent="0.3">
      <c r="A37" s="137" t="s">
        <v>141</v>
      </c>
      <c r="B37" s="138"/>
      <c r="C37" s="138"/>
      <c r="D37" s="138"/>
      <c r="E37" s="138"/>
      <c r="F37" s="138"/>
      <c r="G37" s="138"/>
      <c r="H37" s="139"/>
    </row>
    <row r="38" spans="1:8" x14ac:dyDescent="0.3">
      <c r="A38" s="137" t="s">
        <v>115</v>
      </c>
      <c r="B38" s="138"/>
      <c r="C38" s="138"/>
      <c r="D38" s="138"/>
      <c r="E38" s="138"/>
      <c r="F38" s="138"/>
      <c r="G38" s="138"/>
      <c r="H38" s="139"/>
    </row>
    <row r="39" spans="1:8" x14ac:dyDescent="0.3">
      <c r="A39" s="137" t="s">
        <v>116</v>
      </c>
      <c r="B39" s="138"/>
      <c r="C39" s="138"/>
      <c r="D39" s="138"/>
      <c r="E39" s="138"/>
      <c r="F39" s="138"/>
      <c r="G39" s="138"/>
      <c r="H39" s="139"/>
    </row>
    <row r="40" spans="1:8" ht="27.6" x14ac:dyDescent="0.3">
      <c r="A40" s="140" t="s">
        <v>0</v>
      </c>
      <c r="B40" s="140" t="s">
        <v>1</v>
      </c>
      <c r="C40" s="5" t="s">
        <v>10</v>
      </c>
      <c r="D40" s="140" t="s">
        <v>2</v>
      </c>
      <c r="E40" s="140" t="s">
        <v>4</v>
      </c>
      <c r="F40" s="148" t="s">
        <v>3</v>
      </c>
      <c r="G40" s="140" t="s">
        <v>8</v>
      </c>
      <c r="H40" s="140" t="s">
        <v>117</v>
      </c>
    </row>
    <row r="41" spans="1:8" x14ac:dyDescent="0.3">
      <c r="A41" s="141">
        <v>1</v>
      </c>
      <c r="B41" s="141" t="s">
        <v>142</v>
      </c>
      <c r="C41" s="8" t="s">
        <v>143</v>
      </c>
      <c r="D41" s="7" t="s">
        <v>5</v>
      </c>
      <c r="E41" s="141">
        <v>1</v>
      </c>
      <c r="F41" s="141" t="s">
        <v>144</v>
      </c>
      <c r="G41" s="141">
        <v>24</v>
      </c>
      <c r="H41" s="141" t="s">
        <v>119</v>
      </c>
    </row>
    <row r="42" spans="1:8" ht="27.6" x14ac:dyDescent="0.3">
      <c r="A42" s="142">
        <v>2</v>
      </c>
      <c r="B42" s="142" t="s">
        <v>18</v>
      </c>
      <c r="C42" s="406" t="s">
        <v>145</v>
      </c>
      <c r="D42" s="142" t="s">
        <v>18</v>
      </c>
      <c r="E42" s="142">
        <v>1</v>
      </c>
      <c r="F42" s="142" t="s">
        <v>144</v>
      </c>
      <c r="G42" s="142">
        <v>24</v>
      </c>
      <c r="H42" s="142" t="s">
        <v>146</v>
      </c>
    </row>
    <row r="43" spans="1:8" ht="27.6" x14ac:dyDescent="0.3">
      <c r="A43" s="141">
        <v>3</v>
      </c>
      <c r="B43" s="142" t="s">
        <v>18</v>
      </c>
      <c r="C43" s="8" t="s">
        <v>147</v>
      </c>
      <c r="D43" s="142" t="s">
        <v>18</v>
      </c>
      <c r="E43" s="142">
        <v>1</v>
      </c>
      <c r="F43" s="142" t="s">
        <v>144</v>
      </c>
      <c r="G43" s="142">
        <v>24</v>
      </c>
      <c r="H43" s="142" t="s">
        <v>146</v>
      </c>
    </row>
    <row r="44" spans="1:8" x14ac:dyDescent="0.3">
      <c r="A44" s="141">
        <v>4</v>
      </c>
      <c r="B44" s="141" t="s">
        <v>148</v>
      </c>
      <c r="C44" s="7" t="s">
        <v>149</v>
      </c>
      <c r="D44" s="7" t="s">
        <v>5</v>
      </c>
      <c r="E44" s="141">
        <v>1</v>
      </c>
      <c r="F44" s="141" t="s">
        <v>144</v>
      </c>
      <c r="G44" s="141">
        <v>24</v>
      </c>
      <c r="H44" s="141" t="s">
        <v>119</v>
      </c>
    </row>
    <row r="45" spans="1:8" x14ac:dyDescent="0.3">
      <c r="A45" s="141">
        <v>5</v>
      </c>
      <c r="B45" s="141" t="s">
        <v>150</v>
      </c>
      <c r="C45" s="405" t="s">
        <v>151</v>
      </c>
      <c r="D45" s="7" t="s">
        <v>7</v>
      </c>
      <c r="E45" s="141">
        <v>1</v>
      </c>
      <c r="F45" s="141" t="s">
        <v>144</v>
      </c>
      <c r="G45" s="141">
        <v>24</v>
      </c>
      <c r="H45" s="141" t="s">
        <v>119</v>
      </c>
    </row>
    <row r="46" spans="1:8" x14ac:dyDescent="0.3">
      <c r="A46" s="141">
        <v>6</v>
      </c>
      <c r="B46" s="141" t="s">
        <v>62</v>
      </c>
      <c r="C46" s="404" t="s">
        <v>152</v>
      </c>
      <c r="D46" s="7" t="s">
        <v>7</v>
      </c>
      <c r="E46" s="141">
        <v>1</v>
      </c>
      <c r="F46" s="141" t="s">
        <v>144</v>
      </c>
      <c r="G46" s="141">
        <v>24</v>
      </c>
      <c r="H46" s="141" t="s">
        <v>119</v>
      </c>
    </row>
    <row r="47" spans="1:8" x14ac:dyDescent="0.3">
      <c r="A47" s="141">
        <v>7</v>
      </c>
      <c r="B47" s="141" t="s">
        <v>153</v>
      </c>
      <c r="C47" s="405" t="s">
        <v>154</v>
      </c>
      <c r="D47" s="7" t="s">
        <v>7</v>
      </c>
      <c r="E47" s="141">
        <v>1</v>
      </c>
      <c r="F47" s="141" t="s">
        <v>155</v>
      </c>
      <c r="G47" s="141">
        <v>12</v>
      </c>
      <c r="H47" s="141" t="s">
        <v>119</v>
      </c>
    </row>
    <row r="48" spans="1:8" x14ac:dyDescent="0.3">
      <c r="A48" s="141">
        <v>8</v>
      </c>
      <c r="B48" s="141" t="s">
        <v>156</v>
      </c>
      <c r="C48" s="404" t="s">
        <v>157</v>
      </c>
      <c r="D48" s="7" t="s">
        <v>7</v>
      </c>
      <c r="E48" s="141">
        <v>1</v>
      </c>
      <c r="F48" s="141" t="s">
        <v>144</v>
      </c>
      <c r="G48" s="141">
        <v>24</v>
      </c>
      <c r="H48" s="141" t="s">
        <v>119</v>
      </c>
    </row>
    <row r="49" spans="1:8" x14ac:dyDescent="0.3">
      <c r="A49" s="141">
        <v>9</v>
      </c>
      <c r="B49" s="142" t="s">
        <v>70</v>
      </c>
      <c r="C49" s="405" t="s">
        <v>158</v>
      </c>
      <c r="D49" s="8" t="s">
        <v>11</v>
      </c>
      <c r="E49" s="142">
        <v>1</v>
      </c>
      <c r="F49" s="141" t="s">
        <v>144</v>
      </c>
      <c r="G49" s="142">
        <v>24</v>
      </c>
      <c r="H49" s="141" t="s">
        <v>124</v>
      </c>
    </row>
    <row r="50" spans="1:8" ht="21.6" thickBot="1" x14ac:dyDescent="0.35">
      <c r="A50" s="143" t="s">
        <v>15</v>
      </c>
      <c r="B50" s="144"/>
      <c r="C50" s="144"/>
      <c r="D50" s="144"/>
      <c r="E50" s="144"/>
      <c r="F50" s="144"/>
      <c r="G50" s="144"/>
      <c r="H50" s="144"/>
    </row>
    <row r="51" spans="1:8" x14ac:dyDescent="0.3">
      <c r="A51" s="134" t="s">
        <v>108</v>
      </c>
      <c r="B51" s="135"/>
      <c r="C51" s="135"/>
      <c r="D51" s="135"/>
      <c r="E51" s="135"/>
      <c r="F51" s="135"/>
      <c r="G51" s="135"/>
      <c r="H51" s="136"/>
    </row>
    <row r="52" spans="1:8" x14ac:dyDescent="0.3">
      <c r="A52" s="145" t="s">
        <v>159</v>
      </c>
      <c r="B52" s="146"/>
      <c r="C52" s="146"/>
      <c r="D52" s="146"/>
      <c r="E52" s="146"/>
      <c r="F52" s="146"/>
      <c r="G52" s="146"/>
      <c r="H52" s="147"/>
    </row>
    <row r="53" spans="1:8" x14ac:dyDescent="0.3">
      <c r="A53" s="137" t="s">
        <v>110</v>
      </c>
      <c r="B53" s="138"/>
      <c r="C53" s="138"/>
      <c r="D53" s="138"/>
      <c r="E53" s="138"/>
      <c r="F53" s="138"/>
      <c r="G53" s="138"/>
      <c r="H53" s="139"/>
    </row>
    <row r="54" spans="1:8" x14ac:dyDescent="0.3">
      <c r="A54" s="137" t="s">
        <v>111</v>
      </c>
      <c r="B54" s="138"/>
      <c r="C54" s="138"/>
      <c r="D54" s="138"/>
      <c r="E54" s="138"/>
      <c r="F54" s="138"/>
      <c r="G54" s="138"/>
      <c r="H54" s="139"/>
    </row>
    <row r="55" spans="1:8" x14ac:dyDescent="0.3">
      <c r="A55" s="137" t="s">
        <v>112</v>
      </c>
      <c r="B55" s="138"/>
      <c r="C55" s="138"/>
      <c r="D55" s="138"/>
      <c r="E55" s="138"/>
      <c r="F55" s="138"/>
      <c r="G55" s="138"/>
      <c r="H55" s="139"/>
    </row>
    <row r="56" spans="1:8" x14ac:dyDescent="0.3">
      <c r="A56" s="137" t="s">
        <v>113</v>
      </c>
      <c r="B56" s="138"/>
      <c r="C56" s="138"/>
      <c r="D56" s="138"/>
      <c r="E56" s="138"/>
      <c r="F56" s="138"/>
      <c r="G56" s="138"/>
      <c r="H56" s="139"/>
    </row>
    <row r="57" spans="1:8" x14ac:dyDescent="0.3">
      <c r="A57" s="137" t="s">
        <v>160</v>
      </c>
      <c r="B57" s="138"/>
      <c r="C57" s="138"/>
      <c r="D57" s="138"/>
      <c r="E57" s="138"/>
      <c r="F57" s="138"/>
      <c r="G57" s="138"/>
      <c r="H57" s="139"/>
    </row>
    <row r="58" spans="1:8" x14ac:dyDescent="0.3">
      <c r="A58" s="137" t="s">
        <v>115</v>
      </c>
      <c r="B58" s="138"/>
      <c r="C58" s="138"/>
      <c r="D58" s="138"/>
      <c r="E58" s="138"/>
      <c r="F58" s="138"/>
      <c r="G58" s="138"/>
      <c r="H58" s="139"/>
    </row>
    <row r="59" spans="1:8" ht="15" thickBot="1" x14ac:dyDescent="0.35">
      <c r="A59" s="149" t="s">
        <v>116</v>
      </c>
      <c r="B59" s="150"/>
      <c r="C59" s="150"/>
      <c r="D59" s="150"/>
      <c r="E59" s="150"/>
      <c r="F59" s="150"/>
      <c r="G59" s="150"/>
      <c r="H59" s="151"/>
    </row>
    <row r="60" spans="1:8" ht="28.2" thickBot="1" x14ac:dyDescent="0.35">
      <c r="A60" s="152" t="s">
        <v>0</v>
      </c>
      <c r="B60" s="153" t="s">
        <v>1</v>
      </c>
      <c r="C60" s="407" t="s">
        <v>10</v>
      </c>
      <c r="D60" s="153" t="s">
        <v>2</v>
      </c>
      <c r="E60" s="153" t="s">
        <v>4</v>
      </c>
      <c r="F60" s="153" t="s">
        <v>3</v>
      </c>
      <c r="G60" s="153" t="s">
        <v>8</v>
      </c>
      <c r="H60" s="154" t="s">
        <v>117</v>
      </c>
    </row>
    <row r="61" spans="1:8" ht="15" thickBot="1" x14ac:dyDescent="0.35">
      <c r="A61" s="155">
        <v>1</v>
      </c>
      <c r="B61" s="156" t="s">
        <v>161</v>
      </c>
      <c r="C61" s="408" t="s">
        <v>162</v>
      </c>
      <c r="D61" s="6" t="s">
        <v>5</v>
      </c>
      <c r="E61" s="155">
        <v>3</v>
      </c>
      <c r="F61" s="155" t="s">
        <v>6</v>
      </c>
      <c r="G61" s="155">
        <v>3</v>
      </c>
      <c r="H61" s="141" t="s">
        <v>119</v>
      </c>
    </row>
    <row r="62" spans="1:8" ht="27.6" x14ac:dyDescent="0.3">
      <c r="A62" s="157">
        <v>2</v>
      </c>
      <c r="B62" s="142" t="s">
        <v>18</v>
      </c>
      <c r="C62" s="406" t="s">
        <v>163</v>
      </c>
      <c r="D62" s="142" t="s">
        <v>18</v>
      </c>
      <c r="E62" s="158">
        <v>3</v>
      </c>
      <c r="F62" s="158" t="s">
        <v>6</v>
      </c>
      <c r="G62" s="158">
        <v>3</v>
      </c>
      <c r="H62" s="142" t="s">
        <v>146</v>
      </c>
    </row>
    <row r="63" spans="1:8" ht="27.6" x14ac:dyDescent="0.3">
      <c r="A63" s="141">
        <v>3</v>
      </c>
      <c r="B63" s="142" t="s">
        <v>18</v>
      </c>
      <c r="C63" s="8" t="s">
        <v>164</v>
      </c>
      <c r="D63" s="142" t="s">
        <v>18</v>
      </c>
      <c r="E63" s="158">
        <v>3</v>
      </c>
      <c r="F63" s="158" t="s">
        <v>6</v>
      </c>
      <c r="G63" s="158">
        <v>3</v>
      </c>
      <c r="H63" s="142" t="s">
        <v>146</v>
      </c>
    </row>
    <row r="64" spans="1:8" x14ac:dyDescent="0.3">
      <c r="A64" s="141">
        <v>4</v>
      </c>
      <c r="B64" s="141" t="s">
        <v>165</v>
      </c>
      <c r="C64" s="7" t="s">
        <v>166</v>
      </c>
      <c r="D64" s="7" t="s">
        <v>5</v>
      </c>
      <c r="E64" s="141">
        <v>3</v>
      </c>
      <c r="F64" s="141" t="s">
        <v>6</v>
      </c>
      <c r="G64" s="141">
        <v>3</v>
      </c>
      <c r="H64" s="141" t="s">
        <v>119</v>
      </c>
    </row>
    <row r="65" spans="1:8" x14ac:dyDescent="0.3">
      <c r="A65" s="141">
        <v>5</v>
      </c>
      <c r="B65" s="141" t="s">
        <v>167</v>
      </c>
      <c r="C65" s="405" t="s">
        <v>168</v>
      </c>
      <c r="D65" s="7" t="s">
        <v>7</v>
      </c>
      <c r="E65" s="141">
        <v>3</v>
      </c>
      <c r="F65" s="141" t="s">
        <v>6</v>
      </c>
      <c r="G65" s="141">
        <v>3</v>
      </c>
      <c r="H65" s="141" t="s">
        <v>119</v>
      </c>
    </row>
    <row r="66" spans="1:8" ht="15" thickBot="1" x14ac:dyDescent="0.35">
      <c r="A66" s="141">
        <v>6</v>
      </c>
      <c r="B66" s="141" t="s">
        <v>169</v>
      </c>
      <c r="C66" s="404" t="s">
        <v>170</v>
      </c>
      <c r="D66" s="7" t="s">
        <v>7</v>
      </c>
      <c r="E66" s="141">
        <v>3</v>
      </c>
      <c r="F66" s="141" t="s">
        <v>6</v>
      </c>
      <c r="G66" s="141">
        <v>3</v>
      </c>
      <c r="H66" s="141" t="s">
        <v>119</v>
      </c>
    </row>
    <row r="67" spans="1:8" ht="15" thickBot="1" x14ac:dyDescent="0.35">
      <c r="A67" s="141">
        <v>7</v>
      </c>
      <c r="B67" s="141" t="s">
        <v>171</v>
      </c>
      <c r="C67" s="409" t="s">
        <v>172</v>
      </c>
      <c r="D67" s="7" t="s">
        <v>7</v>
      </c>
      <c r="E67" s="141">
        <v>3</v>
      </c>
      <c r="F67" s="141" t="s">
        <v>6</v>
      </c>
      <c r="G67" s="141">
        <v>3</v>
      </c>
      <c r="H67" s="141" t="s">
        <v>119</v>
      </c>
    </row>
    <row r="68" spans="1:8" ht="21.6" thickBot="1" x14ac:dyDescent="0.35">
      <c r="A68" s="159" t="s">
        <v>14</v>
      </c>
      <c r="B68" s="160"/>
      <c r="C68" s="160"/>
      <c r="D68" s="160"/>
      <c r="E68" s="160"/>
      <c r="F68" s="160"/>
      <c r="G68" s="160"/>
      <c r="H68" s="160"/>
    </row>
    <row r="69" spans="1:8" ht="28.2" thickBot="1" x14ac:dyDescent="0.35">
      <c r="A69" s="152" t="s">
        <v>0</v>
      </c>
      <c r="B69" s="153" t="s">
        <v>1</v>
      </c>
      <c r="C69" s="407" t="s">
        <v>10</v>
      </c>
      <c r="D69" s="153" t="s">
        <v>2</v>
      </c>
      <c r="E69" s="153" t="s">
        <v>4</v>
      </c>
      <c r="F69" s="153" t="s">
        <v>3</v>
      </c>
      <c r="G69" s="153" t="s">
        <v>8</v>
      </c>
      <c r="H69" s="154" t="s">
        <v>117</v>
      </c>
    </row>
    <row r="70" spans="1:8" x14ac:dyDescent="0.3">
      <c r="A70" s="6">
        <v>1</v>
      </c>
      <c r="B70" s="6" t="s">
        <v>20</v>
      </c>
      <c r="C70" s="399" t="s">
        <v>173</v>
      </c>
      <c r="D70" s="6" t="s">
        <v>9</v>
      </c>
      <c r="E70" s="6">
        <v>1</v>
      </c>
      <c r="F70" s="6" t="s">
        <v>174</v>
      </c>
      <c r="G70" s="6">
        <f>E70</f>
        <v>1</v>
      </c>
      <c r="H70" s="141" t="s">
        <v>124</v>
      </c>
    </row>
    <row r="71" spans="1:8" x14ac:dyDescent="0.3">
      <c r="A71" s="7">
        <v>2</v>
      </c>
      <c r="B71" s="7" t="s">
        <v>21</v>
      </c>
      <c r="C71" s="404" t="s">
        <v>175</v>
      </c>
      <c r="D71" s="7" t="s">
        <v>9</v>
      </c>
      <c r="E71" s="7">
        <v>1</v>
      </c>
      <c r="F71" s="7" t="s">
        <v>174</v>
      </c>
      <c r="G71" s="7">
        <f>E71</f>
        <v>1</v>
      </c>
      <c r="H71" s="141" t="s">
        <v>124</v>
      </c>
    </row>
    <row r="72" spans="1:8" x14ac:dyDescent="0.3">
      <c r="A72" s="7">
        <v>3</v>
      </c>
      <c r="B72" s="7" t="s">
        <v>176</v>
      </c>
      <c r="C72" s="404" t="s">
        <v>177</v>
      </c>
      <c r="D72" s="7" t="s">
        <v>9</v>
      </c>
      <c r="E72" s="7">
        <v>1</v>
      </c>
      <c r="F72" s="7" t="s">
        <v>174</v>
      </c>
      <c r="G72" s="7">
        <f>E72</f>
        <v>1</v>
      </c>
      <c r="H72" s="141" t="s">
        <v>124</v>
      </c>
    </row>
    <row r="73" spans="1:8" x14ac:dyDescent="0.3">
      <c r="A73" s="7">
        <v>4</v>
      </c>
      <c r="B73" s="7" t="s">
        <v>22</v>
      </c>
      <c r="C73" s="404" t="s">
        <v>178</v>
      </c>
      <c r="D73" s="7" t="s">
        <v>9</v>
      </c>
      <c r="E73" s="7">
        <v>1</v>
      </c>
      <c r="F73" s="7" t="s">
        <v>174</v>
      </c>
      <c r="G73" s="7">
        <f>E73</f>
        <v>1</v>
      </c>
      <c r="H73" s="141" t="s">
        <v>124</v>
      </c>
    </row>
    <row r="74" spans="1:8" ht="18" thickBot="1" x14ac:dyDescent="0.35">
      <c r="A74" s="161" t="s">
        <v>179</v>
      </c>
      <c r="B74" s="161"/>
      <c r="C74" s="161"/>
      <c r="D74" s="161"/>
      <c r="E74" s="161"/>
      <c r="F74" s="161"/>
      <c r="G74" s="161"/>
      <c r="H74" s="161"/>
    </row>
    <row r="75" spans="1:8" ht="18.600000000000001" thickBot="1" x14ac:dyDescent="0.35">
      <c r="A75" s="162" t="s">
        <v>180</v>
      </c>
      <c r="B75" s="163"/>
      <c r="C75" s="163"/>
      <c r="D75" s="163"/>
      <c r="E75" s="163"/>
      <c r="F75" s="163"/>
      <c r="G75" s="163"/>
      <c r="H75" s="164"/>
    </row>
    <row r="76" spans="1:8" ht="15.6" x14ac:dyDescent="0.3">
      <c r="A76" s="165" t="s">
        <v>181</v>
      </c>
      <c r="B76" s="166"/>
      <c r="C76" s="166"/>
      <c r="D76" s="166"/>
      <c r="E76" s="166"/>
      <c r="F76" s="166"/>
      <c r="G76" s="166"/>
      <c r="H76" s="167"/>
    </row>
    <row r="77" spans="1:8" ht="15.6" x14ac:dyDescent="0.3">
      <c r="A77" s="168" t="s">
        <v>182</v>
      </c>
      <c r="B77" s="169"/>
      <c r="C77" s="169"/>
      <c r="D77" s="169"/>
      <c r="E77" s="169"/>
      <c r="F77" s="169"/>
      <c r="G77" s="169"/>
      <c r="H77" s="170"/>
    </row>
    <row r="78" spans="1:8" ht="15.6" x14ac:dyDescent="0.3">
      <c r="A78" s="168" t="s">
        <v>183</v>
      </c>
      <c r="B78" s="169"/>
      <c r="C78" s="169"/>
      <c r="D78" s="169"/>
      <c r="E78" s="169"/>
      <c r="F78" s="169"/>
      <c r="G78" s="169"/>
      <c r="H78" s="170"/>
    </row>
    <row r="79" spans="1:8" ht="16.2" thickBot="1" x14ac:dyDescent="0.35">
      <c r="A79" s="171" t="s">
        <v>184</v>
      </c>
      <c r="B79" s="172"/>
      <c r="C79" s="172"/>
      <c r="D79" s="172"/>
      <c r="E79" s="172"/>
      <c r="F79" s="172"/>
      <c r="G79" s="172"/>
      <c r="H79" s="173"/>
    </row>
    <row r="80" spans="1:8" ht="18.600000000000001" thickBot="1" x14ac:dyDescent="0.35">
      <c r="A80" s="174" t="s">
        <v>185</v>
      </c>
      <c r="B80" s="175"/>
      <c r="C80" s="175"/>
      <c r="D80" s="175"/>
      <c r="E80" s="175"/>
      <c r="F80" s="175"/>
      <c r="G80" s="175"/>
      <c r="H80" s="176"/>
    </row>
    <row r="81" spans="1:8" ht="18.600000000000001" thickBot="1" x14ac:dyDescent="0.35">
      <c r="A81" s="177" t="s">
        <v>107</v>
      </c>
      <c r="B81" s="178"/>
      <c r="C81" s="179" t="s">
        <v>186</v>
      </c>
      <c r="D81" s="180"/>
      <c r="E81" s="180"/>
      <c r="F81" s="180"/>
      <c r="G81" s="180"/>
      <c r="H81" s="181"/>
    </row>
    <row r="82" spans="1:8" ht="18.600000000000001" thickBot="1" x14ac:dyDescent="0.35">
      <c r="A82" s="182" t="s">
        <v>12</v>
      </c>
      <c r="B82" s="183"/>
      <c r="C82" s="183"/>
      <c r="D82" s="183"/>
      <c r="E82" s="183"/>
      <c r="F82" s="183"/>
      <c r="G82" s="183"/>
      <c r="H82" s="184"/>
    </row>
    <row r="83" spans="1:8" ht="15.6" x14ac:dyDescent="0.3">
      <c r="A83" s="185" t="s">
        <v>187</v>
      </c>
      <c r="B83" s="186"/>
      <c r="C83" s="186"/>
      <c r="D83" s="186"/>
      <c r="E83" s="186"/>
      <c r="F83" s="186"/>
      <c r="G83" s="186"/>
      <c r="H83" s="187"/>
    </row>
    <row r="84" spans="1:8" ht="31.2" x14ac:dyDescent="0.3">
      <c r="A84" s="188" t="s">
        <v>0</v>
      </c>
      <c r="B84" s="188" t="s">
        <v>188</v>
      </c>
      <c r="C84" s="410" t="s">
        <v>10</v>
      </c>
      <c r="D84" s="188" t="s">
        <v>2</v>
      </c>
      <c r="E84" s="188" t="s">
        <v>4</v>
      </c>
      <c r="F84" s="188" t="s">
        <v>3</v>
      </c>
      <c r="G84" s="188" t="s">
        <v>8</v>
      </c>
      <c r="H84" s="188" t="s">
        <v>117</v>
      </c>
    </row>
    <row r="85" spans="1:8" ht="15.6" x14ac:dyDescent="0.3">
      <c r="A85" s="189">
        <v>1</v>
      </c>
      <c r="B85" s="190" t="s">
        <v>189</v>
      </c>
      <c r="C85" s="411" t="s">
        <v>190</v>
      </c>
      <c r="D85" s="191" t="s">
        <v>11</v>
      </c>
      <c r="E85" s="192">
        <v>1</v>
      </c>
      <c r="F85" s="192" t="s">
        <v>6</v>
      </c>
      <c r="G85" s="192">
        <v>1</v>
      </c>
      <c r="H85" s="193" t="s">
        <v>119</v>
      </c>
    </row>
    <row r="86" spans="1:8" ht="31.2" x14ac:dyDescent="0.3">
      <c r="A86" s="189">
        <v>2</v>
      </c>
      <c r="B86" s="190" t="s">
        <v>191</v>
      </c>
      <c r="C86" s="412" t="s">
        <v>192</v>
      </c>
      <c r="D86" s="191" t="s">
        <v>11</v>
      </c>
      <c r="E86" s="192">
        <v>1</v>
      </c>
      <c r="F86" s="192" t="s">
        <v>6</v>
      </c>
      <c r="G86" s="192">
        <v>1</v>
      </c>
      <c r="H86" s="194" t="s">
        <v>119</v>
      </c>
    </row>
    <row r="87" spans="1:8" ht="15.6" x14ac:dyDescent="0.3">
      <c r="A87" s="189">
        <v>3</v>
      </c>
      <c r="B87" s="195" t="s">
        <v>193</v>
      </c>
      <c r="C87" s="413" t="s">
        <v>194</v>
      </c>
      <c r="D87" s="191" t="s">
        <v>11</v>
      </c>
      <c r="E87" s="196">
        <v>1</v>
      </c>
      <c r="F87" s="197" t="s">
        <v>6</v>
      </c>
      <c r="G87" s="196">
        <v>1</v>
      </c>
      <c r="H87" s="194" t="s">
        <v>119</v>
      </c>
    </row>
    <row r="88" spans="1:8" ht="15.6" x14ac:dyDescent="0.3">
      <c r="A88" s="189">
        <v>5</v>
      </c>
      <c r="B88" s="15" t="s">
        <v>195</v>
      </c>
      <c r="C88" s="65" t="s">
        <v>196</v>
      </c>
      <c r="D88" s="189" t="s">
        <v>7</v>
      </c>
      <c r="E88" s="189">
        <v>2</v>
      </c>
      <c r="F88" s="199" t="s">
        <v>6</v>
      </c>
      <c r="G88" s="189">
        <v>2</v>
      </c>
      <c r="H88" s="193" t="s">
        <v>119</v>
      </c>
    </row>
    <row r="89" spans="1:8" ht="15.6" x14ac:dyDescent="0.3">
      <c r="A89" s="189">
        <v>6</v>
      </c>
      <c r="B89" s="198" t="s">
        <v>197</v>
      </c>
      <c r="C89" s="414" t="s">
        <v>198</v>
      </c>
      <c r="D89" s="189" t="s">
        <v>7</v>
      </c>
      <c r="E89" s="189">
        <v>2</v>
      </c>
      <c r="F89" s="189" t="s">
        <v>6</v>
      </c>
      <c r="G89" s="189">
        <v>2</v>
      </c>
      <c r="H89" s="200" t="s">
        <v>119</v>
      </c>
    </row>
    <row r="90" spans="1:8" ht="15.6" x14ac:dyDescent="0.3">
      <c r="A90" s="189">
        <v>7</v>
      </c>
      <c r="B90" s="201" t="s">
        <v>199</v>
      </c>
      <c r="C90" s="415" t="s">
        <v>200</v>
      </c>
      <c r="D90" s="197" t="s">
        <v>7</v>
      </c>
      <c r="E90" s="202">
        <v>4</v>
      </c>
      <c r="F90" s="202" t="s">
        <v>174</v>
      </c>
      <c r="G90" s="202">
        <v>4</v>
      </c>
      <c r="H90" s="189" t="s">
        <v>119</v>
      </c>
    </row>
    <row r="91" spans="1:8" ht="15.6" x14ac:dyDescent="0.3">
      <c r="A91" s="189">
        <v>8</v>
      </c>
      <c r="B91" s="198" t="s">
        <v>201</v>
      </c>
      <c r="C91" s="65" t="s">
        <v>202</v>
      </c>
      <c r="D91" s="196" t="s">
        <v>11</v>
      </c>
      <c r="E91" s="189">
        <v>13</v>
      </c>
      <c r="F91" s="189" t="s">
        <v>174</v>
      </c>
      <c r="G91" s="189">
        <v>13</v>
      </c>
      <c r="H91" s="189" t="s">
        <v>119</v>
      </c>
    </row>
    <row r="92" spans="1:8" ht="31.2" x14ac:dyDescent="0.3">
      <c r="A92" s="189">
        <v>9</v>
      </c>
      <c r="B92" s="190" t="s">
        <v>203</v>
      </c>
      <c r="C92" s="65" t="s">
        <v>204</v>
      </c>
      <c r="D92" s="192" t="s">
        <v>205</v>
      </c>
      <c r="E92" s="192">
        <v>1</v>
      </c>
      <c r="F92" s="197" t="s">
        <v>6</v>
      </c>
      <c r="G92" s="192">
        <v>1</v>
      </c>
      <c r="H92" s="194" t="s">
        <v>119</v>
      </c>
    </row>
    <row r="93" spans="1:8" ht="31.2" x14ac:dyDescent="0.3">
      <c r="A93" s="189">
        <v>10</v>
      </c>
      <c r="B93" s="190" t="s">
        <v>206</v>
      </c>
      <c r="C93" s="190" t="s">
        <v>427</v>
      </c>
      <c r="D93" s="192" t="s">
        <v>74</v>
      </c>
      <c r="E93" s="192">
        <v>7</v>
      </c>
      <c r="F93" s="197" t="s">
        <v>6</v>
      </c>
      <c r="G93" s="192">
        <v>7</v>
      </c>
      <c r="H93" s="194" t="s">
        <v>119</v>
      </c>
    </row>
    <row r="94" spans="1:8" ht="18.600000000000001" thickBot="1" x14ac:dyDescent="0.35">
      <c r="A94" s="203" t="s">
        <v>139</v>
      </c>
      <c r="B94" s="204"/>
      <c r="C94" s="204"/>
      <c r="D94" s="204"/>
      <c r="E94" s="204"/>
      <c r="F94" s="204"/>
      <c r="G94" s="204"/>
      <c r="H94" s="205"/>
    </row>
    <row r="95" spans="1:8" ht="15.6" x14ac:dyDescent="0.3">
      <c r="A95" s="185" t="s">
        <v>207</v>
      </c>
      <c r="B95" s="186"/>
      <c r="C95" s="186"/>
      <c r="D95" s="186"/>
      <c r="E95" s="186"/>
      <c r="F95" s="186"/>
      <c r="G95" s="186"/>
      <c r="H95" s="187"/>
    </row>
    <row r="96" spans="1:8" ht="31.2" x14ac:dyDescent="0.3">
      <c r="A96" s="60" t="s">
        <v>0</v>
      </c>
      <c r="B96" s="60" t="s">
        <v>188</v>
      </c>
      <c r="C96" s="16" t="s">
        <v>10</v>
      </c>
      <c r="D96" s="60" t="s">
        <v>2</v>
      </c>
      <c r="E96" s="60" t="s">
        <v>4</v>
      </c>
      <c r="F96" s="60" t="s">
        <v>3</v>
      </c>
      <c r="G96" s="60" t="s">
        <v>8</v>
      </c>
      <c r="H96" s="60" t="s">
        <v>117</v>
      </c>
    </row>
    <row r="97" spans="1:8" ht="27.6" x14ac:dyDescent="0.3">
      <c r="A97" s="206">
        <v>1</v>
      </c>
      <c r="B97" s="207" t="s">
        <v>208</v>
      </c>
      <c r="C97" s="416" t="s">
        <v>209</v>
      </c>
      <c r="D97" s="209" t="s">
        <v>210</v>
      </c>
      <c r="E97" s="210">
        <v>1</v>
      </c>
      <c r="F97" s="148" t="s">
        <v>144</v>
      </c>
      <c r="G97" s="210">
        <v>13</v>
      </c>
      <c r="H97" s="211" t="s">
        <v>119</v>
      </c>
    </row>
    <row r="98" spans="1:8" ht="27.6" x14ac:dyDescent="0.3">
      <c r="A98" s="206">
        <v>2</v>
      </c>
      <c r="B98" s="207" t="s">
        <v>211</v>
      </c>
      <c r="C98" s="417" t="s">
        <v>212</v>
      </c>
      <c r="D98" s="209" t="s">
        <v>205</v>
      </c>
      <c r="E98" s="210">
        <v>1</v>
      </c>
      <c r="F98" s="148" t="s">
        <v>144</v>
      </c>
      <c r="G98" s="210">
        <v>13</v>
      </c>
      <c r="H98" s="211" t="s">
        <v>119</v>
      </c>
    </row>
    <row r="99" spans="1:8" x14ac:dyDescent="0.3">
      <c r="A99" s="206">
        <v>3</v>
      </c>
      <c r="B99" s="212" t="s">
        <v>61</v>
      </c>
      <c r="C99" s="418" t="s">
        <v>213</v>
      </c>
      <c r="D99" s="140" t="s">
        <v>214</v>
      </c>
      <c r="E99" s="210">
        <v>1</v>
      </c>
      <c r="F99" s="148" t="s">
        <v>144</v>
      </c>
      <c r="G99" s="148">
        <v>13</v>
      </c>
      <c r="H99" s="213" t="s">
        <v>119</v>
      </c>
    </row>
    <row r="100" spans="1:8" ht="15.6" x14ac:dyDescent="0.3">
      <c r="A100" s="206">
        <v>4</v>
      </c>
      <c r="B100" s="214" t="s">
        <v>215</v>
      </c>
      <c r="C100" s="65" t="s">
        <v>216</v>
      </c>
      <c r="D100" s="215" t="s">
        <v>214</v>
      </c>
      <c r="E100" s="210">
        <v>1</v>
      </c>
      <c r="F100" s="148" t="s">
        <v>144</v>
      </c>
      <c r="G100" s="210">
        <v>13</v>
      </c>
      <c r="H100" s="211" t="s">
        <v>119</v>
      </c>
    </row>
    <row r="101" spans="1:8" ht="18.600000000000001" thickBot="1" x14ac:dyDescent="0.35">
      <c r="A101" s="216" t="s">
        <v>15</v>
      </c>
      <c r="B101" s="217"/>
      <c r="C101" s="217"/>
      <c r="D101" s="217"/>
      <c r="E101" s="217"/>
      <c r="F101" s="217"/>
      <c r="G101" s="217"/>
      <c r="H101" s="218"/>
    </row>
    <row r="102" spans="1:8" ht="15.6" x14ac:dyDescent="0.3">
      <c r="A102" s="185" t="s">
        <v>217</v>
      </c>
      <c r="B102" s="186"/>
      <c r="C102" s="186"/>
      <c r="D102" s="186"/>
      <c r="E102" s="186"/>
      <c r="F102" s="186"/>
      <c r="G102" s="186"/>
      <c r="H102" s="187"/>
    </row>
    <row r="103" spans="1:8" ht="31.2" x14ac:dyDescent="0.3">
      <c r="A103" s="60" t="s">
        <v>0</v>
      </c>
      <c r="B103" s="60" t="s">
        <v>188</v>
      </c>
      <c r="C103" s="16" t="s">
        <v>10</v>
      </c>
      <c r="D103" s="60" t="s">
        <v>2</v>
      </c>
      <c r="E103" s="60" t="s">
        <v>4</v>
      </c>
      <c r="F103" s="60" t="s">
        <v>3</v>
      </c>
      <c r="G103" s="60" t="s">
        <v>8</v>
      </c>
      <c r="H103" s="60" t="s">
        <v>117</v>
      </c>
    </row>
    <row r="104" spans="1:8" ht="15.6" x14ac:dyDescent="0.3">
      <c r="A104" s="219">
        <v>1</v>
      </c>
      <c r="B104" s="15" t="s">
        <v>218</v>
      </c>
      <c r="C104" s="419" t="s">
        <v>219</v>
      </c>
      <c r="D104" s="60" t="s">
        <v>214</v>
      </c>
      <c r="E104" s="60">
        <v>1</v>
      </c>
      <c r="F104" s="219" t="s">
        <v>6</v>
      </c>
      <c r="G104" s="220">
        <v>1</v>
      </c>
      <c r="H104" s="200" t="s">
        <v>119</v>
      </c>
    </row>
    <row r="105" spans="1:8" ht="15.6" x14ac:dyDescent="0.3">
      <c r="A105" s="221">
        <v>2</v>
      </c>
      <c r="B105" s="198" t="s">
        <v>215</v>
      </c>
      <c r="C105" s="420" t="s">
        <v>216</v>
      </c>
      <c r="D105" s="220" t="s">
        <v>214</v>
      </c>
      <c r="E105" s="220">
        <v>1</v>
      </c>
      <c r="F105" s="222" t="s">
        <v>6</v>
      </c>
      <c r="G105" s="220">
        <v>1</v>
      </c>
      <c r="H105" s="200" t="s">
        <v>119</v>
      </c>
    </row>
    <row r="106" spans="1:8" ht="31.2" x14ac:dyDescent="0.3">
      <c r="A106" s="219">
        <v>3</v>
      </c>
      <c r="B106" s="223" t="s">
        <v>220</v>
      </c>
      <c r="C106" s="421" t="s">
        <v>221</v>
      </c>
      <c r="D106" s="224" t="s">
        <v>5</v>
      </c>
      <c r="E106" s="224">
        <v>1</v>
      </c>
      <c r="F106" s="224" t="s">
        <v>174</v>
      </c>
      <c r="G106" s="224">
        <v>1</v>
      </c>
      <c r="H106" s="188" t="s">
        <v>119</v>
      </c>
    </row>
    <row r="107" spans="1:8" ht="18" x14ac:dyDescent="0.3">
      <c r="A107" s="225" t="s">
        <v>222</v>
      </c>
      <c r="B107" s="226"/>
      <c r="C107" s="226"/>
      <c r="D107" s="226"/>
      <c r="E107" s="226"/>
      <c r="F107" s="226"/>
      <c r="G107" s="226"/>
      <c r="H107" s="227"/>
    </row>
    <row r="108" spans="1:8" ht="31.2" x14ac:dyDescent="0.3">
      <c r="A108" s="60" t="s">
        <v>0</v>
      </c>
      <c r="B108" s="60" t="s">
        <v>188</v>
      </c>
      <c r="C108" s="16" t="s">
        <v>10</v>
      </c>
      <c r="D108" s="60" t="s">
        <v>2</v>
      </c>
      <c r="E108" s="60" t="s">
        <v>4</v>
      </c>
      <c r="F108" s="60" t="s">
        <v>3</v>
      </c>
      <c r="G108" s="60" t="s">
        <v>8</v>
      </c>
      <c r="H108" s="60" t="s">
        <v>117</v>
      </c>
    </row>
    <row r="109" spans="1:8" ht="15.6" x14ac:dyDescent="0.3">
      <c r="A109" s="228">
        <v>1</v>
      </c>
      <c r="B109" s="229" t="s">
        <v>20</v>
      </c>
      <c r="C109" s="422" t="s">
        <v>223</v>
      </c>
      <c r="D109" s="189" t="s">
        <v>9</v>
      </c>
      <c r="E109" s="189">
        <v>0</v>
      </c>
      <c r="F109" s="189" t="s">
        <v>174</v>
      </c>
      <c r="G109" s="189">
        <v>0</v>
      </c>
      <c r="H109" s="189" t="s">
        <v>146</v>
      </c>
    </row>
    <row r="110" spans="1:8" ht="15.6" x14ac:dyDescent="0.3">
      <c r="A110" s="228">
        <v>2</v>
      </c>
      <c r="B110" s="198" t="s">
        <v>224</v>
      </c>
      <c r="C110" s="422" t="s">
        <v>225</v>
      </c>
      <c r="D110" s="189" t="s">
        <v>9</v>
      </c>
      <c r="E110" s="189">
        <v>0</v>
      </c>
      <c r="F110" s="189" t="s">
        <v>174</v>
      </c>
      <c r="G110" s="189">
        <v>0</v>
      </c>
      <c r="H110" s="189" t="s">
        <v>146</v>
      </c>
    </row>
    <row r="111" spans="1:8" ht="21.6" thickBot="1" x14ac:dyDescent="0.35">
      <c r="A111" s="230" t="s">
        <v>226</v>
      </c>
      <c r="B111" s="230"/>
      <c r="C111" s="230"/>
      <c r="D111" s="230"/>
      <c r="E111" s="230"/>
      <c r="F111" s="230"/>
      <c r="G111" s="230"/>
      <c r="H111" s="230"/>
    </row>
    <row r="112" spans="1:8" ht="15.6" x14ac:dyDescent="0.3">
      <c r="A112" s="231" t="s">
        <v>181</v>
      </c>
      <c r="B112" s="232"/>
      <c r="C112" s="232"/>
      <c r="D112" s="232"/>
      <c r="E112" s="232"/>
      <c r="F112" s="232"/>
      <c r="G112" s="232"/>
      <c r="H112" s="233"/>
    </row>
    <row r="113" spans="1:8" ht="15.6" x14ac:dyDescent="0.3">
      <c r="A113" s="234" t="s">
        <v>182</v>
      </c>
      <c r="B113" s="235"/>
      <c r="C113" s="235"/>
      <c r="D113" s="235"/>
      <c r="E113" s="235"/>
      <c r="F113" s="235"/>
      <c r="G113" s="235"/>
      <c r="H113" s="236"/>
    </row>
    <row r="114" spans="1:8" ht="15.6" x14ac:dyDescent="0.3">
      <c r="A114" s="234" t="s">
        <v>227</v>
      </c>
      <c r="B114" s="235"/>
      <c r="C114" s="235"/>
      <c r="D114" s="235"/>
      <c r="E114" s="235"/>
      <c r="F114" s="235"/>
      <c r="G114" s="235"/>
      <c r="H114" s="236"/>
    </row>
    <row r="115" spans="1:8" ht="16.2" thickBot="1" x14ac:dyDescent="0.35">
      <c r="A115" s="237" t="s">
        <v>228</v>
      </c>
      <c r="B115" s="238"/>
      <c r="C115" s="238"/>
      <c r="D115" s="238"/>
      <c r="E115" s="238"/>
      <c r="F115" s="238"/>
      <c r="G115" s="238"/>
      <c r="H115" s="239"/>
    </row>
    <row r="116" spans="1:8" ht="20.399999999999999" x14ac:dyDescent="0.3">
      <c r="A116" s="240" t="s">
        <v>229</v>
      </c>
      <c r="B116" s="240"/>
      <c r="C116" s="240"/>
      <c r="D116" s="240"/>
      <c r="E116" s="240"/>
      <c r="F116" s="240"/>
      <c r="G116" s="240"/>
      <c r="H116" s="240"/>
    </row>
    <row r="117" spans="1:8" ht="18.600000000000001" thickBot="1" x14ac:dyDescent="0.35">
      <c r="A117" s="241" t="s">
        <v>107</v>
      </c>
      <c r="B117" s="242"/>
      <c r="C117" s="243" t="s">
        <v>230</v>
      </c>
      <c r="D117" s="244"/>
      <c r="E117" s="244"/>
      <c r="F117" s="244"/>
      <c r="G117" s="244"/>
      <c r="H117" s="245"/>
    </row>
    <row r="118" spans="1:8" ht="21.6" thickBot="1" x14ac:dyDescent="0.35">
      <c r="A118" s="246" t="s">
        <v>12</v>
      </c>
      <c r="B118" s="246"/>
      <c r="C118" s="246"/>
      <c r="D118" s="246"/>
      <c r="E118" s="246"/>
      <c r="F118" s="246"/>
      <c r="G118" s="246"/>
      <c r="H118" s="247"/>
    </row>
    <row r="119" spans="1:8" x14ac:dyDescent="0.3">
      <c r="A119" s="248" t="s">
        <v>13</v>
      </c>
      <c r="B119" s="249"/>
      <c r="C119" s="249"/>
      <c r="D119" s="249"/>
      <c r="E119" s="249"/>
      <c r="F119" s="249"/>
      <c r="G119" s="249"/>
      <c r="H119" s="250"/>
    </row>
    <row r="120" spans="1:8" x14ac:dyDescent="0.3">
      <c r="A120" s="251" t="s">
        <v>231</v>
      </c>
      <c r="B120" s="252"/>
      <c r="C120" s="252"/>
      <c r="D120" s="252"/>
      <c r="E120" s="252"/>
      <c r="F120" s="252"/>
      <c r="G120" s="252"/>
      <c r="H120" s="253"/>
    </row>
    <row r="121" spans="1:8" x14ac:dyDescent="0.3">
      <c r="A121" s="254" t="s">
        <v>232</v>
      </c>
      <c r="B121" s="255"/>
      <c r="C121" s="255"/>
      <c r="D121" s="255"/>
      <c r="E121" s="255"/>
      <c r="F121" s="255"/>
      <c r="G121" s="255"/>
      <c r="H121" s="256"/>
    </row>
    <row r="122" spans="1:8" x14ac:dyDescent="0.3">
      <c r="A122" s="257" t="s">
        <v>233</v>
      </c>
      <c r="B122" s="258"/>
      <c r="C122" s="258"/>
      <c r="D122" s="258"/>
      <c r="E122" s="258"/>
      <c r="F122" s="258"/>
      <c r="G122" s="258"/>
      <c r="H122" s="259"/>
    </row>
    <row r="123" spans="1:8" x14ac:dyDescent="0.3">
      <c r="A123" s="257" t="s">
        <v>234</v>
      </c>
      <c r="B123" s="258"/>
      <c r="C123" s="258"/>
      <c r="D123" s="258"/>
      <c r="E123" s="258"/>
      <c r="F123" s="258"/>
      <c r="G123" s="258"/>
      <c r="H123" s="259"/>
    </row>
    <row r="124" spans="1:8" x14ac:dyDescent="0.3">
      <c r="A124" s="254" t="s">
        <v>235</v>
      </c>
      <c r="B124" s="255"/>
      <c r="C124" s="255"/>
      <c r="D124" s="255"/>
      <c r="E124" s="255"/>
      <c r="F124" s="255"/>
      <c r="G124" s="255"/>
      <c r="H124" s="256"/>
    </row>
    <row r="125" spans="1:8" x14ac:dyDescent="0.3">
      <c r="A125" s="254" t="s">
        <v>236</v>
      </c>
      <c r="B125" s="255"/>
      <c r="C125" s="255"/>
      <c r="D125" s="255"/>
      <c r="E125" s="255"/>
      <c r="F125" s="255"/>
      <c r="G125" s="255"/>
      <c r="H125" s="256"/>
    </row>
    <row r="126" spans="1:8" x14ac:dyDescent="0.3">
      <c r="A126" s="254" t="s">
        <v>237</v>
      </c>
      <c r="B126" s="255"/>
      <c r="C126" s="255"/>
      <c r="D126" s="255"/>
      <c r="E126" s="255"/>
      <c r="F126" s="255"/>
      <c r="G126" s="255"/>
      <c r="H126" s="256"/>
    </row>
    <row r="127" spans="1:8" ht="15" thickBot="1" x14ac:dyDescent="0.35">
      <c r="A127" s="260" t="s">
        <v>238</v>
      </c>
      <c r="B127" s="261"/>
      <c r="C127" s="261"/>
      <c r="D127" s="261"/>
      <c r="E127" s="261"/>
      <c r="F127" s="261"/>
      <c r="G127" s="261"/>
      <c r="H127" s="262"/>
    </row>
    <row r="128" spans="1:8" ht="27.6" x14ac:dyDescent="0.3">
      <c r="A128" s="263" t="s">
        <v>0</v>
      </c>
      <c r="B128" s="264" t="s">
        <v>1</v>
      </c>
      <c r="C128" s="423" t="s">
        <v>10</v>
      </c>
      <c r="D128" s="263" t="s">
        <v>2</v>
      </c>
      <c r="E128" s="263" t="s">
        <v>4</v>
      </c>
      <c r="F128" s="263" t="s">
        <v>3</v>
      </c>
      <c r="G128" s="263" t="s">
        <v>8</v>
      </c>
      <c r="H128" s="265" t="s">
        <v>117</v>
      </c>
    </row>
    <row r="129" spans="1:8" x14ac:dyDescent="0.3">
      <c r="A129" s="263">
        <v>1</v>
      </c>
      <c r="B129" s="266" t="s">
        <v>239</v>
      </c>
      <c r="C129" s="52" t="s">
        <v>240</v>
      </c>
      <c r="D129" s="209" t="s">
        <v>241</v>
      </c>
      <c r="E129" s="267">
        <v>2</v>
      </c>
      <c r="F129" s="268" t="s">
        <v>6</v>
      </c>
      <c r="G129" s="269">
        <v>2</v>
      </c>
      <c r="H129" s="270" t="s">
        <v>119</v>
      </c>
    </row>
    <row r="130" spans="1:8" x14ac:dyDescent="0.3">
      <c r="A130" s="263">
        <v>2</v>
      </c>
      <c r="B130" s="266" t="s">
        <v>242</v>
      </c>
      <c r="C130" s="52" t="s">
        <v>243</v>
      </c>
      <c r="D130" s="209" t="s">
        <v>5</v>
      </c>
      <c r="E130" s="267">
        <v>15</v>
      </c>
      <c r="F130" s="268" t="s">
        <v>6</v>
      </c>
      <c r="G130" s="269">
        <v>15</v>
      </c>
      <c r="H130" s="270" t="s">
        <v>119</v>
      </c>
    </row>
    <row r="131" spans="1:8" x14ac:dyDescent="0.3">
      <c r="A131" s="263">
        <v>3</v>
      </c>
      <c r="B131" s="271" t="s">
        <v>244</v>
      </c>
      <c r="C131" s="424" t="s">
        <v>245</v>
      </c>
      <c r="D131" s="269" t="s">
        <v>11</v>
      </c>
      <c r="E131" s="272">
        <v>1</v>
      </c>
      <c r="F131" s="273" t="s">
        <v>6</v>
      </c>
      <c r="G131" s="269">
        <v>1</v>
      </c>
      <c r="H131" s="274" t="s">
        <v>119</v>
      </c>
    </row>
    <row r="132" spans="1:8" x14ac:dyDescent="0.3">
      <c r="A132" s="263">
        <v>4</v>
      </c>
      <c r="B132" s="271" t="s">
        <v>246</v>
      </c>
      <c r="C132" s="424" t="s">
        <v>247</v>
      </c>
      <c r="D132" s="269" t="s">
        <v>11</v>
      </c>
      <c r="E132" s="272">
        <v>1</v>
      </c>
      <c r="F132" s="273" t="s">
        <v>6</v>
      </c>
      <c r="G132" s="269">
        <v>1</v>
      </c>
      <c r="H132" s="274" t="s">
        <v>119</v>
      </c>
    </row>
    <row r="133" spans="1:8" x14ac:dyDescent="0.3">
      <c r="A133" s="263">
        <v>5</v>
      </c>
      <c r="B133" s="208" t="s">
        <v>248</v>
      </c>
      <c r="C133" s="416" t="s">
        <v>249</v>
      </c>
      <c r="D133" s="210" t="s">
        <v>5</v>
      </c>
      <c r="E133" s="275">
        <v>1</v>
      </c>
      <c r="F133" s="268" t="s">
        <v>6</v>
      </c>
      <c r="G133" s="269">
        <v>1</v>
      </c>
      <c r="H133" s="270" t="s">
        <v>119</v>
      </c>
    </row>
    <row r="134" spans="1:8" x14ac:dyDescent="0.3">
      <c r="A134" s="263">
        <v>6</v>
      </c>
      <c r="B134" s="208" t="s">
        <v>61</v>
      </c>
      <c r="C134" s="416" t="s">
        <v>250</v>
      </c>
      <c r="D134" s="275" t="s">
        <v>241</v>
      </c>
      <c r="E134" s="275">
        <v>15</v>
      </c>
      <c r="F134" s="276" t="s">
        <v>6</v>
      </c>
      <c r="G134" s="269">
        <v>15</v>
      </c>
      <c r="H134" s="277" t="s">
        <v>119</v>
      </c>
    </row>
    <row r="135" spans="1:8" ht="27.6" x14ac:dyDescent="0.3">
      <c r="A135" s="263">
        <v>7</v>
      </c>
      <c r="B135" s="208" t="s">
        <v>251</v>
      </c>
      <c r="C135" s="416" t="s">
        <v>252</v>
      </c>
      <c r="D135" s="210" t="s">
        <v>241</v>
      </c>
      <c r="E135" s="8">
        <v>15</v>
      </c>
      <c r="F135" s="276" t="s">
        <v>6</v>
      </c>
      <c r="G135" s="269">
        <v>15</v>
      </c>
      <c r="H135" s="278" t="s">
        <v>119</v>
      </c>
    </row>
    <row r="136" spans="1:8" ht="27.6" x14ac:dyDescent="0.3">
      <c r="A136" s="263">
        <v>8</v>
      </c>
      <c r="B136" s="208" t="s">
        <v>253</v>
      </c>
      <c r="C136" s="416" t="s">
        <v>254</v>
      </c>
      <c r="D136" s="210" t="s">
        <v>5</v>
      </c>
      <c r="E136" s="8">
        <v>15</v>
      </c>
      <c r="F136" s="276" t="s">
        <v>6</v>
      </c>
      <c r="G136" s="269">
        <v>15</v>
      </c>
      <c r="H136" s="278" t="s">
        <v>119</v>
      </c>
    </row>
    <row r="137" spans="1:8" ht="27.6" x14ac:dyDescent="0.3">
      <c r="A137" s="263">
        <v>9</v>
      </c>
      <c r="B137" s="208" t="s">
        <v>255</v>
      </c>
      <c r="C137" s="425" t="s">
        <v>256</v>
      </c>
      <c r="D137" s="209" t="s">
        <v>257</v>
      </c>
      <c r="E137" s="279">
        <v>15</v>
      </c>
      <c r="F137" s="276" t="s">
        <v>6</v>
      </c>
      <c r="G137" s="280">
        <v>15</v>
      </c>
      <c r="H137" s="278" t="s">
        <v>119</v>
      </c>
    </row>
    <row r="138" spans="1:8" ht="27.6" x14ac:dyDescent="0.3">
      <c r="A138" s="263">
        <v>10</v>
      </c>
      <c r="B138" s="266" t="s">
        <v>258</v>
      </c>
      <c r="C138" s="426" t="s">
        <v>259</v>
      </c>
      <c r="D138" s="209" t="s">
        <v>257</v>
      </c>
      <c r="E138" s="279">
        <v>15</v>
      </c>
      <c r="F138" s="276" t="s">
        <v>6</v>
      </c>
      <c r="G138" s="280">
        <v>15</v>
      </c>
      <c r="H138" s="278" t="s">
        <v>119</v>
      </c>
    </row>
    <row r="139" spans="1:8" x14ac:dyDescent="0.3">
      <c r="A139" s="263">
        <v>11</v>
      </c>
      <c r="B139" s="208" t="s">
        <v>260</v>
      </c>
      <c r="C139" s="416" t="s">
        <v>261</v>
      </c>
      <c r="D139" s="210" t="s">
        <v>241</v>
      </c>
      <c r="E139" s="275">
        <v>1</v>
      </c>
      <c r="F139" s="268" t="s">
        <v>6</v>
      </c>
      <c r="G139" s="269">
        <v>1</v>
      </c>
      <c r="H139" s="270" t="s">
        <v>119</v>
      </c>
    </row>
    <row r="140" spans="1:8" x14ac:dyDescent="0.3">
      <c r="A140" s="263">
        <v>12</v>
      </c>
      <c r="B140" s="208" t="s">
        <v>262</v>
      </c>
      <c r="C140" s="416" t="s">
        <v>263</v>
      </c>
      <c r="D140" s="210" t="s">
        <v>11</v>
      </c>
      <c r="E140" s="275">
        <v>1</v>
      </c>
      <c r="F140" s="268" t="s">
        <v>6</v>
      </c>
      <c r="G140" s="269">
        <v>1</v>
      </c>
      <c r="H140" s="270" t="s">
        <v>264</v>
      </c>
    </row>
    <row r="141" spans="1:8" x14ac:dyDescent="0.3">
      <c r="A141" s="263">
        <v>13</v>
      </c>
      <c r="B141" s="266" t="s">
        <v>265</v>
      </c>
      <c r="C141" s="52" t="s">
        <v>266</v>
      </c>
      <c r="D141" s="209" t="s">
        <v>5</v>
      </c>
      <c r="E141" s="267">
        <v>1</v>
      </c>
      <c r="F141" s="268" t="s">
        <v>6</v>
      </c>
      <c r="G141" s="269">
        <v>1</v>
      </c>
      <c r="H141" s="270" t="s">
        <v>264</v>
      </c>
    </row>
    <row r="142" spans="1:8" x14ac:dyDescent="0.3">
      <c r="A142" s="263">
        <v>14</v>
      </c>
      <c r="B142" s="208" t="s">
        <v>267</v>
      </c>
      <c r="C142" s="52" t="s">
        <v>268</v>
      </c>
      <c r="D142" s="209" t="s">
        <v>241</v>
      </c>
      <c r="E142" s="267">
        <v>1</v>
      </c>
      <c r="F142" s="268" t="s">
        <v>6</v>
      </c>
      <c r="G142" s="269">
        <v>1</v>
      </c>
      <c r="H142" s="270" t="s">
        <v>119</v>
      </c>
    </row>
    <row r="143" spans="1:8" ht="21" x14ac:dyDescent="0.3">
      <c r="A143" s="281" t="s">
        <v>139</v>
      </c>
      <c r="B143" s="282"/>
      <c r="C143" s="282"/>
      <c r="D143" s="282"/>
      <c r="E143" s="282"/>
      <c r="F143" s="282"/>
      <c r="G143" s="282"/>
      <c r="H143" s="282"/>
    </row>
    <row r="144" spans="1:8" x14ac:dyDescent="0.3">
      <c r="A144" s="283" t="s">
        <v>269</v>
      </c>
      <c r="B144" s="284"/>
      <c r="C144" s="284"/>
      <c r="D144" s="284"/>
      <c r="E144" s="284"/>
      <c r="F144" s="284"/>
      <c r="G144" s="284"/>
      <c r="H144" s="285"/>
    </row>
    <row r="145" spans="1:8" x14ac:dyDescent="0.3">
      <c r="A145" s="254" t="s">
        <v>270</v>
      </c>
      <c r="B145" s="255"/>
      <c r="C145" s="255"/>
      <c r="D145" s="255"/>
      <c r="E145" s="255"/>
      <c r="F145" s="255"/>
      <c r="G145" s="255"/>
      <c r="H145" s="256"/>
    </row>
    <row r="146" spans="1:8" x14ac:dyDescent="0.3">
      <c r="A146" s="286" t="s">
        <v>233</v>
      </c>
      <c r="B146" s="287"/>
      <c r="C146" s="287"/>
      <c r="D146" s="287"/>
      <c r="E146" s="287"/>
      <c r="F146" s="287"/>
      <c r="G146" s="287"/>
      <c r="H146" s="288"/>
    </row>
    <row r="147" spans="1:8" x14ac:dyDescent="0.3">
      <c r="A147" s="254" t="s">
        <v>271</v>
      </c>
      <c r="B147" s="255"/>
      <c r="C147" s="255"/>
      <c r="D147" s="255"/>
      <c r="E147" s="255"/>
      <c r="F147" s="255"/>
      <c r="G147" s="255"/>
      <c r="H147" s="256"/>
    </row>
    <row r="148" spans="1:8" x14ac:dyDescent="0.3">
      <c r="A148" s="254" t="s">
        <v>235</v>
      </c>
      <c r="B148" s="255"/>
      <c r="C148" s="255"/>
      <c r="D148" s="255"/>
      <c r="E148" s="255"/>
      <c r="F148" s="255"/>
      <c r="G148" s="255"/>
      <c r="H148" s="256"/>
    </row>
    <row r="149" spans="1:8" x14ac:dyDescent="0.3">
      <c r="A149" s="254" t="s">
        <v>236</v>
      </c>
      <c r="B149" s="255"/>
      <c r="C149" s="255"/>
      <c r="D149" s="255"/>
      <c r="E149" s="255"/>
      <c r="F149" s="255"/>
      <c r="G149" s="255"/>
      <c r="H149" s="256"/>
    </row>
    <row r="150" spans="1:8" x14ac:dyDescent="0.3">
      <c r="A150" s="254" t="s">
        <v>237</v>
      </c>
      <c r="B150" s="255"/>
      <c r="C150" s="255"/>
      <c r="D150" s="255"/>
      <c r="E150" s="255"/>
      <c r="F150" s="255"/>
      <c r="G150" s="255"/>
      <c r="H150" s="256"/>
    </row>
    <row r="151" spans="1:8" x14ac:dyDescent="0.3">
      <c r="A151" s="254" t="s">
        <v>238</v>
      </c>
      <c r="B151" s="255"/>
      <c r="C151" s="255"/>
      <c r="D151" s="255"/>
      <c r="E151" s="255"/>
      <c r="F151" s="255"/>
      <c r="G151" s="255"/>
      <c r="H151" s="256"/>
    </row>
    <row r="152" spans="1:8" ht="27.6" x14ac:dyDescent="0.3">
      <c r="A152" s="289" t="s">
        <v>0</v>
      </c>
      <c r="B152" s="289" t="s">
        <v>1</v>
      </c>
      <c r="C152" s="312" t="s">
        <v>10</v>
      </c>
      <c r="D152" s="289" t="s">
        <v>2</v>
      </c>
      <c r="E152" s="289" t="s">
        <v>4</v>
      </c>
      <c r="F152" s="289" t="s">
        <v>3</v>
      </c>
      <c r="G152" s="290" t="s">
        <v>8</v>
      </c>
      <c r="H152" s="290" t="s">
        <v>117</v>
      </c>
    </row>
    <row r="153" spans="1:8" x14ac:dyDescent="0.3">
      <c r="A153" s="291">
        <v>1</v>
      </c>
      <c r="B153" s="266" t="s">
        <v>272</v>
      </c>
      <c r="C153" s="52" t="s">
        <v>273</v>
      </c>
      <c r="D153" s="209" t="s">
        <v>241</v>
      </c>
      <c r="E153" s="8">
        <v>1</v>
      </c>
      <c r="F153" s="292" t="s">
        <v>274</v>
      </c>
      <c r="G153" s="7">
        <v>10</v>
      </c>
      <c r="H153" s="292" t="s">
        <v>119</v>
      </c>
    </row>
    <row r="154" spans="1:8" x14ac:dyDescent="0.3">
      <c r="A154" s="291">
        <v>2</v>
      </c>
      <c r="B154" s="266" t="s">
        <v>275</v>
      </c>
      <c r="C154" s="52" t="s">
        <v>276</v>
      </c>
      <c r="D154" s="209" t="s">
        <v>241</v>
      </c>
      <c r="E154" s="293">
        <v>1</v>
      </c>
      <c r="F154" s="292" t="s">
        <v>144</v>
      </c>
      <c r="G154" s="294">
        <v>20</v>
      </c>
      <c r="H154" s="292" t="s">
        <v>119</v>
      </c>
    </row>
    <row r="155" spans="1:8" x14ac:dyDescent="0.3">
      <c r="A155" s="291">
        <v>3</v>
      </c>
      <c r="B155" s="208" t="s">
        <v>277</v>
      </c>
      <c r="C155" s="52" t="s">
        <v>278</v>
      </c>
      <c r="D155" s="209" t="s">
        <v>5</v>
      </c>
      <c r="E155" s="289">
        <v>1</v>
      </c>
      <c r="F155" s="292" t="s">
        <v>144</v>
      </c>
      <c r="G155" s="289">
        <v>20</v>
      </c>
      <c r="H155" s="289" t="s">
        <v>119</v>
      </c>
    </row>
    <row r="156" spans="1:8" ht="27.6" x14ac:dyDescent="0.3">
      <c r="A156" s="291">
        <v>4</v>
      </c>
      <c r="B156" s="266" t="s">
        <v>255</v>
      </c>
      <c r="C156" s="426" t="s">
        <v>256</v>
      </c>
      <c r="D156" s="209" t="s">
        <v>257</v>
      </c>
      <c r="E156" s="279">
        <v>1</v>
      </c>
      <c r="F156" s="292" t="s">
        <v>144</v>
      </c>
      <c r="G156" s="280">
        <v>20</v>
      </c>
      <c r="H156" s="293" t="s">
        <v>119</v>
      </c>
    </row>
    <row r="157" spans="1:8" ht="27.6" x14ac:dyDescent="0.3">
      <c r="A157" s="291">
        <v>5</v>
      </c>
      <c r="B157" s="266" t="s">
        <v>258</v>
      </c>
      <c r="C157" s="426" t="s">
        <v>259</v>
      </c>
      <c r="D157" s="209" t="s">
        <v>257</v>
      </c>
      <c r="E157" s="279">
        <v>1</v>
      </c>
      <c r="F157" s="292" t="s">
        <v>144</v>
      </c>
      <c r="G157" s="280">
        <v>20</v>
      </c>
      <c r="H157" s="293" t="s">
        <v>119</v>
      </c>
    </row>
    <row r="158" spans="1:8" ht="21.6" thickBot="1" x14ac:dyDescent="0.35">
      <c r="A158" s="295" t="s">
        <v>15</v>
      </c>
      <c r="B158" s="296"/>
      <c r="C158" s="296"/>
      <c r="D158" s="296"/>
      <c r="E158" s="296"/>
      <c r="F158" s="296"/>
      <c r="G158" s="296"/>
      <c r="H158" s="296"/>
    </row>
    <row r="159" spans="1:8" x14ac:dyDescent="0.3">
      <c r="A159" s="297" t="s">
        <v>13</v>
      </c>
      <c r="B159" s="298"/>
      <c r="C159" s="298"/>
      <c r="D159" s="298"/>
      <c r="E159" s="298"/>
      <c r="F159" s="298"/>
      <c r="G159" s="298"/>
      <c r="H159" s="299"/>
    </row>
    <row r="160" spans="1:8" x14ac:dyDescent="0.3">
      <c r="A160" s="300" t="s">
        <v>279</v>
      </c>
      <c r="B160" s="301"/>
      <c r="C160" s="301"/>
      <c r="D160" s="301"/>
      <c r="E160" s="301"/>
      <c r="F160" s="301"/>
      <c r="G160" s="301"/>
      <c r="H160" s="302"/>
    </row>
    <row r="161" spans="1:8" x14ac:dyDescent="0.3">
      <c r="A161" s="300" t="s">
        <v>270</v>
      </c>
      <c r="B161" s="301"/>
      <c r="C161" s="301"/>
      <c r="D161" s="301"/>
      <c r="E161" s="301"/>
      <c r="F161" s="301"/>
      <c r="G161" s="301"/>
      <c r="H161" s="302"/>
    </row>
    <row r="162" spans="1:8" x14ac:dyDescent="0.3">
      <c r="A162" s="303" t="s">
        <v>233</v>
      </c>
      <c r="B162" s="304"/>
      <c r="C162" s="304"/>
      <c r="D162" s="304"/>
      <c r="E162" s="304"/>
      <c r="F162" s="304"/>
      <c r="G162" s="304"/>
      <c r="H162" s="305"/>
    </row>
    <row r="163" spans="1:8" x14ac:dyDescent="0.3">
      <c r="A163" s="300" t="s">
        <v>271</v>
      </c>
      <c r="B163" s="301"/>
      <c r="C163" s="301"/>
      <c r="D163" s="301"/>
      <c r="E163" s="301"/>
      <c r="F163" s="301"/>
      <c r="G163" s="301"/>
      <c r="H163" s="302"/>
    </row>
    <row r="164" spans="1:8" x14ac:dyDescent="0.3">
      <c r="A164" s="300" t="s">
        <v>235</v>
      </c>
      <c r="B164" s="301"/>
      <c r="C164" s="301"/>
      <c r="D164" s="301"/>
      <c r="E164" s="301"/>
      <c r="F164" s="301"/>
      <c r="G164" s="301"/>
      <c r="H164" s="302"/>
    </row>
    <row r="165" spans="1:8" x14ac:dyDescent="0.3">
      <c r="A165" s="300" t="s">
        <v>236</v>
      </c>
      <c r="B165" s="301"/>
      <c r="C165" s="301"/>
      <c r="D165" s="301"/>
      <c r="E165" s="301"/>
      <c r="F165" s="301"/>
      <c r="G165" s="301"/>
      <c r="H165" s="302"/>
    </row>
    <row r="166" spans="1:8" x14ac:dyDescent="0.3">
      <c r="A166" s="300" t="s">
        <v>237</v>
      </c>
      <c r="B166" s="301"/>
      <c r="C166" s="301"/>
      <c r="D166" s="301"/>
      <c r="E166" s="301"/>
      <c r="F166" s="301"/>
      <c r="G166" s="301"/>
      <c r="H166" s="302"/>
    </row>
    <row r="167" spans="1:8" x14ac:dyDescent="0.3">
      <c r="A167" s="300" t="s">
        <v>238</v>
      </c>
      <c r="B167" s="301"/>
      <c r="C167" s="301"/>
      <c r="D167" s="301"/>
      <c r="E167" s="301"/>
      <c r="F167" s="301"/>
      <c r="G167" s="301"/>
      <c r="H167" s="302"/>
    </row>
    <row r="168" spans="1:8" ht="27.6" x14ac:dyDescent="0.3">
      <c r="A168" s="291" t="s">
        <v>0</v>
      </c>
      <c r="B168" s="291" t="s">
        <v>280</v>
      </c>
      <c r="C168" s="306" t="s">
        <v>10</v>
      </c>
      <c r="D168" s="291" t="s">
        <v>2</v>
      </c>
      <c r="E168" s="291" t="s">
        <v>4</v>
      </c>
      <c r="F168" s="291" t="s">
        <v>3</v>
      </c>
      <c r="G168" s="289" t="s">
        <v>8</v>
      </c>
      <c r="H168" s="291" t="s">
        <v>117</v>
      </c>
    </row>
    <row r="169" spans="1:8" x14ac:dyDescent="0.3">
      <c r="A169" s="306">
        <v>1</v>
      </c>
      <c r="B169" s="266" t="s">
        <v>281</v>
      </c>
      <c r="C169" s="416" t="s">
        <v>282</v>
      </c>
      <c r="D169" s="209" t="s">
        <v>241</v>
      </c>
      <c r="E169" s="267">
        <v>1</v>
      </c>
      <c r="F169" s="306" t="s">
        <v>6</v>
      </c>
      <c r="G169" s="269">
        <v>1</v>
      </c>
      <c r="H169" s="306" t="s">
        <v>119</v>
      </c>
    </row>
    <row r="170" spans="1:8" x14ac:dyDescent="0.3">
      <c r="A170" s="306">
        <v>2</v>
      </c>
      <c r="B170" s="266" t="s">
        <v>283</v>
      </c>
      <c r="C170" s="52" t="s">
        <v>284</v>
      </c>
      <c r="D170" s="209" t="s">
        <v>241</v>
      </c>
      <c r="E170" s="267">
        <v>1</v>
      </c>
      <c r="F170" s="306" t="s">
        <v>6</v>
      </c>
      <c r="G170" s="269">
        <v>1</v>
      </c>
      <c r="H170" s="306" t="s">
        <v>119</v>
      </c>
    </row>
    <row r="171" spans="1:8" x14ac:dyDescent="0.3">
      <c r="A171" s="306">
        <v>3</v>
      </c>
      <c r="B171" s="307" t="s">
        <v>285</v>
      </c>
      <c r="C171" s="427" t="s">
        <v>286</v>
      </c>
      <c r="D171" s="269" t="s">
        <v>5</v>
      </c>
      <c r="E171" s="272">
        <v>1</v>
      </c>
      <c r="F171" s="269" t="s">
        <v>174</v>
      </c>
      <c r="G171" s="269">
        <v>1</v>
      </c>
      <c r="H171" s="269" t="s">
        <v>119</v>
      </c>
    </row>
    <row r="172" spans="1:8" ht="27.6" x14ac:dyDescent="0.3">
      <c r="A172" s="306">
        <v>4</v>
      </c>
      <c r="B172" s="208" t="s">
        <v>287</v>
      </c>
      <c r="C172" s="416" t="s">
        <v>288</v>
      </c>
      <c r="D172" s="210" t="s">
        <v>5</v>
      </c>
      <c r="E172" s="275">
        <v>1</v>
      </c>
      <c r="F172" s="306" t="s">
        <v>6</v>
      </c>
      <c r="G172" s="269">
        <v>1</v>
      </c>
      <c r="H172" s="306" t="s">
        <v>119</v>
      </c>
    </row>
    <row r="173" spans="1:8" ht="27.6" x14ac:dyDescent="0.3">
      <c r="A173" s="306">
        <v>5</v>
      </c>
      <c r="B173" s="266" t="s">
        <v>255</v>
      </c>
      <c r="C173" s="426" t="s">
        <v>256</v>
      </c>
      <c r="D173" s="209" t="s">
        <v>257</v>
      </c>
      <c r="E173" s="279">
        <v>1</v>
      </c>
      <c r="F173" s="276" t="s">
        <v>6</v>
      </c>
      <c r="G173" s="280">
        <v>1</v>
      </c>
      <c r="H173" s="293" t="s">
        <v>119</v>
      </c>
    </row>
    <row r="174" spans="1:8" ht="27.6" x14ac:dyDescent="0.3">
      <c r="A174" s="306">
        <v>6</v>
      </c>
      <c r="B174" s="266" t="s">
        <v>258</v>
      </c>
      <c r="C174" s="426" t="s">
        <v>259</v>
      </c>
      <c r="D174" s="209" t="s">
        <v>257</v>
      </c>
      <c r="E174" s="279">
        <v>1</v>
      </c>
      <c r="F174" s="276" t="s">
        <v>6</v>
      </c>
      <c r="G174" s="280">
        <v>1</v>
      </c>
      <c r="H174" s="293" t="s">
        <v>119</v>
      </c>
    </row>
    <row r="175" spans="1:8" ht="21" x14ac:dyDescent="0.3">
      <c r="A175" s="308" t="s">
        <v>14</v>
      </c>
      <c r="B175" s="308"/>
      <c r="C175" s="308"/>
      <c r="D175" s="308"/>
      <c r="E175" s="308"/>
      <c r="F175" s="308"/>
      <c r="G175" s="308"/>
      <c r="H175" s="308"/>
    </row>
    <row r="176" spans="1:8" ht="27.6" x14ac:dyDescent="0.3">
      <c r="A176" s="309" t="s">
        <v>0</v>
      </c>
      <c r="B176" s="309" t="s">
        <v>1</v>
      </c>
      <c r="C176" s="428" t="s">
        <v>10</v>
      </c>
      <c r="D176" s="309" t="s">
        <v>2</v>
      </c>
      <c r="E176" s="309" t="s">
        <v>4</v>
      </c>
      <c r="F176" s="309" t="s">
        <v>3</v>
      </c>
      <c r="G176" s="290" t="s">
        <v>8</v>
      </c>
      <c r="H176" s="309" t="s">
        <v>117</v>
      </c>
    </row>
    <row r="177" spans="1:8" x14ac:dyDescent="0.3">
      <c r="A177" s="310">
        <v>1</v>
      </c>
      <c r="B177" s="311" t="s">
        <v>20</v>
      </c>
      <c r="C177" s="268" t="s">
        <v>289</v>
      </c>
      <c r="D177" s="312" t="s">
        <v>9</v>
      </c>
      <c r="E177" s="312">
        <v>1</v>
      </c>
      <c r="F177" s="312" t="s">
        <v>6</v>
      </c>
      <c r="G177" s="294">
        <f>E177</f>
        <v>1</v>
      </c>
      <c r="H177" s="313" t="s">
        <v>146</v>
      </c>
    </row>
    <row r="178" spans="1:8" x14ac:dyDescent="0.3">
      <c r="A178" s="310">
        <v>2</v>
      </c>
      <c r="B178" s="311" t="s">
        <v>21</v>
      </c>
      <c r="C178" s="268" t="s">
        <v>290</v>
      </c>
      <c r="D178" s="312" t="s">
        <v>9</v>
      </c>
      <c r="E178" s="312">
        <v>1</v>
      </c>
      <c r="F178" s="312" t="s">
        <v>6</v>
      </c>
      <c r="G178" s="294">
        <v>1</v>
      </c>
      <c r="H178" s="313" t="s">
        <v>146</v>
      </c>
    </row>
    <row r="179" spans="1:8" x14ac:dyDescent="0.3">
      <c r="A179" s="310">
        <v>3</v>
      </c>
      <c r="B179" s="311" t="s">
        <v>22</v>
      </c>
      <c r="C179" s="268" t="s">
        <v>291</v>
      </c>
      <c r="D179" s="312" t="s">
        <v>9</v>
      </c>
      <c r="E179" s="312">
        <v>1</v>
      </c>
      <c r="F179" s="312" t="s">
        <v>6</v>
      </c>
      <c r="G179" s="294">
        <f>E179</f>
        <v>1</v>
      </c>
      <c r="H179" s="313" t="s">
        <v>146</v>
      </c>
    </row>
    <row r="180" spans="1:8" x14ac:dyDescent="0.3">
      <c r="A180" s="310">
        <v>4</v>
      </c>
      <c r="B180" s="311" t="s">
        <v>36</v>
      </c>
      <c r="C180" s="268" t="s">
        <v>292</v>
      </c>
      <c r="D180" s="312" t="s">
        <v>9</v>
      </c>
      <c r="E180" s="312">
        <v>50</v>
      </c>
      <c r="F180" s="312" t="s">
        <v>6</v>
      </c>
      <c r="G180" s="294">
        <f>E180</f>
        <v>50</v>
      </c>
      <c r="H180" s="313" t="s">
        <v>146</v>
      </c>
    </row>
    <row r="181" spans="1:8" ht="21" x14ac:dyDescent="0.3">
      <c r="A181" s="314" t="s">
        <v>293</v>
      </c>
      <c r="B181" s="314"/>
      <c r="C181" s="314"/>
      <c r="D181" s="314"/>
      <c r="E181" s="314"/>
      <c r="F181" s="314"/>
      <c r="G181" s="314"/>
      <c r="H181" s="314"/>
    </row>
    <row r="182" spans="1:8" ht="21" x14ac:dyDescent="0.3">
      <c r="A182" s="128" t="s">
        <v>107</v>
      </c>
      <c r="B182" s="315"/>
      <c r="C182" s="316" t="s">
        <v>294</v>
      </c>
      <c r="D182" s="317"/>
      <c r="E182" s="317"/>
      <c r="F182" s="317"/>
      <c r="G182" s="317"/>
      <c r="H182" s="317"/>
    </row>
    <row r="183" spans="1:8" ht="21.6" thickBot="1" x14ac:dyDescent="0.35">
      <c r="A183" s="318" t="s">
        <v>12</v>
      </c>
      <c r="B183" s="319"/>
      <c r="C183" s="319"/>
      <c r="D183" s="319"/>
      <c r="E183" s="319"/>
      <c r="F183" s="319"/>
      <c r="G183" s="319"/>
      <c r="H183" s="319"/>
    </row>
    <row r="184" spans="1:8" x14ac:dyDescent="0.3">
      <c r="A184" s="134" t="s">
        <v>108</v>
      </c>
      <c r="B184" s="135"/>
      <c r="C184" s="135"/>
      <c r="D184" s="135"/>
      <c r="E184" s="135"/>
      <c r="F184" s="135"/>
      <c r="G184" s="135"/>
      <c r="H184" s="135"/>
    </row>
    <row r="185" spans="1:8" x14ac:dyDescent="0.3">
      <c r="A185" s="137" t="s">
        <v>295</v>
      </c>
      <c r="B185" s="138"/>
      <c r="C185" s="138"/>
      <c r="D185" s="138"/>
      <c r="E185" s="138"/>
      <c r="F185" s="138"/>
      <c r="G185" s="138"/>
      <c r="H185" s="138"/>
    </row>
    <row r="186" spans="1:8" x14ac:dyDescent="0.3">
      <c r="A186" s="145" t="s">
        <v>296</v>
      </c>
      <c r="B186" s="146"/>
      <c r="C186" s="146"/>
      <c r="D186" s="146"/>
      <c r="E186" s="146"/>
      <c r="F186" s="146"/>
      <c r="G186" s="146"/>
      <c r="H186" s="146"/>
    </row>
    <row r="187" spans="1:8" x14ac:dyDescent="0.3">
      <c r="A187" s="145" t="s">
        <v>297</v>
      </c>
      <c r="B187" s="146"/>
      <c r="C187" s="146"/>
      <c r="D187" s="146"/>
      <c r="E187" s="146"/>
      <c r="F187" s="146"/>
      <c r="G187" s="146"/>
      <c r="H187" s="146"/>
    </row>
    <row r="188" spans="1:8" x14ac:dyDescent="0.3">
      <c r="A188" s="137" t="s">
        <v>298</v>
      </c>
      <c r="B188" s="138"/>
      <c r="C188" s="138"/>
      <c r="D188" s="138"/>
      <c r="E188" s="138"/>
      <c r="F188" s="138"/>
      <c r="G188" s="138"/>
      <c r="H188" s="138"/>
    </row>
    <row r="189" spans="1:8" x14ac:dyDescent="0.3">
      <c r="A189" s="137" t="s">
        <v>299</v>
      </c>
      <c r="B189" s="138"/>
      <c r="C189" s="138"/>
      <c r="D189" s="138"/>
      <c r="E189" s="138"/>
      <c r="F189" s="138"/>
      <c r="G189" s="138"/>
      <c r="H189" s="138"/>
    </row>
    <row r="190" spans="1:8" x14ac:dyDescent="0.3">
      <c r="A190" s="145" t="s">
        <v>300</v>
      </c>
      <c r="B190" s="146"/>
      <c r="C190" s="146"/>
      <c r="D190" s="146"/>
      <c r="E190" s="146"/>
      <c r="F190" s="146"/>
      <c r="G190" s="146"/>
      <c r="H190" s="146"/>
    </row>
    <row r="191" spans="1:8" x14ac:dyDescent="0.3">
      <c r="A191" s="145" t="s">
        <v>301</v>
      </c>
      <c r="B191" s="146"/>
      <c r="C191" s="146"/>
      <c r="D191" s="146"/>
      <c r="E191" s="146"/>
      <c r="F191" s="146"/>
      <c r="G191" s="146"/>
      <c r="H191" s="146"/>
    </row>
    <row r="192" spans="1:8" ht="15" thickBot="1" x14ac:dyDescent="0.35">
      <c r="A192" s="149" t="s">
        <v>302</v>
      </c>
      <c r="B192" s="150"/>
      <c r="C192" s="150"/>
      <c r="D192" s="150"/>
      <c r="E192" s="150"/>
      <c r="F192" s="150"/>
      <c r="G192" s="150"/>
      <c r="H192" s="150"/>
    </row>
    <row r="193" spans="1:8" ht="27.6" x14ac:dyDescent="0.3">
      <c r="A193" s="320" t="s">
        <v>0</v>
      </c>
      <c r="B193" s="321" t="s">
        <v>1</v>
      </c>
      <c r="C193" s="429" t="s">
        <v>10</v>
      </c>
      <c r="D193" s="322" t="s">
        <v>2</v>
      </c>
      <c r="E193" s="322" t="s">
        <v>4</v>
      </c>
      <c r="F193" s="322" t="s">
        <v>3</v>
      </c>
      <c r="G193" s="322" t="s">
        <v>8</v>
      </c>
      <c r="H193" s="322" t="s">
        <v>117</v>
      </c>
    </row>
    <row r="194" spans="1:8" x14ac:dyDescent="0.3">
      <c r="A194" s="323">
        <v>1</v>
      </c>
      <c r="B194" s="324" t="s">
        <v>303</v>
      </c>
      <c r="C194" s="10" t="s">
        <v>304</v>
      </c>
      <c r="D194" s="325" t="s">
        <v>11</v>
      </c>
      <c r="E194" s="142">
        <v>1</v>
      </c>
      <c r="F194" s="325" t="s">
        <v>174</v>
      </c>
      <c r="G194" s="142">
        <v>1</v>
      </c>
      <c r="H194" s="326" t="s">
        <v>119</v>
      </c>
    </row>
    <row r="195" spans="1:8" x14ac:dyDescent="0.3">
      <c r="A195" s="323">
        <v>2</v>
      </c>
      <c r="B195" s="327" t="s">
        <v>305</v>
      </c>
      <c r="C195" s="10" t="s">
        <v>306</v>
      </c>
      <c r="D195" s="325" t="s">
        <v>307</v>
      </c>
      <c r="E195" s="142">
        <v>1</v>
      </c>
      <c r="F195" s="53" t="s">
        <v>174</v>
      </c>
      <c r="G195" s="322">
        <f t="shared" ref="G195:G201" si="0">E195</f>
        <v>1</v>
      </c>
      <c r="H195" s="328" t="s">
        <v>119</v>
      </c>
    </row>
    <row r="196" spans="1:8" x14ac:dyDescent="0.3">
      <c r="A196" s="323">
        <v>3</v>
      </c>
      <c r="B196" s="327" t="s">
        <v>308</v>
      </c>
      <c r="C196" s="10" t="s">
        <v>309</v>
      </c>
      <c r="D196" s="325" t="s">
        <v>307</v>
      </c>
      <c r="E196" s="142">
        <v>1</v>
      </c>
      <c r="F196" s="53" t="s">
        <v>174</v>
      </c>
      <c r="G196" s="322">
        <f t="shared" si="0"/>
        <v>1</v>
      </c>
      <c r="H196" s="328" t="s">
        <v>119</v>
      </c>
    </row>
    <row r="197" spans="1:8" x14ac:dyDescent="0.3">
      <c r="A197" s="329">
        <v>4</v>
      </c>
      <c r="B197" s="329" t="s">
        <v>310</v>
      </c>
      <c r="C197" s="430" t="s">
        <v>311</v>
      </c>
      <c r="D197" s="325" t="s">
        <v>307</v>
      </c>
      <c r="E197" s="142">
        <v>1</v>
      </c>
      <c r="F197" s="53" t="s">
        <v>174</v>
      </c>
      <c r="G197" s="322">
        <f t="shared" si="0"/>
        <v>1</v>
      </c>
      <c r="H197" s="328" t="s">
        <v>119</v>
      </c>
    </row>
    <row r="198" spans="1:8" x14ac:dyDescent="0.3">
      <c r="A198" s="329">
        <v>5</v>
      </c>
      <c r="B198" s="329" t="s">
        <v>312</v>
      </c>
      <c r="C198" s="430" t="s">
        <v>313</v>
      </c>
      <c r="D198" s="325" t="s">
        <v>307</v>
      </c>
      <c r="E198" s="142">
        <v>1</v>
      </c>
      <c r="F198" s="53" t="s">
        <v>174</v>
      </c>
      <c r="G198" s="322">
        <f t="shared" si="0"/>
        <v>1</v>
      </c>
      <c r="H198" s="328" t="s">
        <v>119</v>
      </c>
    </row>
    <row r="199" spans="1:8" x14ac:dyDescent="0.3">
      <c r="A199" s="330">
        <v>6</v>
      </c>
      <c r="B199" s="324" t="s">
        <v>314</v>
      </c>
      <c r="C199" s="431" t="s">
        <v>315</v>
      </c>
      <c r="D199" s="6" t="s">
        <v>5</v>
      </c>
      <c r="E199" s="142">
        <v>1</v>
      </c>
      <c r="F199" s="53" t="s">
        <v>174</v>
      </c>
      <c r="G199" s="322">
        <f t="shared" si="0"/>
        <v>1</v>
      </c>
      <c r="H199" s="328" t="s">
        <v>119</v>
      </c>
    </row>
    <row r="200" spans="1:8" x14ac:dyDescent="0.3">
      <c r="A200" s="330">
        <v>7</v>
      </c>
      <c r="B200" s="324" t="s">
        <v>316</v>
      </c>
      <c r="C200" s="432" t="s">
        <v>317</v>
      </c>
      <c r="D200" s="325" t="s">
        <v>307</v>
      </c>
      <c r="E200" s="142">
        <v>1</v>
      </c>
      <c r="F200" s="53" t="s">
        <v>174</v>
      </c>
      <c r="G200" s="322">
        <f t="shared" si="0"/>
        <v>1</v>
      </c>
      <c r="H200" s="328" t="s">
        <v>119</v>
      </c>
    </row>
    <row r="201" spans="1:8" ht="27.6" x14ac:dyDescent="0.3">
      <c r="A201" s="331">
        <v>8</v>
      </c>
      <c r="B201" s="332" t="s">
        <v>318</v>
      </c>
      <c r="C201" s="433" t="s">
        <v>319</v>
      </c>
      <c r="D201" s="333" t="s">
        <v>320</v>
      </c>
      <c r="E201" s="334">
        <v>1</v>
      </c>
      <c r="F201" s="335" t="s">
        <v>174</v>
      </c>
      <c r="G201" s="321">
        <f t="shared" si="0"/>
        <v>1</v>
      </c>
      <c r="H201" s="336" t="s">
        <v>119</v>
      </c>
    </row>
    <row r="202" spans="1:8" ht="21.6" thickBot="1" x14ac:dyDescent="0.35">
      <c r="A202" s="132" t="s">
        <v>139</v>
      </c>
      <c r="B202" s="133"/>
      <c r="C202" s="133"/>
      <c r="D202" s="133"/>
      <c r="E202" s="133"/>
      <c r="F202" s="133"/>
      <c r="G202" s="133"/>
      <c r="H202" s="133"/>
    </row>
    <row r="203" spans="1:8" x14ac:dyDescent="0.3">
      <c r="A203" s="134" t="s">
        <v>108</v>
      </c>
      <c r="B203" s="135"/>
      <c r="C203" s="135"/>
      <c r="D203" s="135"/>
      <c r="E203" s="135"/>
      <c r="F203" s="135"/>
      <c r="G203" s="135"/>
      <c r="H203" s="135"/>
    </row>
    <row r="204" spans="1:8" x14ac:dyDescent="0.3">
      <c r="A204" s="137" t="s">
        <v>321</v>
      </c>
      <c r="B204" s="138"/>
      <c r="C204" s="138"/>
      <c r="D204" s="138"/>
      <c r="E204" s="138"/>
      <c r="F204" s="138"/>
      <c r="G204" s="138"/>
      <c r="H204" s="138"/>
    </row>
    <row r="205" spans="1:8" x14ac:dyDescent="0.3">
      <c r="A205" s="145" t="s">
        <v>296</v>
      </c>
      <c r="B205" s="146"/>
      <c r="C205" s="146"/>
      <c r="D205" s="146"/>
      <c r="E205" s="146"/>
      <c r="F205" s="146"/>
      <c r="G205" s="146"/>
      <c r="H205" s="146"/>
    </row>
    <row r="206" spans="1:8" x14ac:dyDescent="0.3">
      <c r="A206" s="145" t="s">
        <v>297</v>
      </c>
      <c r="B206" s="146"/>
      <c r="C206" s="146"/>
      <c r="D206" s="146"/>
      <c r="E206" s="146"/>
      <c r="F206" s="146"/>
      <c r="G206" s="146"/>
      <c r="H206" s="146"/>
    </row>
    <row r="207" spans="1:8" x14ac:dyDescent="0.3">
      <c r="A207" s="137" t="s">
        <v>298</v>
      </c>
      <c r="B207" s="138"/>
      <c r="C207" s="138"/>
      <c r="D207" s="138"/>
      <c r="E207" s="138"/>
      <c r="F207" s="138"/>
      <c r="G207" s="138"/>
      <c r="H207" s="138"/>
    </row>
    <row r="208" spans="1:8" x14ac:dyDescent="0.3">
      <c r="A208" s="137" t="s">
        <v>299</v>
      </c>
      <c r="B208" s="138"/>
      <c r="C208" s="138"/>
      <c r="D208" s="138"/>
      <c r="E208" s="138"/>
      <c r="F208" s="138"/>
      <c r="G208" s="138"/>
      <c r="H208" s="138"/>
    </row>
    <row r="209" spans="1:8" x14ac:dyDescent="0.3">
      <c r="A209" s="145" t="s">
        <v>322</v>
      </c>
      <c r="B209" s="146"/>
      <c r="C209" s="146"/>
      <c r="D209" s="146"/>
      <c r="E209" s="146"/>
      <c r="F209" s="146"/>
      <c r="G209" s="146"/>
      <c r="H209" s="146"/>
    </row>
    <row r="210" spans="1:8" x14ac:dyDescent="0.3">
      <c r="A210" s="145" t="s">
        <v>301</v>
      </c>
      <c r="B210" s="146"/>
      <c r="C210" s="146"/>
      <c r="D210" s="146"/>
      <c r="E210" s="146"/>
      <c r="F210" s="146"/>
      <c r="G210" s="146"/>
      <c r="H210" s="146"/>
    </row>
    <row r="211" spans="1:8" ht="15" thickBot="1" x14ac:dyDescent="0.35">
      <c r="A211" s="149" t="s">
        <v>302</v>
      </c>
      <c r="B211" s="150"/>
      <c r="C211" s="150"/>
      <c r="D211" s="150"/>
      <c r="E211" s="150"/>
      <c r="F211" s="150"/>
      <c r="G211" s="150"/>
      <c r="H211" s="150"/>
    </row>
    <row r="212" spans="1:8" ht="27.6" x14ac:dyDescent="0.3">
      <c r="A212" s="140" t="s">
        <v>0</v>
      </c>
      <c r="B212" s="140" t="s">
        <v>1</v>
      </c>
      <c r="C212" s="429" t="s">
        <v>10</v>
      </c>
      <c r="D212" s="140" t="s">
        <v>2</v>
      </c>
      <c r="E212" s="140" t="s">
        <v>4</v>
      </c>
      <c r="F212" s="140" t="s">
        <v>3</v>
      </c>
      <c r="G212" s="140" t="s">
        <v>8</v>
      </c>
      <c r="H212" s="140" t="s">
        <v>117</v>
      </c>
    </row>
    <row r="213" spans="1:8" x14ac:dyDescent="0.3">
      <c r="A213" s="329">
        <v>1</v>
      </c>
      <c r="B213" s="329" t="s">
        <v>61</v>
      </c>
      <c r="C213" s="430" t="s">
        <v>323</v>
      </c>
      <c r="D213" s="337" t="s">
        <v>7</v>
      </c>
      <c r="E213" s="140">
        <v>1</v>
      </c>
      <c r="F213" s="338" t="s">
        <v>144</v>
      </c>
      <c r="G213" s="141">
        <v>12</v>
      </c>
      <c r="H213" s="339" t="s">
        <v>119</v>
      </c>
    </row>
    <row r="214" spans="1:8" x14ac:dyDescent="0.3">
      <c r="A214" s="327">
        <v>2</v>
      </c>
      <c r="B214" s="329" t="s">
        <v>324</v>
      </c>
      <c r="C214" s="434" t="s">
        <v>325</v>
      </c>
      <c r="D214" s="53" t="s">
        <v>7</v>
      </c>
      <c r="E214" s="141">
        <v>1</v>
      </c>
      <c r="F214" s="338" t="s">
        <v>144</v>
      </c>
      <c r="G214" s="141">
        <v>12</v>
      </c>
      <c r="H214" s="339" t="s">
        <v>119</v>
      </c>
    </row>
    <row r="215" spans="1:8" x14ac:dyDescent="0.3">
      <c r="A215" s="327">
        <v>3</v>
      </c>
      <c r="B215" s="340" t="s">
        <v>326</v>
      </c>
      <c r="C215" s="432" t="s">
        <v>327</v>
      </c>
      <c r="D215" s="9" t="s">
        <v>5</v>
      </c>
      <c r="E215" s="148">
        <v>1</v>
      </c>
      <c r="F215" s="338" t="s">
        <v>144</v>
      </c>
      <c r="G215" s="148">
        <v>12</v>
      </c>
      <c r="H215" s="341" t="s">
        <v>119</v>
      </c>
    </row>
    <row r="216" spans="1:8" ht="27.6" x14ac:dyDescent="0.3">
      <c r="A216" s="329">
        <v>4</v>
      </c>
      <c r="B216" s="327" t="s">
        <v>328</v>
      </c>
      <c r="C216" s="55" t="s">
        <v>329</v>
      </c>
      <c r="D216" s="7" t="s">
        <v>18</v>
      </c>
      <c r="E216" s="140">
        <v>1</v>
      </c>
      <c r="F216" s="338" t="s">
        <v>144</v>
      </c>
      <c r="G216" s="140">
        <v>1</v>
      </c>
      <c r="H216" s="140" t="s">
        <v>330</v>
      </c>
    </row>
    <row r="217" spans="1:8" x14ac:dyDescent="0.3">
      <c r="A217" s="327">
        <v>5</v>
      </c>
      <c r="B217" s="342" t="s">
        <v>331</v>
      </c>
      <c r="C217" s="432" t="s">
        <v>332</v>
      </c>
      <c r="D217" s="337" t="s">
        <v>7</v>
      </c>
      <c r="E217" s="141">
        <v>1</v>
      </c>
      <c r="F217" s="338" t="s">
        <v>144</v>
      </c>
      <c r="G217" s="141">
        <v>12</v>
      </c>
      <c r="H217" s="339" t="s">
        <v>119</v>
      </c>
    </row>
    <row r="218" spans="1:8" x14ac:dyDescent="0.3">
      <c r="A218" s="329">
        <v>6</v>
      </c>
      <c r="B218" s="343" t="s">
        <v>333</v>
      </c>
      <c r="C218" s="432" t="s">
        <v>334</v>
      </c>
      <c r="D218" s="6" t="s">
        <v>5</v>
      </c>
      <c r="E218" s="5">
        <v>1</v>
      </c>
      <c r="F218" s="338" t="s">
        <v>144</v>
      </c>
      <c r="G218" s="141">
        <v>12</v>
      </c>
      <c r="H218" s="339" t="s">
        <v>119</v>
      </c>
    </row>
    <row r="219" spans="1:8" ht="21.6" thickBot="1" x14ac:dyDescent="0.35">
      <c r="A219" s="318" t="s">
        <v>15</v>
      </c>
      <c r="B219" s="319"/>
      <c r="C219" s="319"/>
      <c r="D219" s="319"/>
      <c r="E219" s="319"/>
      <c r="F219" s="319"/>
      <c r="G219" s="319"/>
      <c r="H219" s="319"/>
    </row>
    <row r="220" spans="1:8" x14ac:dyDescent="0.3">
      <c r="A220" s="134" t="s">
        <v>108</v>
      </c>
      <c r="B220" s="135"/>
      <c r="C220" s="135"/>
      <c r="D220" s="135"/>
      <c r="E220" s="135"/>
      <c r="F220" s="135"/>
      <c r="G220" s="135"/>
      <c r="H220" s="135"/>
    </row>
    <row r="221" spans="1:8" x14ac:dyDescent="0.3">
      <c r="A221" s="145" t="s">
        <v>335</v>
      </c>
      <c r="B221" s="146"/>
      <c r="C221" s="146"/>
      <c r="D221" s="146"/>
      <c r="E221" s="146"/>
      <c r="F221" s="146"/>
      <c r="G221" s="146"/>
      <c r="H221" s="146"/>
    </row>
    <row r="222" spans="1:8" x14ac:dyDescent="0.3">
      <c r="A222" s="145" t="s">
        <v>296</v>
      </c>
      <c r="B222" s="146"/>
      <c r="C222" s="146"/>
      <c r="D222" s="146"/>
      <c r="E222" s="146"/>
      <c r="F222" s="146"/>
      <c r="G222" s="146"/>
      <c r="H222" s="146"/>
    </row>
    <row r="223" spans="1:8" x14ac:dyDescent="0.3">
      <c r="A223" s="145" t="s">
        <v>297</v>
      </c>
      <c r="B223" s="146"/>
      <c r="C223" s="146"/>
      <c r="D223" s="146"/>
      <c r="E223" s="146"/>
      <c r="F223" s="146"/>
      <c r="G223" s="146"/>
      <c r="H223" s="146"/>
    </row>
    <row r="224" spans="1:8" x14ac:dyDescent="0.3">
      <c r="A224" s="137" t="s">
        <v>298</v>
      </c>
      <c r="B224" s="138"/>
      <c r="C224" s="138"/>
      <c r="D224" s="138"/>
      <c r="E224" s="138"/>
      <c r="F224" s="138"/>
      <c r="G224" s="138"/>
      <c r="H224" s="138"/>
    </row>
    <row r="225" spans="1:8" x14ac:dyDescent="0.3">
      <c r="A225" s="137" t="s">
        <v>299</v>
      </c>
      <c r="B225" s="138"/>
      <c r="C225" s="138"/>
      <c r="D225" s="138"/>
      <c r="E225" s="138"/>
      <c r="F225" s="138"/>
      <c r="G225" s="138"/>
      <c r="H225" s="138"/>
    </row>
    <row r="226" spans="1:8" x14ac:dyDescent="0.3">
      <c r="A226" s="145" t="s">
        <v>336</v>
      </c>
      <c r="B226" s="146"/>
      <c r="C226" s="146"/>
      <c r="D226" s="146"/>
      <c r="E226" s="146"/>
      <c r="F226" s="146"/>
      <c r="G226" s="146"/>
      <c r="H226" s="146"/>
    </row>
    <row r="227" spans="1:8" x14ac:dyDescent="0.3">
      <c r="A227" s="145" t="s">
        <v>301</v>
      </c>
      <c r="B227" s="146"/>
      <c r="C227" s="146"/>
      <c r="D227" s="146"/>
      <c r="E227" s="146"/>
      <c r="F227" s="146"/>
      <c r="G227" s="146"/>
      <c r="H227" s="146"/>
    </row>
    <row r="228" spans="1:8" ht="15" thickBot="1" x14ac:dyDescent="0.35">
      <c r="A228" s="149" t="s">
        <v>302</v>
      </c>
      <c r="B228" s="150"/>
      <c r="C228" s="150"/>
      <c r="D228" s="150"/>
      <c r="E228" s="150"/>
      <c r="F228" s="150"/>
      <c r="G228" s="150"/>
      <c r="H228" s="150"/>
    </row>
    <row r="229" spans="1:8" ht="27.6" x14ac:dyDescent="0.3">
      <c r="A229" s="329" t="s">
        <v>0</v>
      </c>
      <c r="B229" s="140" t="s">
        <v>1</v>
      </c>
      <c r="C229" s="429" t="s">
        <v>10</v>
      </c>
      <c r="D229" s="140" t="s">
        <v>2</v>
      </c>
      <c r="E229" s="140" t="s">
        <v>4</v>
      </c>
      <c r="F229" s="140" t="s">
        <v>3</v>
      </c>
      <c r="G229" s="140" t="s">
        <v>8</v>
      </c>
      <c r="H229" s="140" t="s">
        <v>117</v>
      </c>
    </row>
    <row r="230" spans="1:8" x14ac:dyDescent="0.3">
      <c r="A230" s="320">
        <v>1</v>
      </c>
      <c r="B230" s="329" t="s">
        <v>324</v>
      </c>
      <c r="C230" s="434" t="s">
        <v>325</v>
      </c>
      <c r="D230" s="337" t="s">
        <v>7</v>
      </c>
      <c r="E230" s="140">
        <v>1</v>
      </c>
      <c r="F230" s="337" t="s">
        <v>174</v>
      </c>
      <c r="G230" s="140">
        <v>1</v>
      </c>
      <c r="H230" s="341" t="s">
        <v>119</v>
      </c>
    </row>
    <row r="231" spans="1:8" x14ac:dyDescent="0.3">
      <c r="A231" s="320">
        <v>2</v>
      </c>
      <c r="B231" s="342" t="s">
        <v>331</v>
      </c>
      <c r="C231" s="432" t="s">
        <v>337</v>
      </c>
      <c r="D231" s="337" t="s">
        <v>7</v>
      </c>
      <c r="E231" s="140">
        <v>1</v>
      </c>
      <c r="F231" s="337" t="s">
        <v>174</v>
      </c>
      <c r="G231" s="140">
        <v>1</v>
      </c>
      <c r="H231" s="341" t="s">
        <v>119</v>
      </c>
    </row>
    <row r="232" spans="1:8" x14ac:dyDescent="0.3">
      <c r="A232" s="320">
        <v>3</v>
      </c>
      <c r="B232" s="340" t="s">
        <v>326</v>
      </c>
      <c r="C232" s="432" t="s">
        <v>327</v>
      </c>
      <c r="D232" s="9" t="s">
        <v>5</v>
      </c>
      <c r="E232" s="148">
        <v>1</v>
      </c>
      <c r="F232" s="344" t="s">
        <v>174</v>
      </c>
      <c r="G232" s="148">
        <v>1</v>
      </c>
      <c r="H232" s="341" t="s">
        <v>119</v>
      </c>
    </row>
    <row r="233" spans="1:8" ht="27.6" x14ac:dyDescent="0.3">
      <c r="A233" s="320">
        <v>4</v>
      </c>
      <c r="B233" s="327" t="s">
        <v>328</v>
      </c>
      <c r="C233" s="55" t="s">
        <v>329</v>
      </c>
      <c r="D233" s="7" t="s">
        <v>18</v>
      </c>
      <c r="E233" s="140">
        <v>1</v>
      </c>
      <c r="F233" s="338" t="s">
        <v>174</v>
      </c>
      <c r="G233" s="140">
        <v>1</v>
      </c>
      <c r="H233" s="140" t="s">
        <v>330</v>
      </c>
    </row>
    <row r="234" spans="1:8" x14ac:dyDescent="0.3">
      <c r="A234" s="320">
        <v>5</v>
      </c>
      <c r="B234" s="343" t="s">
        <v>333</v>
      </c>
      <c r="C234" s="432" t="s">
        <v>334</v>
      </c>
      <c r="D234" s="6" t="s">
        <v>5</v>
      </c>
      <c r="E234" s="140">
        <v>1</v>
      </c>
      <c r="F234" s="337" t="s">
        <v>174</v>
      </c>
      <c r="G234" s="140">
        <v>1</v>
      </c>
      <c r="H234" s="341" t="s">
        <v>119</v>
      </c>
    </row>
    <row r="235" spans="1:8" x14ac:dyDescent="0.3">
      <c r="A235" s="320">
        <v>6</v>
      </c>
      <c r="B235" s="345" t="s">
        <v>338</v>
      </c>
      <c r="C235" s="432" t="s">
        <v>339</v>
      </c>
      <c r="D235" s="6" t="s">
        <v>5</v>
      </c>
      <c r="E235" s="140">
        <v>1</v>
      </c>
      <c r="F235" s="337" t="s">
        <v>174</v>
      </c>
      <c r="G235" s="140">
        <v>1</v>
      </c>
      <c r="H235" s="341" t="s">
        <v>119</v>
      </c>
    </row>
    <row r="236" spans="1:8" x14ac:dyDescent="0.3">
      <c r="A236" s="320">
        <v>7</v>
      </c>
      <c r="B236" s="54" t="s">
        <v>340</v>
      </c>
      <c r="C236" s="431" t="s">
        <v>341</v>
      </c>
      <c r="D236" s="7" t="s">
        <v>7</v>
      </c>
      <c r="E236" s="7">
        <v>1</v>
      </c>
      <c r="F236" s="53" t="s">
        <v>174</v>
      </c>
      <c r="G236" s="141">
        <f>E236</f>
        <v>1</v>
      </c>
      <c r="H236" s="339" t="s">
        <v>119</v>
      </c>
    </row>
    <row r="237" spans="1:8" ht="21" x14ac:dyDescent="0.3">
      <c r="A237" s="318" t="s">
        <v>14</v>
      </c>
      <c r="B237" s="319"/>
      <c r="C237" s="319"/>
      <c r="D237" s="319"/>
      <c r="E237" s="319"/>
      <c r="F237" s="319"/>
      <c r="G237" s="319"/>
      <c r="H237" s="319"/>
    </row>
    <row r="238" spans="1:8" ht="27.6" x14ac:dyDescent="0.3">
      <c r="A238" s="329" t="s">
        <v>0</v>
      </c>
      <c r="B238" s="140" t="s">
        <v>1</v>
      </c>
      <c r="C238" s="5" t="s">
        <v>10</v>
      </c>
      <c r="D238" s="140" t="s">
        <v>2</v>
      </c>
      <c r="E238" s="140" t="s">
        <v>4</v>
      </c>
      <c r="F238" s="140" t="s">
        <v>3</v>
      </c>
      <c r="G238" s="140" t="s">
        <v>8</v>
      </c>
      <c r="H238" s="140" t="s">
        <v>117</v>
      </c>
    </row>
    <row r="239" spans="1:8" x14ac:dyDescent="0.3">
      <c r="A239" s="346">
        <v>1</v>
      </c>
      <c r="B239" s="347" t="s">
        <v>20</v>
      </c>
      <c r="C239" s="431" t="s">
        <v>342</v>
      </c>
      <c r="D239" s="7" t="s">
        <v>9</v>
      </c>
      <c r="E239" s="6">
        <v>1</v>
      </c>
      <c r="F239" s="6" t="s">
        <v>174</v>
      </c>
      <c r="G239" s="7">
        <f>E239</f>
        <v>1</v>
      </c>
      <c r="H239" s="5" t="s">
        <v>146</v>
      </c>
    </row>
    <row r="240" spans="1:8" x14ac:dyDescent="0.3">
      <c r="A240" s="348">
        <v>2</v>
      </c>
      <c r="B240" s="349" t="s">
        <v>343</v>
      </c>
      <c r="C240" s="431" t="s">
        <v>344</v>
      </c>
      <c r="D240" s="7" t="s">
        <v>9</v>
      </c>
      <c r="E240" s="7">
        <v>1</v>
      </c>
      <c r="F240" s="6" t="s">
        <v>174</v>
      </c>
      <c r="G240" s="7">
        <f>E240</f>
        <v>1</v>
      </c>
      <c r="H240" s="5" t="s">
        <v>146</v>
      </c>
    </row>
    <row r="241" spans="1:8" x14ac:dyDescent="0.3">
      <c r="A241" s="348">
        <v>3</v>
      </c>
      <c r="B241" s="349" t="s">
        <v>176</v>
      </c>
      <c r="C241" s="431" t="s">
        <v>345</v>
      </c>
      <c r="D241" s="7" t="s">
        <v>9</v>
      </c>
      <c r="E241" s="7">
        <v>1</v>
      </c>
      <c r="F241" s="6" t="s">
        <v>174</v>
      </c>
      <c r="G241" s="7">
        <f>E241</f>
        <v>1</v>
      </c>
      <c r="H241" s="5" t="s">
        <v>146</v>
      </c>
    </row>
    <row r="242" spans="1:8" ht="21.6" thickBot="1" x14ac:dyDescent="0.35">
      <c r="A242" s="350" t="s">
        <v>346</v>
      </c>
      <c r="B242" s="350"/>
      <c r="C242" s="350"/>
      <c r="D242" s="350"/>
      <c r="E242" s="350"/>
      <c r="F242" s="350"/>
      <c r="G242" s="350"/>
      <c r="H242" s="350"/>
    </row>
    <row r="243" spans="1:8" x14ac:dyDescent="0.3">
      <c r="A243" s="351" t="s">
        <v>102</v>
      </c>
      <c r="B243" s="352"/>
      <c r="C243" s="352"/>
      <c r="D243" s="352"/>
      <c r="E243" s="352"/>
      <c r="F243" s="352"/>
      <c r="G243" s="352"/>
      <c r="H243" s="353"/>
    </row>
    <row r="244" spans="1:8" x14ac:dyDescent="0.3">
      <c r="A244" s="354" t="s">
        <v>347</v>
      </c>
      <c r="B244" s="119"/>
      <c r="C244" s="119"/>
      <c r="D244" s="119"/>
      <c r="E244" s="119"/>
      <c r="F244" s="119"/>
      <c r="G244" s="119"/>
      <c r="H244" s="355"/>
    </row>
    <row r="245" spans="1:8" x14ac:dyDescent="0.3">
      <c r="A245" s="356" t="s">
        <v>348</v>
      </c>
      <c r="B245" s="119"/>
      <c r="C245" s="119"/>
      <c r="D245" s="119"/>
      <c r="E245" s="119"/>
      <c r="F245" s="119"/>
      <c r="G245" s="119"/>
      <c r="H245" s="355"/>
    </row>
    <row r="246" spans="1:8" x14ac:dyDescent="0.3">
      <c r="A246" s="356" t="s">
        <v>349</v>
      </c>
      <c r="B246" s="119"/>
      <c r="C246" s="119"/>
      <c r="D246" s="119"/>
      <c r="E246" s="119"/>
      <c r="F246" s="119"/>
      <c r="G246" s="119"/>
      <c r="H246" s="355"/>
    </row>
    <row r="247" spans="1:8" ht="21" x14ac:dyDescent="0.3">
      <c r="A247" s="357" t="s">
        <v>350</v>
      </c>
      <c r="B247" s="358"/>
      <c r="C247" s="358"/>
      <c r="D247" s="358"/>
      <c r="E247" s="358"/>
      <c r="F247" s="358"/>
      <c r="G247" s="358"/>
      <c r="H247" s="359"/>
    </row>
    <row r="248" spans="1:8" ht="21" x14ac:dyDescent="0.3">
      <c r="A248" s="360" t="s">
        <v>107</v>
      </c>
      <c r="B248" s="361"/>
      <c r="C248" s="362" t="s">
        <v>100</v>
      </c>
      <c r="D248" s="363"/>
      <c r="E248" s="363"/>
      <c r="F248" s="363"/>
      <c r="G248" s="363"/>
      <c r="H248" s="363"/>
    </row>
    <row r="249" spans="1:8" ht="21.6" thickBot="1" x14ac:dyDescent="0.35">
      <c r="A249" s="364" t="s">
        <v>12</v>
      </c>
      <c r="B249" s="365"/>
      <c r="C249" s="365"/>
      <c r="D249" s="365"/>
      <c r="E249" s="365"/>
      <c r="F249" s="365"/>
      <c r="G249" s="365"/>
      <c r="H249" s="365"/>
    </row>
    <row r="250" spans="1:8" x14ac:dyDescent="0.3">
      <c r="A250" s="366" t="s">
        <v>108</v>
      </c>
      <c r="B250" s="367"/>
      <c r="C250" s="367"/>
      <c r="D250" s="367"/>
      <c r="E250" s="367"/>
      <c r="F250" s="367"/>
      <c r="G250" s="367"/>
      <c r="H250" s="368"/>
    </row>
    <row r="251" spans="1:8" x14ac:dyDescent="0.3">
      <c r="A251" s="369" t="s">
        <v>351</v>
      </c>
      <c r="B251" s="370"/>
      <c r="C251" s="370"/>
      <c r="D251" s="370"/>
      <c r="E251" s="370"/>
      <c r="F251" s="370"/>
      <c r="G251" s="370"/>
      <c r="H251" s="371"/>
    </row>
    <row r="252" spans="1:8" x14ac:dyDescent="0.3">
      <c r="A252" s="369" t="s">
        <v>352</v>
      </c>
      <c r="B252" s="370"/>
      <c r="C252" s="370"/>
      <c r="D252" s="370"/>
      <c r="E252" s="370"/>
      <c r="F252" s="370"/>
      <c r="G252" s="370"/>
      <c r="H252" s="371"/>
    </row>
    <row r="253" spans="1:8" x14ac:dyDescent="0.3">
      <c r="A253" s="369" t="s">
        <v>353</v>
      </c>
      <c r="B253" s="370"/>
      <c r="C253" s="370"/>
      <c r="D253" s="370"/>
      <c r="E253" s="370"/>
      <c r="F253" s="370"/>
      <c r="G253" s="370"/>
      <c r="H253" s="371"/>
    </row>
    <row r="254" spans="1:8" x14ac:dyDescent="0.3">
      <c r="A254" s="369" t="s">
        <v>354</v>
      </c>
      <c r="B254" s="370"/>
      <c r="C254" s="370"/>
      <c r="D254" s="370"/>
      <c r="E254" s="370"/>
      <c r="F254" s="370"/>
      <c r="G254" s="370"/>
      <c r="H254" s="371"/>
    </row>
    <row r="255" spans="1:8" x14ac:dyDescent="0.3">
      <c r="A255" s="369" t="s">
        <v>299</v>
      </c>
      <c r="B255" s="370"/>
      <c r="C255" s="370"/>
      <c r="D255" s="370"/>
      <c r="E255" s="370"/>
      <c r="F255" s="370"/>
      <c r="G255" s="370"/>
      <c r="H255" s="371"/>
    </row>
    <row r="256" spans="1:8" x14ac:dyDescent="0.3">
      <c r="A256" s="369" t="s">
        <v>355</v>
      </c>
      <c r="B256" s="370"/>
      <c r="C256" s="370"/>
      <c r="D256" s="370"/>
      <c r="E256" s="370"/>
      <c r="F256" s="370"/>
      <c r="G256" s="370"/>
      <c r="H256" s="371"/>
    </row>
    <row r="257" spans="1:8" x14ac:dyDescent="0.3">
      <c r="A257" s="369" t="s">
        <v>356</v>
      </c>
      <c r="B257" s="370"/>
      <c r="C257" s="370"/>
      <c r="D257" s="370"/>
      <c r="E257" s="370"/>
      <c r="F257" s="370"/>
      <c r="G257" s="370"/>
      <c r="H257" s="371"/>
    </row>
    <row r="258" spans="1:8" ht="15" thickBot="1" x14ac:dyDescent="0.35">
      <c r="A258" s="372" t="s">
        <v>357</v>
      </c>
      <c r="B258" s="373"/>
      <c r="C258" s="373"/>
      <c r="D258" s="373"/>
      <c r="E258" s="373"/>
      <c r="F258" s="373"/>
      <c r="G258" s="373"/>
      <c r="H258" s="374"/>
    </row>
    <row r="259" spans="1:8" ht="27.6" x14ac:dyDescent="0.3">
      <c r="A259" s="375" t="s">
        <v>0</v>
      </c>
      <c r="B259" s="321" t="s">
        <v>1</v>
      </c>
      <c r="C259" s="429" t="s">
        <v>10</v>
      </c>
      <c r="D259" s="321" t="s">
        <v>2</v>
      </c>
      <c r="E259" s="321" t="s">
        <v>4</v>
      </c>
      <c r="F259" s="321" t="s">
        <v>3</v>
      </c>
      <c r="G259" s="321" t="s">
        <v>8</v>
      </c>
      <c r="H259" s="321" t="s">
        <v>117</v>
      </c>
    </row>
    <row r="260" spans="1:8" ht="27.6" x14ac:dyDescent="0.3">
      <c r="A260" s="376"/>
      <c r="B260" s="377" t="s">
        <v>358</v>
      </c>
      <c r="C260" s="435" t="s">
        <v>359</v>
      </c>
      <c r="D260" s="378" t="s">
        <v>5</v>
      </c>
      <c r="E260" s="379">
        <v>15</v>
      </c>
      <c r="F260" s="378" t="s">
        <v>174</v>
      </c>
      <c r="G260" s="379">
        <v>15</v>
      </c>
      <c r="H260" s="378" t="s">
        <v>119</v>
      </c>
    </row>
    <row r="261" spans="1:8" x14ac:dyDescent="0.3">
      <c r="A261" s="376"/>
      <c r="B261" s="377" t="s">
        <v>360</v>
      </c>
      <c r="C261" s="436" t="s">
        <v>361</v>
      </c>
      <c r="D261" s="378" t="s">
        <v>5</v>
      </c>
      <c r="E261" s="379">
        <v>1</v>
      </c>
      <c r="F261" s="378" t="s">
        <v>174</v>
      </c>
      <c r="G261" s="21">
        <v>1</v>
      </c>
      <c r="H261" s="378" t="s">
        <v>119</v>
      </c>
    </row>
    <row r="262" spans="1:8" ht="27.6" x14ac:dyDescent="0.3">
      <c r="A262" s="376"/>
      <c r="B262" s="377" t="s">
        <v>362</v>
      </c>
      <c r="C262" s="437" t="s">
        <v>363</v>
      </c>
      <c r="D262" s="378" t="s">
        <v>11</v>
      </c>
      <c r="E262" s="379">
        <v>1</v>
      </c>
      <c r="F262" s="378" t="s">
        <v>174</v>
      </c>
      <c r="G262" s="379">
        <v>1</v>
      </c>
      <c r="H262" s="378" t="s">
        <v>119</v>
      </c>
    </row>
    <row r="263" spans="1:8" ht="27.6" x14ac:dyDescent="0.3">
      <c r="A263" s="376"/>
      <c r="B263" s="377" t="s">
        <v>364</v>
      </c>
      <c r="C263" s="437" t="s">
        <v>365</v>
      </c>
      <c r="D263" s="378" t="s">
        <v>11</v>
      </c>
      <c r="E263" s="379">
        <v>1</v>
      </c>
      <c r="F263" s="378" t="s">
        <v>174</v>
      </c>
      <c r="G263" s="21">
        <v>1</v>
      </c>
      <c r="H263" s="378" t="s">
        <v>119</v>
      </c>
    </row>
    <row r="264" spans="1:8" ht="27.6" x14ac:dyDescent="0.3">
      <c r="A264" s="376"/>
      <c r="B264" s="377" t="s">
        <v>366</v>
      </c>
      <c r="C264" s="437" t="s">
        <v>367</v>
      </c>
      <c r="D264" s="378" t="s">
        <v>11</v>
      </c>
      <c r="E264" s="379">
        <v>1</v>
      </c>
      <c r="F264" s="378" t="s">
        <v>174</v>
      </c>
      <c r="G264" s="379">
        <v>1</v>
      </c>
      <c r="H264" s="378" t="s">
        <v>119</v>
      </c>
    </row>
    <row r="265" spans="1:8" ht="27.6" x14ac:dyDescent="0.3">
      <c r="A265" s="376"/>
      <c r="B265" s="377" t="s">
        <v>368</v>
      </c>
      <c r="C265" s="437" t="s">
        <v>369</v>
      </c>
      <c r="D265" s="378" t="s">
        <v>11</v>
      </c>
      <c r="E265" s="379">
        <v>1</v>
      </c>
      <c r="F265" s="378" t="s">
        <v>174</v>
      </c>
      <c r="G265" s="21">
        <v>1</v>
      </c>
      <c r="H265" s="378" t="s">
        <v>119</v>
      </c>
    </row>
    <row r="266" spans="1:8" ht="27.6" x14ac:dyDescent="0.3">
      <c r="A266" s="376"/>
      <c r="B266" s="377" t="s">
        <v>370</v>
      </c>
      <c r="C266" s="437" t="s">
        <v>371</v>
      </c>
      <c r="D266" s="378" t="s">
        <v>11</v>
      </c>
      <c r="E266" s="379">
        <v>1</v>
      </c>
      <c r="F266" s="378" t="s">
        <v>174</v>
      </c>
      <c r="G266" s="379">
        <v>1</v>
      </c>
      <c r="H266" s="378" t="s">
        <v>119</v>
      </c>
    </row>
    <row r="267" spans="1:8" ht="27.6" x14ac:dyDescent="0.3">
      <c r="A267" s="376"/>
      <c r="B267" s="377" t="s">
        <v>372</v>
      </c>
      <c r="C267" s="437" t="s">
        <v>373</v>
      </c>
      <c r="D267" s="378" t="s">
        <v>11</v>
      </c>
      <c r="E267" s="379">
        <v>1</v>
      </c>
      <c r="F267" s="378" t="s">
        <v>174</v>
      </c>
      <c r="G267" s="21">
        <v>1</v>
      </c>
      <c r="H267" s="378" t="s">
        <v>119</v>
      </c>
    </row>
    <row r="268" spans="1:8" x14ac:dyDescent="0.3">
      <c r="A268" s="376"/>
      <c r="B268" s="377" t="s">
        <v>374</v>
      </c>
      <c r="C268" s="437" t="s">
        <v>375</v>
      </c>
      <c r="D268" s="378" t="s">
        <v>11</v>
      </c>
      <c r="E268" s="379">
        <v>2</v>
      </c>
      <c r="F268" s="378" t="s">
        <v>174</v>
      </c>
      <c r="G268" s="379">
        <v>2</v>
      </c>
      <c r="H268" s="378" t="s">
        <v>119</v>
      </c>
    </row>
    <row r="269" spans="1:8" x14ac:dyDescent="0.3">
      <c r="A269" s="376"/>
      <c r="B269" s="377" t="s">
        <v>376</v>
      </c>
      <c r="C269" s="437" t="s">
        <v>377</v>
      </c>
      <c r="D269" s="378" t="s">
        <v>11</v>
      </c>
      <c r="E269" s="379">
        <v>2</v>
      </c>
      <c r="F269" s="378" t="s">
        <v>174</v>
      </c>
      <c r="G269" s="21">
        <v>2</v>
      </c>
      <c r="H269" s="378" t="s">
        <v>119</v>
      </c>
    </row>
    <row r="270" spans="1:8" ht="27.6" x14ac:dyDescent="0.3">
      <c r="A270" s="376"/>
      <c r="B270" s="377" t="s">
        <v>378</v>
      </c>
      <c r="C270" s="437" t="s">
        <v>379</v>
      </c>
      <c r="D270" s="378" t="s">
        <v>11</v>
      </c>
      <c r="E270" s="379">
        <v>1</v>
      </c>
      <c r="F270" s="378" t="s">
        <v>174</v>
      </c>
      <c r="G270" s="379">
        <v>1</v>
      </c>
      <c r="H270" s="378" t="s">
        <v>119</v>
      </c>
    </row>
    <row r="271" spans="1:8" x14ac:dyDescent="0.3">
      <c r="A271" s="376"/>
      <c r="B271" s="377" t="s">
        <v>380</v>
      </c>
      <c r="C271" s="437" t="s">
        <v>381</v>
      </c>
      <c r="D271" s="378" t="s">
        <v>11</v>
      </c>
      <c r="E271" s="379">
        <v>2</v>
      </c>
      <c r="F271" s="378" t="s">
        <v>174</v>
      </c>
      <c r="G271" s="21">
        <v>2</v>
      </c>
      <c r="H271" s="378" t="s">
        <v>119</v>
      </c>
    </row>
    <row r="272" spans="1:8" ht="27.6" x14ac:dyDescent="0.3">
      <c r="A272" s="376"/>
      <c r="B272" s="377" t="s">
        <v>382</v>
      </c>
      <c r="C272" s="437" t="s">
        <v>383</v>
      </c>
      <c r="D272" s="378" t="s">
        <v>11</v>
      </c>
      <c r="E272" s="379">
        <v>2</v>
      </c>
      <c r="F272" s="378" t="s">
        <v>174</v>
      </c>
      <c r="G272" s="379">
        <v>2</v>
      </c>
      <c r="H272" s="378" t="s">
        <v>119</v>
      </c>
    </row>
    <row r="273" spans="1:8" ht="27.6" x14ac:dyDescent="0.3">
      <c r="A273" s="376"/>
      <c r="B273" s="377" t="s">
        <v>384</v>
      </c>
      <c r="C273" s="437" t="s">
        <v>385</v>
      </c>
      <c r="D273" s="378" t="s">
        <v>11</v>
      </c>
      <c r="E273" s="379">
        <v>2</v>
      </c>
      <c r="F273" s="378" t="s">
        <v>174</v>
      </c>
      <c r="G273" s="21">
        <v>2</v>
      </c>
      <c r="H273" s="378" t="s">
        <v>119</v>
      </c>
    </row>
    <row r="274" spans="1:8" x14ac:dyDescent="0.3">
      <c r="A274" s="376"/>
      <c r="B274" s="377" t="s">
        <v>386</v>
      </c>
      <c r="C274" s="437" t="s">
        <v>387</v>
      </c>
      <c r="D274" s="378" t="s">
        <v>11</v>
      </c>
      <c r="E274" s="379">
        <v>2</v>
      </c>
      <c r="F274" s="378" t="s">
        <v>174</v>
      </c>
      <c r="G274" s="379">
        <v>2</v>
      </c>
      <c r="H274" s="378" t="s">
        <v>119</v>
      </c>
    </row>
    <row r="275" spans="1:8" x14ac:dyDescent="0.3">
      <c r="A275" s="376"/>
      <c r="B275" s="377" t="s">
        <v>388</v>
      </c>
      <c r="C275" s="437" t="s">
        <v>389</v>
      </c>
      <c r="D275" s="378" t="s">
        <v>11</v>
      </c>
      <c r="E275" s="379">
        <v>2</v>
      </c>
      <c r="F275" s="378" t="s">
        <v>174</v>
      </c>
      <c r="G275" s="21">
        <v>2</v>
      </c>
      <c r="H275" s="378" t="s">
        <v>119</v>
      </c>
    </row>
    <row r="276" spans="1:8" x14ac:dyDescent="0.3">
      <c r="A276" s="376"/>
      <c r="B276" s="377" t="s">
        <v>390</v>
      </c>
      <c r="C276" s="437" t="s">
        <v>391</v>
      </c>
      <c r="D276" s="378" t="s">
        <v>11</v>
      </c>
      <c r="E276" s="379">
        <v>2</v>
      </c>
      <c r="F276" s="378" t="s">
        <v>174</v>
      </c>
      <c r="G276" s="379">
        <v>2</v>
      </c>
      <c r="H276" s="378" t="s">
        <v>119</v>
      </c>
    </row>
    <row r="277" spans="1:8" ht="27.6" x14ac:dyDescent="0.3">
      <c r="A277" s="376"/>
      <c r="B277" s="377" t="s">
        <v>392</v>
      </c>
      <c r="C277" s="437" t="s">
        <v>393</v>
      </c>
      <c r="D277" s="378" t="s">
        <v>11</v>
      </c>
      <c r="E277" s="379">
        <v>1</v>
      </c>
      <c r="F277" s="378" t="s">
        <v>174</v>
      </c>
      <c r="G277" s="21">
        <v>1</v>
      </c>
      <c r="H277" s="378" t="s">
        <v>119</v>
      </c>
    </row>
    <row r="278" spans="1:8" x14ac:dyDescent="0.3">
      <c r="A278" s="376"/>
      <c r="B278" s="377" t="s">
        <v>394</v>
      </c>
      <c r="C278" s="437" t="s">
        <v>395</v>
      </c>
      <c r="D278" s="378" t="s">
        <v>11</v>
      </c>
      <c r="E278" s="379">
        <v>4</v>
      </c>
      <c r="F278" s="378" t="s">
        <v>174</v>
      </c>
      <c r="G278" s="379">
        <v>4</v>
      </c>
      <c r="H278" s="378" t="s">
        <v>119</v>
      </c>
    </row>
    <row r="279" spans="1:8" ht="27.6" x14ac:dyDescent="0.3">
      <c r="A279" s="376"/>
      <c r="B279" s="377" t="s">
        <v>396</v>
      </c>
      <c r="C279" s="438" t="s">
        <v>397</v>
      </c>
      <c r="D279" s="378" t="s">
        <v>18</v>
      </c>
      <c r="E279" s="379">
        <v>15</v>
      </c>
      <c r="F279" s="378" t="s">
        <v>174</v>
      </c>
      <c r="G279" s="21">
        <v>15</v>
      </c>
      <c r="H279" s="378" t="s">
        <v>119</v>
      </c>
    </row>
    <row r="280" spans="1:8" ht="41.4" x14ac:dyDescent="0.3">
      <c r="A280" s="376"/>
      <c r="B280" s="380" t="s">
        <v>398</v>
      </c>
      <c r="C280" s="439" t="s">
        <v>399</v>
      </c>
      <c r="D280" s="381" t="s">
        <v>18</v>
      </c>
      <c r="E280" s="379">
        <v>15</v>
      </c>
      <c r="F280" s="378" t="s">
        <v>174</v>
      </c>
      <c r="G280" s="379">
        <v>15</v>
      </c>
      <c r="H280" s="378" t="s">
        <v>119</v>
      </c>
    </row>
    <row r="281" spans="1:8" x14ac:dyDescent="0.3">
      <c r="A281" s="382" t="s">
        <v>400</v>
      </c>
      <c r="B281" s="383" t="s">
        <v>401</v>
      </c>
      <c r="C281" s="440" t="s">
        <v>402</v>
      </c>
      <c r="D281" s="384" t="s">
        <v>7</v>
      </c>
      <c r="E281" s="385">
        <v>11</v>
      </c>
      <c r="F281" s="378" t="s">
        <v>174</v>
      </c>
      <c r="G281" s="386">
        <v>11</v>
      </c>
      <c r="H281" s="381" t="s">
        <v>119</v>
      </c>
    </row>
    <row r="282" spans="1:8" x14ac:dyDescent="0.3">
      <c r="A282" s="382" t="s">
        <v>400</v>
      </c>
      <c r="B282" s="387" t="s">
        <v>403</v>
      </c>
      <c r="C282" s="441" t="s">
        <v>404</v>
      </c>
      <c r="D282" s="384" t="s">
        <v>7</v>
      </c>
      <c r="E282" s="385">
        <v>1</v>
      </c>
      <c r="F282" s="378" t="s">
        <v>174</v>
      </c>
      <c r="G282" s="388">
        <v>1</v>
      </c>
      <c r="H282" s="381" t="s">
        <v>119</v>
      </c>
    </row>
    <row r="283" spans="1:8" x14ac:dyDescent="0.3">
      <c r="A283" s="382" t="s">
        <v>400</v>
      </c>
      <c r="B283" s="387" t="s">
        <v>405</v>
      </c>
      <c r="C283" s="441" t="s">
        <v>406</v>
      </c>
      <c r="D283" s="384" t="s">
        <v>7</v>
      </c>
      <c r="E283" s="385">
        <v>2</v>
      </c>
      <c r="F283" s="378" t="s">
        <v>174</v>
      </c>
      <c r="G283" s="388">
        <v>2</v>
      </c>
      <c r="H283" s="381" t="s">
        <v>119</v>
      </c>
    </row>
    <row r="284" spans="1:8" x14ac:dyDescent="0.3">
      <c r="A284" s="382" t="s">
        <v>400</v>
      </c>
      <c r="B284" s="387" t="s">
        <v>407</v>
      </c>
      <c r="C284" s="441" t="s">
        <v>408</v>
      </c>
      <c r="D284" s="384" t="s">
        <v>7</v>
      </c>
      <c r="E284" s="385">
        <v>3</v>
      </c>
      <c r="F284" s="378" t="s">
        <v>174</v>
      </c>
      <c r="G284" s="389">
        <v>3</v>
      </c>
      <c r="H284" s="381" t="s">
        <v>119</v>
      </c>
    </row>
    <row r="285" spans="1:8" x14ac:dyDescent="0.3">
      <c r="A285" s="390">
        <v>5</v>
      </c>
      <c r="B285" s="376" t="s">
        <v>125</v>
      </c>
      <c r="C285" s="442" t="s">
        <v>409</v>
      </c>
      <c r="D285" s="379" t="s">
        <v>5</v>
      </c>
      <c r="E285" s="378">
        <v>1</v>
      </c>
      <c r="F285" s="391" t="s">
        <v>174</v>
      </c>
      <c r="G285" s="378">
        <v>1</v>
      </c>
      <c r="H285" s="378" t="s">
        <v>119</v>
      </c>
    </row>
    <row r="286" spans="1:8" x14ac:dyDescent="0.3">
      <c r="A286" s="392"/>
      <c r="B286" s="376" t="s">
        <v>410</v>
      </c>
      <c r="C286" s="442" t="s">
        <v>411</v>
      </c>
      <c r="D286" s="379" t="s">
        <v>5</v>
      </c>
      <c r="E286" s="378">
        <v>1</v>
      </c>
      <c r="F286" s="391" t="s">
        <v>174</v>
      </c>
      <c r="G286" s="378">
        <v>1</v>
      </c>
      <c r="H286" s="378" t="s">
        <v>119</v>
      </c>
    </row>
    <row r="287" spans="1:8" ht="21.6" thickBot="1" x14ac:dyDescent="0.35">
      <c r="A287" s="364" t="s">
        <v>139</v>
      </c>
      <c r="B287" s="393"/>
      <c r="C287" s="393"/>
      <c r="D287" s="393"/>
      <c r="E287" s="393"/>
      <c r="F287" s="393"/>
      <c r="G287" s="393"/>
      <c r="H287" s="393"/>
    </row>
    <row r="288" spans="1:8" x14ac:dyDescent="0.3">
      <c r="A288" s="366" t="s">
        <v>108</v>
      </c>
      <c r="B288" s="367"/>
      <c r="C288" s="367"/>
      <c r="D288" s="367"/>
      <c r="E288" s="367"/>
      <c r="F288" s="367"/>
      <c r="G288" s="367"/>
      <c r="H288" s="368"/>
    </row>
    <row r="289" spans="1:8" x14ac:dyDescent="0.3">
      <c r="A289" s="369" t="s">
        <v>351</v>
      </c>
      <c r="B289" s="370"/>
      <c r="C289" s="370"/>
      <c r="D289" s="370"/>
      <c r="E289" s="370"/>
      <c r="F289" s="370"/>
      <c r="G289" s="370"/>
      <c r="H289" s="371"/>
    </row>
    <row r="290" spans="1:8" x14ac:dyDescent="0.3">
      <c r="A290" s="369" t="s">
        <v>352</v>
      </c>
      <c r="B290" s="370"/>
      <c r="C290" s="370"/>
      <c r="D290" s="370"/>
      <c r="E290" s="370"/>
      <c r="F290" s="370"/>
      <c r="G290" s="370"/>
      <c r="H290" s="371"/>
    </row>
    <row r="291" spans="1:8" x14ac:dyDescent="0.3">
      <c r="A291" s="369" t="s">
        <v>353</v>
      </c>
      <c r="B291" s="370"/>
      <c r="C291" s="370"/>
      <c r="D291" s="370"/>
      <c r="E291" s="370"/>
      <c r="F291" s="370"/>
      <c r="G291" s="370"/>
      <c r="H291" s="371"/>
    </row>
    <row r="292" spans="1:8" x14ac:dyDescent="0.3">
      <c r="A292" s="369" t="s">
        <v>354</v>
      </c>
      <c r="B292" s="370"/>
      <c r="C292" s="370"/>
      <c r="D292" s="370"/>
      <c r="E292" s="370"/>
      <c r="F292" s="370"/>
      <c r="G292" s="370"/>
      <c r="H292" s="371"/>
    </row>
    <row r="293" spans="1:8" x14ac:dyDescent="0.3">
      <c r="A293" s="369" t="s">
        <v>299</v>
      </c>
      <c r="B293" s="370"/>
      <c r="C293" s="370"/>
      <c r="D293" s="370"/>
      <c r="E293" s="370"/>
      <c r="F293" s="370"/>
      <c r="G293" s="370"/>
      <c r="H293" s="371"/>
    </row>
    <row r="294" spans="1:8" x14ac:dyDescent="0.3">
      <c r="A294" s="369" t="s">
        <v>355</v>
      </c>
      <c r="B294" s="370"/>
      <c r="C294" s="370"/>
      <c r="D294" s="370"/>
      <c r="E294" s="370"/>
      <c r="F294" s="370"/>
      <c r="G294" s="370"/>
      <c r="H294" s="371"/>
    </row>
    <row r="295" spans="1:8" x14ac:dyDescent="0.3">
      <c r="A295" s="369" t="s">
        <v>356</v>
      </c>
      <c r="B295" s="370"/>
      <c r="C295" s="370"/>
      <c r="D295" s="370"/>
      <c r="E295" s="370"/>
      <c r="F295" s="370"/>
      <c r="G295" s="370"/>
      <c r="H295" s="371"/>
    </row>
    <row r="296" spans="1:8" ht="15" thickBot="1" x14ac:dyDescent="0.35">
      <c r="A296" s="372" t="s">
        <v>357</v>
      </c>
      <c r="B296" s="373"/>
      <c r="C296" s="373"/>
      <c r="D296" s="373"/>
      <c r="E296" s="373"/>
      <c r="F296" s="373"/>
      <c r="G296" s="373"/>
      <c r="H296" s="374"/>
    </row>
    <row r="297" spans="1:8" ht="27.6" x14ac:dyDescent="0.3">
      <c r="A297" s="322" t="s">
        <v>0</v>
      </c>
      <c r="B297" s="322" t="s">
        <v>1</v>
      </c>
      <c r="C297" s="429" t="s">
        <v>10</v>
      </c>
      <c r="D297" s="322" t="s">
        <v>2</v>
      </c>
      <c r="E297" s="322" t="s">
        <v>4</v>
      </c>
      <c r="F297" s="322" t="s">
        <v>3</v>
      </c>
      <c r="G297" s="322" t="s">
        <v>8</v>
      </c>
      <c r="H297" s="322" t="s">
        <v>117</v>
      </c>
    </row>
    <row r="298" spans="1:8" x14ac:dyDescent="0.3">
      <c r="A298" s="327" t="s">
        <v>400</v>
      </c>
      <c r="B298" s="394" t="s">
        <v>412</v>
      </c>
      <c r="C298" s="443" t="s">
        <v>413</v>
      </c>
      <c r="D298" s="388" t="s">
        <v>7</v>
      </c>
      <c r="E298" s="388">
        <v>15</v>
      </c>
      <c r="F298" s="395" t="s">
        <v>414</v>
      </c>
      <c r="G298" s="388">
        <v>15</v>
      </c>
      <c r="H298" s="388" t="s">
        <v>119</v>
      </c>
    </row>
    <row r="299" spans="1:8" x14ac:dyDescent="0.3">
      <c r="A299" s="382" t="s">
        <v>400</v>
      </c>
      <c r="B299" s="387" t="s">
        <v>415</v>
      </c>
      <c r="C299" s="444" t="s">
        <v>416</v>
      </c>
      <c r="D299" s="385" t="s">
        <v>7</v>
      </c>
      <c r="E299" s="385">
        <v>15</v>
      </c>
      <c r="F299" s="395" t="s">
        <v>414</v>
      </c>
      <c r="G299" s="388">
        <v>15</v>
      </c>
      <c r="H299" s="385" t="s">
        <v>119</v>
      </c>
    </row>
    <row r="300" spans="1:8" ht="21.6" thickBot="1" x14ac:dyDescent="0.35">
      <c r="A300" s="364" t="s">
        <v>15</v>
      </c>
      <c r="B300" s="365"/>
      <c r="C300" s="365"/>
      <c r="D300" s="365"/>
      <c r="E300" s="365"/>
      <c r="F300" s="365"/>
      <c r="G300" s="365"/>
      <c r="H300" s="365"/>
    </row>
    <row r="301" spans="1:8" x14ac:dyDescent="0.3">
      <c r="A301" s="366" t="s">
        <v>108</v>
      </c>
      <c r="B301" s="367"/>
      <c r="C301" s="367"/>
      <c r="D301" s="367"/>
      <c r="E301" s="367"/>
      <c r="F301" s="367"/>
      <c r="G301" s="367"/>
      <c r="H301" s="368"/>
    </row>
    <row r="302" spans="1:8" x14ac:dyDescent="0.3">
      <c r="A302" s="369" t="s">
        <v>351</v>
      </c>
      <c r="B302" s="370"/>
      <c r="C302" s="370"/>
      <c r="D302" s="370"/>
      <c r="E302" s="370"/>
      <c r="F302" s="370"/>
      <c r="G302" s="370"/>
      <c r="H302" s="371"/>
    </row>
    <row r="303" spans="1:8" x14ac:dyDescent="0.3">
      <c r="A303" s="369" t="s">
        <v>352</v>
      </c>
      <c r="B303" s="370"/>
      <c r="C303" s="370"/>
      <c r="D303" s="370"/>
      <c r="E303" s="370"/>
      <c r="F303" s="370"/>
      <c r="G303" s="370"/>
      <c r="H303" s="371"/>
    </row>
    <row r="304" spans="1:8" x14ac:dyDescent="0.3">
      <c r="A304" s="369" t="s">
        <v>353</v>
      </c>
      <c r="B304" s="370"/>
      <c r="C304" s="370"/>
      <c r="D304" s="370"/>
      <c r="E304" s="370"/>
      <c r="F304" s="370"/>
      <c r="G304" s="370"/>
      <c r="H304" s="371"/>
    </row>
    <row r="305" spans="1:8" x14ac:dyDescent="0.3">
      <c r="A305" s="369" t="s">
        <v>354</v>
      </c>
      <c r="B305" s="370"/>
      <c r="C305" s="370"/>
      <c r="D305" s="370"/>
      <c r="E305" s="370"/>
      <c r="F305" s="370"/>
      <c r="G305" s="370"/>
      <c r="H305" s="371"/>
    </row>
    <row r="306" spans="1:8" x14ac:dyDescent="0.3">
      <c r="A306" s="369" t="s">
        <v>299</v>
      </c>
      <c r="B306" s="370"/>
      <c r="C306" s="370"/>
      <c r="D306" s="370"/>
      <c r="E306" s="370"/>
      <c r="F306" s="370"/>
      <c r="G306" s="370"/>
      <c r="H306" s="371"/>
    </row>
    <row r="307" spans="1:8" x14ac:dyDescent="0.3">
      <c r="A307" s="369" t="s">
        <v>355</v>
      </c>
      <c r="B307" s="370"/>
      <c r="C307" s="370"/>
      <c r="D307" s="370"/>
      <c r="E307" s="370"/>
      <c r="F307" s="370"/>
      <c r="G307" s="370"/>
      <c r="H307" s="371"/>
    </row>
    <row r="308" spans="1:8" x14ac:dyDescent="0.3">
      <c r="A308" s="369" t="s">
        <v>356</v>
      </c>
      <c r="B308" s="370"/>
      <c r="C308" s="370"/>
      <c r="D308" s="370"/>
      <c r="E308" s="370"/>
      <c r="F308" s="370"/>
      <c r="G308" s="370"/>
      <c r="H308" s="371"/>
    </row>
    <row r="309" spans="1:8" ht="15" thickBot="1" x14ac:dyDescent="0.35">
      <c r="A309" s="372" t="s">
        <v>357</v>
      </c>
      <c r="B309" s="373"/>
      <c r="C309" s="373"/>
      <c r="D309" s="373"/>
      <c r="E309" s="373"/>
      <c r="F309" s="373"/>
      <c r="G309" s="373"/>
      <c r="H309" s="374"/>
    </row>
    <row r="310" spans="1:8" ht="27.6" x14ac:dyDescent="0.3">
      <c r="A310" s="320" t="s">
        <v>0</v>
      </c>
      <c r="B310" s="322" t="s">
        <v>1</v>
      </c>
      <c r="C310" s="429" t="s">
        <v>10</v>
      </c>
      <c r="D310" s="322" t="s">
        <v>2</v>
      </c>
      <c r="E310" s="322" t="s">
        <v>4</v>
      </c>
      <c r="F310" s="322" t="s">
        <v>3</v>
      </c>
      <c r="G310" s="322" t="s">
        <v>8</v>
      </c>
      <c r="H310" s="322" t="s">
        <v>117</v>
      </c>
    </row>
    <row r="311" spans="1:8" ht="27.6" x14ac:dyDescent="0.3">
      <c r="A311" s="327" t="s">
        <v>400</v>
      </c>
      <c r="B311" s="394" t="s">
        <v>417</v>
      </c>
      <c r="C311" s="445" t="s">
        <v>416</v>
      </c>
      <c r="D311" s="396" t="s">
        <v>7</v>
      </c>
      <c r="E311" s="388">
        <v>1</v>
      </c>
      <c r="F311" s="378" t="s">
        <v>174</v>
      </c>
      <c r="G311" s="388">
        <v>1</v>
      </c>
      <c r="H311" s="381" t="s">
        <v>119</v>
      </c>
    </row>
    <row r="312" spans="1:8" x14ac:dyDescent="0.3">
      <c r="A312" s="382"/>
      <c r="B312" s="387" t="s">
        <v>418</v>
      </c>
      <c r="C312" s="441" t="s">
        <v>419</v>
      </c>
      <c r="D312" s="384" t="s">
        <v>7</v>
      </c>
      <c r="E312" s="385">
        <v>1</v>
      </c>
      <c r="F312" s="378" t="s">
        <v>174</v>
      </c>
      <c r="G312" s="388">
        <v>1</v>
      </c>
      <c r="H312" s="381" t="s">
        <v>119</v>
      </c>
    </row>
    <row r="313" spans="1:8" x14ac:dyDescent="0.3">
      <c r="A313" s="382" t="s">
        <v>400</v>
      </c>
      <c r="B313" s="387" t="s">
        <v>420</v>
      </c>
      <c r="C313" s="441" t="s">
        <v>421</v>
      </c>
      <c r="D313" s="384" t="s">
        <v>7</v>
      </c>
      <c r="E313" s="385">
        <v>1</v>
      </c>
      <c r="F313" s="378" t="s">
        <v>174</v>
      </c>
      <c r="G313" s="388">
        <v>1</v>
      </c>
      <c r="H313" s="381" t="s">
        <v>119</v>
      </c>
    </row>
    <row r="314" spans="1:8" ht="21" x14ac:dyDescent="0.3">
      <c r="A314" s="364" t="s">
        <v>14</v>
      </c>
      <c r="B314" s="365"/>
      <c r="C314" s="365"/>
      <c r="D314" s="365"/>
      <c r="E314" s="365"/>
      <c r="F314" s="365"/>
      <c r="G314" s="365"/>
      <c r="H314" s="365"/>
    </row>
    <row r="315" spans="1:8" ht="27.6" x14ac:dyDescent="0.3">
      <c r="A315" s="329" t="s">
        <v>0</v>
      </c>
      <c r="B315" s="140" t="s">
        <v>1</v>
      </c>
      <c r="C315" s="5" t="s">
        <v>10</v>
      </c>
      <c r="D315" s="140" t="s">
        <v>2</v>
      </c>
      <c r="E315" s="140" t="s">
        <v>4</v>
      </c>
      <c r="F315" s="140" t="s">
        <v>3</v>
      </c>
      <c r="G315" s="140" t="s">
        <v>8</v>
      </c>
      <c r="H315" s="140" t="s">
        <v>117</v>
      </c>
    </row>
    <row r="316" spans="1:8" x14ac:dyDescent="0.3">
      <c r="A316" s="397">
        <v>1</v>
      </c>
      <c r="B316" s="398" t="s">
        <v>20</v>
      </c>
      <c r="C316" s="446" t="s">
        <v>422</v>
      </c>
      <c r="D316" s="399" t="s">
        <v>9</v>
      </c>
      <c r="E316" s="400">
        <v>1</v>
      </c>
      <c r="F316" s="400" t="s">
        <v>174</v>
      </c>
      <c r="G316" s="399">
        <f t="shared" ref="G316:G318" si="1">E316</f>
        <v>1</v>
      </c>
      <c r="H316" s="401" t="s">
        <v>124</v>
      </c>
    </row>
    <row r="317" spans="1:8" x14ac:dyDescent="0.3">
      <c r="A317" s="402">
        <v>2</v>
      </c>
      <c r="B317" s="342" t="s">
        <v>21</v>
      </c>
      <c r="C317" s="447" t="s">
        <v>423</v>
      </c>
      <c r="D317" s="5" t="s">
        <v>9</v>
      </c>
      <c r="E317" s="399">
        <v>1</v>
      </c>
      <c r="F317" s="5" t="s">
        <v>174</v>
      </c>
      <c r="G317" s="5">
        <f t="shared" si="1"/>
        <v>1</v>
      </c>
      <c r="H317" s="401" t="s">
        <v>124</v>
      </c>
    </row>
    <row r="318" spans="1:8" x14ac:dyDescent="0.3">
      <c r="A318" s="402">
        <v>3</v>
      </c>
      <c r="B318" s="403" t="s">
        <v>424</v>
      </c>
      <c r="C318" s="448" t="s">
        <v>425</v>
      </c>
      <c r="D318" s="399" t="s">
        <v>9</v>
      </c>
      <c r="E318" s="5">
        <v>1</v>
      </c>
      <c r="F318" s="5" t="s">
        <v>174</v>
      </c>
      <c r="G318" s="399">
        <f t="shared" si="1"/>
        <v>1</v>
      </c>
      <c r="H318" s="401" t="s">
        <v>124</v>
      </c>
    </row>
  </sheetData>
  <mergeCells count="166">
    <mergeCell ref="A307:H307"/>
    <mergeCell ref="A308:H308"/>
    <mergeCell ref="A309:H309"/>
    <mergeCell ref="A314:H314"/>
    <mergeCell ref="A301:H301"/>
    <mergeCell ref="A302:H302"/>
    <mergeCell ref="A303:H303"/>
    <mergeCell ref="A304:H304"/>
    <mergeCell ref="A305:H305"/>
    <mergeCell ref="A306:H306"/>
    <mergeCell ref="A292:H292"/>
    <mergeCell ref="A293:H293"/>
    <mergeCell ref="A294:H294"/>
    <mergeCell ref="A295:H295"/>
    <mergeCell ref="A296:H296"/>
    <mergeCell ref="A300:H300"/>
    <mergeCell ref="A258:H258"/>
    <mergeCell ref="A287:H287"/>
    <mergeCell ref="A288:H288"/>
    <mergeCell ref="A289:H289"/>
    <mergeCell ref="A290:H290"/>
    <mergeCell ref="A291:H291"/>
    <mergeCell ref="A252:H252"/>
    <mergeCell ref="A253:H253"/>
    <mergeCell ref="A254:H254"/>
    <mergeCell ref="A255:H255"/>
    <mergeCell ref="A256:H256"/>
    <mergeCell ref="A257:H257"/>
    <mergeCell ref="A247:H247"/>
    <mergeCell ref="A248:B248"/>
    <mergeCell ref="C248:H248"/>
    <mergeCell ref="A249:H249"/>
    <mergeCell ref="A250:H250"/>
    <mergeCell ref="A251:H251"/>
    <mergeCell ref="A237:H237"/>
    <mergeCell ref="A242:H242"/>
    <mergeCell ref="A243:H243"/>
    <mergeCell ref="A244:H244"/>
    <mergeCell ref="A245:H245"/>
    <mergeCell ref="A246:H246"/>
    <mergeCell ref="A223:H223"/>
    <mergeCell ref="A224:H224"/>
    <mergeCell ref="A225:H225"/>
    <mergeCell ref="A226:H226"/>
    <mergeCell ref="A227:H227"/>
    <mergeCell ref="A228:H228"/>
    <mergeCell ref="A210:H210"/>
    <mergeCell ref="A211:H211"/>
    <mergeCell ref="A219:H219"/>
    <mergeCell ref="A220:H220"/>
    <mergeCell ref="A221:H221"/>
    <mergeCell ref="A222:H222"/>
    <mergeCell ref="A204:H204"/>
    <mergeCell ref="A205:H205"/>
    <mergeCell ref="A206:H206"/>
    <mergeCell ref="A207:H207"/>
    <mergeCell ref="A208:H208"/>
    <mergeCell ref="A209:H209"/>
    <mergeCell ref="A189:H189"/>
    <mergeCell ref="A190:H190"/>
    <mergeCell ref="A191:H191"/>
    <mergeCell ref="A192:H192"/>
    <mergeCell ref="A202:H202"/>
    <mergeCell ref="A203:H203"/>
    <mergeCell ref="A183:H183"/>
    <mergeCell ref="A184:H184"/>
    <mergeCell ref="A185:H185"/>
    <mergeCell ref="A186:H186"/>
    <mergeCell ref="A187:H187"/>
    <mergeCell ref="A188:H188"/>
    <mergeCell ref="A166:H166"/>
    <mergeCell ref="A167:H167"/>
    <mergeCell ref="A175:H175"/>
    <mergeCell ref="A181:H181"/>
    <mergeCell ref="A182:B182"/>
    <mergeCell ref="C182:H182"/>
    <mergeCell ref="A160:H160"/>
    <mergeCell ref="A161:H161"/>
    <mergeCell ref="A162:H162"/>
    <mergeCell ref="A163:H163"/>
    <mergeCell ref="A164:H164"/>
    <mergeCell ref="A165:H165"/>
    <mergeCell ref="A148:H148"/>
    <mergeCell ref="A149:H149"/>
    <mergeCell ref="A150:H150"/>
    <mergeCell ref="A151:H151"/>
    <mergeCell ref="A158:H158"/>
    <mergeCell ref="A159:H159"/>
    <mergeCell ref="A127:H127"/>
    <mergeCell ref="A143:H143"/>
    <mergeCell ref="A144:H144"/>
    <mergeCell ref="A145:H145"/>
    <mergeCell ref="A146:H146"/>
    <mergeCell ref="A147:H147"/>
    <mergeCell ref="A121:H121"/>
    <mergeCell ref="A122:H122"/>
    <mergeCell ref="A123:H123"/>
    <mergeCell ref="A124:H124"/>
    <mergeCell ref="A125:H125"/>
    <mergeCell ref="A126:H126"/>
    <mergeCell ref="A116:H116"/>
    <mergeCell ref="A117:B117"/>
    <mergeCell ref="C117:H117"/>
    <mergeCell ref="A118:H118"/>
    <mergeCell ref="A119:H119"/>
    <mergeCell ref="A120:H120"/>
    <mergeCell ref="A107:H107"/>
    <mergeCell ref="A111:H111"/>
    <mergeCell ref="A112:H112"/>
    <mergeCell ref="A113:H113"/>
    <mergeCell ref="A114:H114"/>
    <mergeCell ref="A115:H115"/>
    <mergeCell ref="A82:H82"/>
    <mergeCell ref="A83:H83"/>
    <mergeCell ref="A94:H94"/>
    <mergeCell ref="A95:H95"/>
    <mergeCell ref="A101:H101"/>
    <mergeCell ref="A102:H102"/>
    <mergeCell ref="A77:H77"/>
    <mergeCell ref="A78:H78"/>
    <mergeCell ref="A79:H79"/>
    <mergeCell ref="A80:H80"/>
    <mergeCell ref="A81:B81"/>
    <mergeCell ref="C81:H81"/>
    <mergeCell ref="A58:H58"/>
    <mergeCell ref="A59:H59"/>
    <mergeCell ref="A68:H68"/>
    <mergeCell ref="A74:H74"/>
    <mergeCell ref="A75:H75"/>
    <mergeCell ref="A76:H76"/>
    <mergeCell ref="A52:H52"/>
    <mergeCell ref="A53:H53"/>
    <mergeCell ref="A54:H54"/>
    <mergeCell ref="A55:H55"/>
    <mergeCell ref="A56:H56"/>
    <mergeCell ref="A57:H57"/>
    <mergeCell ref="A36:H36"/>
    <mergeCell ref="A37:H37"/>
    <mergeCell ref="A38:H38"/>
    <mergeCell ref="A39:H39"/>
    <mergeCell ref="A50:H50"/>
    <mergeCell ref="A51:H51"/>
    <mergeCell ref="A30:H30"/>
    <mergeCell ref="A31:H31"/>
    <mergeCell ref="A32:H32"/>
    <mergeCell ref="A33:H33"/>
    <mergeCell ref="A34:H34"/>
    <mergeCell ref="A35:H35"/>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H111:H115">
    <cfRule type="containsText" dxfId="11" priority="5" operator="containsText" text="ФБ">
      <formula>NOT(ISERROR(SEARCH("ФБ",H111)))</formula>
    </cfRule>
  </conditionalFormatting>
  <conditionalFormatting sqref="G129:G132 G139:G142 G169:G172">
    <cfRule type="cellIs" dxfId="10" priority="4" operator="notEqual">
      <formula>OFFSET(G129,0,-2)</formula>
    </cfRule>
  </conditionalFormatting>
  <conditionalFormatting sqref="H116:H180">
    <cfRule type="containsText" dxfId="9" priority="3" operator="containsText" text="ФБ">
      <formula>NOT(ISERROR(SEARCH("ФБ",H116)))</formula>
    </cfRule>
  </conditionalFormatting>
  <conditionalFormatting sqref="H216">
    <cfRule type="containsText" dxfId="8" priority="2" operator="containsText" text="ФБ">
      <formula>NOT(ISERROR(SEARCH("ФБ",H216)))</formula>
    </cfRule>
  </conditionalFormatting>
  <conditionalFormatting sqref="H233">
    <cfRule type="containsText" dxfId="7" priority="1" operator="containsText" text="ФБ">
      <formula>NOT(ISERROR(SEARCH("ФБ",H233)))</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90 B215 B232 B293" xr:uid="{DE8C2BFA-1021-491B-8298-F95BB270D6ED}"/>
    <dataValidation allowBlank="1" showErrorMessage="1" sqref="A111:H180 B216:H216 B233:H233" xr:uid="{90B1082D-18D7-44DB-827B-73FEB5D6F890}"/>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56" sqref="A56"/>
    </sheetView>
  </sheetViews>
  <sheetFormatPr defaultRowHeight="14.4" x14ac:dyDescent="0.3"/>
  <cols>
    <col min="1" max="1" width="28.6640625" style="21" customWidth="1"/>
  </cols>
  <sheetData>
    <row r="1" spans="1:1" ht="15.6" x14ac:dyDescent="0.3">
      <c r="A1" s="14" t="s">
        <v>7</v>
      </c>
    </row>
    <row r="2" spans="1:1" ht="15.6" x14ac:dyDescent="0.3">
      <c r="A2" s="14" t="s">
        <v>11</v>
      </c>
    </row>
    <row r="3" spans="1:1" ht="15.6" x14ac:dyDescent="0.3">
      <c r="A3" s="14" t="s">
        <v>5</v>
      </c>
    </row>
    <row r="4" spans="1:1" ht="15.6" x14ac:dyDescent="0.3">
      <c r="A4" s="14" t="s">
        <v>18</v>
      </c>
    </row>
    <row r="5" spans="1:1" ht="15.6" x14ac:dyDescent="0.3">
      <c r="A5" s="14" t="s">
        <v>9</v>
      </c>
    </row>
    <row r="6" spans="1:1" ht="15.6" x14ac:dyDescent="0.3">
      <c r="A6" s="14" t="s">
        <v>32</v>
      </c>
    </row>
    <row r="7" spans="1:1" ht="15.6" x14ac:dyDescent="0.3">
      <c r="A7" s="14" t="s">
        <v>74</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2024-07-08T11:37:04Z</dcterms:modified>
</cp:coreProperties>
</file>