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3F1677F1-7C25-4041-BE87-A8DD61B1276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зона'!$A$1:$H$58</definedName>
    <definedName name="_xlnm._FilterDatabase" localSheetId="5" hidden="1">'Охрана труда'!$A$1:$H$9</definedName>
    <definedName name="_xlnm._FilterDatabase" localSheetId="4" hidden="1">'Рабочее место преподавателя'!$A$1:$H$18</definedName>
    <definedName name="_xlnm._FilterDatabase" localSheetId="3" hidden="1">'Рабочее место учащегося'!$A$1:$H$30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5" i="6"/>
  <c r="G46" i="6"/>
  <c r="G44" i="6"/>
  <c r="G39" i="6"/>
  <c r="G40" i="6"/>
  <c r="G38" i="6"/>
  <c r="G33" i="6"/>
  <c r="G34" i="6"/>
  <c r="G32" i="6"/>
  <c r="G39" i="10"/>
  <c r="G53" i="10"/>
  <c r="G12" i="10"/>
  <c r="G23" i="10"/>
  <c r="G22" i="10"/>
  <c r="G20" i="10"/>
  <c r="G19" i="10"/>
  <c r="G18" i="10"/>
  <c r="G17" i="10"/>
  <c r="G28" i="10"/>
  <c r="G48" i="10"/>
  <c r="G51" i="10"/>
  <c r="G46" i="10"/>
  <c r="G35" i="10"/>
  <c r="G6" i="10"/>
  <c r="G55" i="10"/>
  <c r="G11" i="10"/>
  <c r="G4" i="10"/>
  <c r="G27" i="10"/>
  <c r="G34" i="10"/>
  <c r="G10" i="10"/>
  <c r="G5" i="10"/>
  <c r="G21" i="10"/>
  <c r="G16" i="10"/>
  <c r="G15" i="10"/>
  <c r="G14" i="10"/>
  <c r="G13" i="10"/>
  <c r="G26" i="10"/>
  <c r="G3" i="10"/>
  <c r="G58" i="10"/>
  <c r="G57" i="10"/>
  <c r="G33" i="10"/>
  <c r="G36" i="10"/>
  <c r="G2" i="10"/>
  <c r="G38" i="10"/>
  <c r="G56" i="10"/>
  <c r="G8" i="10"/>
  <c r="G7" i="10"/>
  <c r="G40" i="10"/>
  <c r="G42" i="10"/>
  <c r="G54" i="10"/>
  <c r="G45" i="10"/>
  <c r="G47" i="10"/>
  <c r="G25" i="10"/>
  <c r="G37" i="10"/>
  <c r="G9" i="10"/>
  <c r="G29" i="10"/>
  <c r="G31" i="10"/>
  <c r="G30" i="10"/>
  <c r="G32" i="10"/>
  <c r="G41" i="10"/>
  <c r="G44" i="10"/>
  <c r="G43" i="10"/>
  <c r="G52" i="10"/>
  <c r="G50" i="10"/>
  <c r="G49" i="10"/>
  <c r="G4" i="11"/>
  <c r="G17" i="11"/>
  <c r="G16" i="11"/>
  <c r="G11" i="11"/>
  <c r="G24" i="11"/>
  <c r="G5" i="11"/>
  <c r="G6" i="11"/>
  <c r="G28" i="11"/>
  <c r="G7" i="11"/>
  <c r="G14" i="11"/>
  <c r="G10" i="11"/>
  <c r="G9" i="11"/>
  <c r="G23" i="11"/>
  <c r="G29" i="11"/>
  <c r="G3" i="11"/>
  <c r="G12" i="11"/>
  <c r="G19" i="11"/>
  <c r="G18" i="11"/>
  <c r="G20" i="11"/>
  <c r="G15" i="11"/>
  <c r="G8" i="11"/>
  <c r="G30" i="11"/>
  <c r="G25" i="11"/>
  <c r="G13" i="11"/>
  <c r="G2" i="11"/>
  <c r="G22" i="11"/>
  <c r="G21" i="11"/>
  <c r="G27" i="11"/>
  <c r="G5" i="12"/>
  <c r="G8" i="12"/>
  <c r="G12" i="12"/>
  <c r="G11" i="12"/>
  <c r="G10" i="12"/>
  <c r="G14" i="12"/>
  <c r="G3" i="12"/>
  <c r="G7" i="12"/>
  <c r="G18" i="12"/>
  <c r="G16" i="12"/>
  <c r="G4" i="12"/>
  <c r="G9" i="12"/>
  <c r="G13" i="12"/>
  <c r="G2" i="12"/>
  <c r="G6" i="12"/>
  <c r="G17" i="12"/>
  <c r="G9" i="13"/>
  <c r="G5" i="13"/>
  <c r="G7" i="13"/>
  <c r="G3" i="13"/>
  <c r="G8" i="13"/>
  <c r="G4" i="13"/>
  <c r="G6" i="13"/>
  <c r="F9" i="13"/>
  <c r="F5" i="13"/>
  <c r="F7" i="13"/>
  <c r="F3" i="13"/>
  <c r="F8" i="13"/>
  <c r="F4" i="13"/>
  <c r="F6" i="13"/>
  <c r="F2" i="13"/>
  <c r="G190" i="14"/>
  <c r="G189" i="14"/>
  <c r="G188" i="14"/>
  <c r="G187" i="14"/>
  <c r="G111" i="14"/>
  <c r="G110" i="14"/>
  <c r="G109" i="14"/>
  <c r="G108" i="14"/>
  <c r="H1" i="8" l="1"/>
  <c r="G28" i="6"/>
  <c r="G25" i="6"/>
  <c r="G26" i="6"/>
  <c r="G27" i="6"/>
  <c r="G24" i="10" l="1"/>
  <c r="G26" i="11"/>
  <c r="G15" i="12"/>
  <c r="G2" i="13"/>
  <c r="G58" i="6"/>
  <c r="G5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A1" authorId="0" shapeId="0" xr:uid="{5D94A0DB-CEEC-4DCE-BE93-18E284420684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Проверять ИЛ при отсутствии схем размещения оснащения не целесообразно.
Необходимо предоставить схемы размещения</t>
        </r>
      </text>
    </comment>
  </commentList>
</comments>
</file>

<file path=xl/sharedStrings.xml><?xml version="1.0" encoding="utf-8"?>
<sst xmlns="http://schemas.openxmlformats.org/spreadsheetml/2006/main" count="1630" uniqueCount="299">
  <si>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</si>
  <si>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</si>
  <si>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</si>
  <si>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</si>
  <si>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</si>
  <si>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</si>
  <si>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</si>
  <si>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</si>
  <si>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</si>
  <si>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</si>
  <si>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</si>
  <si>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</si>
  <si>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</si>
  <si>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</si>
  <si>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</si>
  <si>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</si>
  <si>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</si>
  <si>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</si>
  <si>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</si>
  <si>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</si>
  <si>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</si>
  <si>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</si>
  <si>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</si>
  <si>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</si>
  <si>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</si>
  <si>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</si>
  <si>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</si>
  <si>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</si>
  <si>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</si>
  <si>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</si>
  <si>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</si>
  <si>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</si>
  <si>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</si>
  <si>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</si>
  <si>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</si>
  <si>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</si>
  <si>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</si>
  <si>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</si>
  <si>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</si>
  <si>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</si>
  <si>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</si>
  <si>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</si>
  <si>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</si>
  <si>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</si>
  <si>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</si>
  <si>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</si>
  <si>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</si>
  <si>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</si>
  <si>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</si>
  <si>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</si>
  <si>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</si>
  <si>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</si>
  <si>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</si>
  <si>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</si>
  <si>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</si>
  <si>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</si>
  <si>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</si>
  <si>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</si>
  <si>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</si>
  <si>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</si>
  <si>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</si>
  <si>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</si>
  <si>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</si>
  <si>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</si>
  <si>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</si>
  <si>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</si>
  <si>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</si>
  <si>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</si>
  <si>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</si>
  <si>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</si>
  <si>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</si>
  <si>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</si>
  <si>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</si>
  <si>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</si>
  <si>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</si>
  <si>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</si>
  <si>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</si>
  <si>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</si>
  <si>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Республика Татарстан</t>
  </si>
  <si>
    <t>ГАПОУ «Казанский колледж технологии и дизайна»</t>
  </si>
  <si>
    <t>Лаборатория по созданию меховых изделий</t>
  </si>
  <si>
    <t>29.02.10 Конструирование, моделирование и технология легкой промышленности (по видам)
29.01.34 Оператор оборудования швейного производства (по видам)</t>
  </si>
  <si>
    <t>Создание меховых изделий</t>
  </si>
  <si>
    <t>Конструирования (макетирования) меховых изделий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</si>
  <si>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1"/>
        <rFont val="Times New Roman"/>
        <family val="1"/>
        <charset val="204"/>
      </rPr>
      <t xml:space="preserve">Искусство и креативная индустрия </t>
    </r>
    <r>
      <rPr>
        <sz val="16"/>
        <color theme="1"/>
        <rFont val="Times New Roman"/>
        <family val="1"/>
        <charset val="204"/>
      </rPr>
      <t xml:space="preserve">  </t>
    </r>
    <r>
      <rPr>
        <i/>
        <sz val="16"/>
        <color theme="1"/>
        <rFont val="Times New Roman"/>
        <family val="1"/>
        <charset val="204"/>
      </rPr>
      <t>Республика Татарстан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</si>
  <si>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</si>
  <si>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color rgb="FFFF0000"/>
        <rFont val="Times New Roman"/>
        <family val="1"/>
        <charset val="204"/>
      </rPr>
      <t>Республика Татарстан</t>
    </r>
  </si>
  <si>
    <t xml:space="preserve">   </t>
  </si>
  <si>
    <t>Адрес ядра кластера: 420021, г. Казань, ул Шигабутдина марджани , дом 26 (ГЛАВНЫЙ КОРПУС)</t>
  </si>
  <si>
    <r>
      <rPr>
        <sz val="16"/>
        <color theme="0"/>
        <rFont val="Times New Roman"/>
        <family val="1"/>
        <charset val="204"/>
      </rPr>
      <t xml:space="preserve">7. Зона под вид работ </t>
    </r>
    <r>
      <rPr>
        <i/>
        <sz val="16"/>
        <color theme="0"/>
        <rFont val="Times New Roman"/>
        <family val="1"/>
        <charset val="204"/>
      </rPr>
      <t>Лаборатория по созданию меховых изделий</t>
    </r>
    <r>
      <rPr>
        <i/>
        <sz val="16"/>
        <color rgb="FFFF000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(10 рабочих мест) каб 206</t>
    </r>
  </si>
  <si>
    <t>Код и наименование профессии или специальности согласно ФГОС СПО</t>
  </si>
  <si>
    <t>29.02.10 Конструирование, моделирование и технология легкой промышленности (по видам),        29.01.17 "Оператор вязально-швейного оборудования"</t>
  </si>
  <si>
    <t xml:space="preserve">Требования к обеспечению зоны (коммуникации, площадь, сети и др.): </t>
  </si>
  <si>
    <t>Площадь зоны: не менее 41,4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</si>
  <si>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800-1000</t>
    </r>
    <r>
      <rPr>
        <sz val="11"/>
        <color theme="1"/>
        <rFont val="Times New Roman"/>
        <family val="1"/>
        <charset val="204"/>
      </rPr>
      <t xml:space="preserve"> люкс) </t>
    </r>
  </si>
  <si>
    <r>
      <t>Интернет : Подключение к</t>
    </r>
    <r>
      <rPr>
        <sz val="11"/>
        <rFont val="Times New Roman"/>
        <family val="1"/>
        <charset val="204"/>
      </rPr>
      <t xml:space="preserve"> беспроводному </t>
    </r>
    <r>
      <rPr>
        <sz val="11"/>
        <color theme="1"/>
        <rFont val="Times New Roman"/>
        <family val="1"/>
        <charset val="204"/>
      </rPr>
      <t>интернету</t>
    </r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</si>
  <si>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</si>
  <si>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 есть </t>
  </si>
  <si>
    <r>
      <t>Покрытие пола:</t>
    </r>
    <r>
      <rPr>
        <sz val="11"/>
        <rFont val="Times New Roman"/>
        <family val="1"/>
        <charset val="204"/>
      </rPr>
      <t xml:space="preserve"> Линолиум,  41,4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м2 на всю зону</t>
    </r>
  </si>
  <si>
    <t>Подведение/ отведение ГХВС:  не требуется</t>
  </si>
  <si>
    <t>Подведение сжатого воздуха: не требуется</t>
  </si>
  <si>
    <t>Источник финансирования</t>
  </si>
  <si>
    <t>Машина для роспуска</t>
  </si>
  <si>
    <t>Для создания сложных форм деталей, для увелечения длины шкурок</t>
  </si>
  <si>
    <t>шт (на 5 раб.мест)</t>
  </si>
  <si>
    <t>ФБ</t>
  </si>
  <si>
    <t>Швейная машина</t>
  </si>
  <si>
    <t>Одноигольная швейная машина челночного стежка с прямым приводом (для средних и тяжелых материалов) с автоматическими функциями обрезки нити, закрепки, подъема лапки, с укороченым столом.</t>
  </si>
  <si>
    <t>Одноигольная швейная машина челночного стежка с прямым приводом (для легких и средних) с автоматическими функциями обрезки нити, закрепки, подъема лапки, с укороченым столом.</t>
  </si>
  <si>
    <t>шт (на 10 раб.мест)</t>
  </si>
  <si>
    <t>Швейная машина оверлок</t>
  </si>
  <si>
    <t>Одноигольная швейная машина челночного стежка с подрезкой края материала. Для легких и средних тканей с ножом для обрезки края материала . Скорость шитья не менее 4000 об/мин. Автоматические функции: обрезка нити, позиционер иглы, закрепка, подъем лапки, отводчик нити. Встроенный серводвигатель. LED подсветка.</t>
  </si>
  <si>
    <t>Стул для швеи</t>
  </si>
  <si>
    <t>металокаркас, винтовой без колес со спинкой</t>
  </si>
  <si>
    <t>шт (на 5 раб.место)</t>
  </si>
  <si>
    <t>Станок для перфорации меха</t>
  </si>
  <si>
    <t>Для придания меху легкости, изменение структуры и внешнего вида, увеличивает площадь шкурки в два раза</t>
  </si>
  <si>
    <t>Промышленный парогенератор для меха</t>
  </si>
  <si>
    <t>Для отпаривания и чистки меховых изделий</t>
  </si>
  <si>
    <t>Пресс для дублирования</t>
  </si>
  <si>
    <t>Ручной пресс для нанесения термонаклеек, дублирования и термофиксации. Оборудован электронной  регулировкой температуры и времени дублирования, а так же механической регулировкой давления. Размер рабочей поверхности  не менее 40х60</t>
  </si>
  <si>
    <t>оборудование</t>
  </si>
  <si>
    <t>Пресс трехпозиционный со столом</t>
  </si>
  <si>
    <t>Для установки фурнитуры</t>
  </si>
  <si>
    <t>шт( на 10 рабочих мест)</t>
  </si>
  <si>
    <t>Пневмопистолет скорняжный</t>
  </si>
  <si>
    <t xml:space="preserve"> Пневматический степлер  используется при растяжении шкур и для закреплении полотен на скорняжном столе в ходе работы </t>
  </si>
  <si>
    <t>шт( на 5 рабочих мест)</t>
  </si>
  <si>
    <t>Компрессор масляный для скорняжного пневмопистолета</t>
  </si>
  <si>
    <t xml:space="preserve">Мощность: не менее 380
Емкость бака: не мнее 20 л
Максимальное давление:не менее 8 бар
Воздух всасывается:	50 л/мин
Напряжение:	220 В
Уровень шума:	Бесшумный
Масло:	Компрессорное
</t>
  </si>
  <si>
    <t>Ручной степлер</t>
  </si>
  <si>
    <t>Для набивки шкурок на щиты</t>
  </si>
  <si>
    <t>Скобы для ручного степлера</t>
  </si>
  <si>
    <t>Скобы для ручного степлера предназначенного для набивки шкурокна щиты</t>
  </si>
  <si>
    <t>уп( на 5 раб.мест)</t>
  </si>
  <si>
    <t>Машина для сухой химчистки</t>
  </si>
  <si>
    <t>Для чистки готовых меховых изделий</t>
  </si>
  <si>
    <t>Сушильная машина</t>
  </si>
  <si>
    <t>Сушильная камера для сушки шкур и скроев, размер не более 80х303х228</t>
  </si>
  <si>
    <t xml:space="preserve">Шкаф </t>
  </si>
  <si>
    <t>Двухстворчатый с полками</t>
  </si>
  <si>
    <t>металлический,  размеры не менее 2200*1000*600мм</t>
  </si>
  <si>
    <t>Скорняжный нож</t>
  </si>
  <si>
    <t>универсальный,  для роспуска  кожи и меха</t>
  </si>
  <si>
    <t>Колки никелерованные кальные-1,05мм</t>
  </si>
  <si>
    <t>Скорняжные колки - это очень тонкие и длинные гвоздики, которыми расправленная шкурка с помощью скорняжного молотка прибивается при правке.</t>
  </si>
  <si>
    <t>Колки никелерованные кальные-1,25мм</t>
  </si>
  <si>
    <t>Щипцы</t>
  </si>
  <si>
    <t>Щипцы для растяжки меха, увеличивают площадь шкуры более 25%</t>
  </si>
  <si>
    <t>Скободер</t>
  </si>
  <si>
    <t>Скободер Двойной с деревянной ручкой</t>
  </si>
  <si>
    <t>Булавки портновские скорняжные</t>
  </si>
  <si>
    <t xml:space="preserve">Булавки портновские - скорняжные, со стеклянной головкой </t>
  </si>
  <si>
    <t>шт( на 2 рабочих мест)</t>
  </si>
  <si>
    <t>РБ</t>
  </si>
  <si>
    <t>Растяжитель плоский, разных размеров</t>
  </si>
  <si>
    <t>Правила деревянная с металлическим наконечником для правки шкур. Используется в меховом производстве для правки шкур.</t>
  </si>
  <si>
    <t>шт(на 2 раб. мест)</t>
  </si>
  <si>
    <t xml:space="preserve">Пульверизатор </t>
  </si>
  <si>
    <t xml:space="preserve"> Тип:ручной 
Наличие помпы:нет
Объем бака для распыления вещества: не менее 1000мл.
</t>
  </si>
  <si>
    <t>шт(на 5 раб. мест)</t>
  </si>
  <si>
    <t>Щит деревянный</t>
  </si>
  <si>
    <t>Размер не менее 95х190, для правки стана</t>
  </si>
  <si>
    <t>Размер не менее 150*100*2 ( береза,липа). Для правки шкур</t>
  </si>
  <si>
    <t>шт(на 10 раб. мест)</t>
  </si>
  <si>
    <t>Гвоздодер</t>
  </si>
  <si>
    <t xml:space="preserve"> Форма:круглая, металлический  </t>
  </si>
  <si>
    <t>Молоток скорняжный малый</t>
  </si>
  <si>
    <t xml:space="preserve"> Молоток для забивания колко, диаметр бойка не менее 20мм
</t>
  </si>
  <si>
    <t>Манекен женский</t>
  </si>
  <si>
    <t>Размер 42-2 ед, манекен мягкий, цвет любой на металической ножке с колесиками и блокиратором</t>
  </si>
  <si>
    <t>Размер 44-2 ед,манекен мягкий, цвет любой на металической ножке с колесиками и блокиратором</t>
  </si>
  <si>
    <t>Размер 46-2 ед, манекен мягкий, цвет любой на металической ножке с колесиками и блокиратором</t>
  </si>
  <si>
    <t>Размер 48-2 ед, манекен мягкий, цвет любой на металической ножке с колесиками и блокиратором</t>
  </si>
  <si>
    <t>Манекен мужской</t>
  </si>
  <si>
    <t xml:space="preserve">Р-р 50 – 2 ед, манекен мягкий, цвет любой на металической ножке с колесиками и блокиратором
</t>
  </si>
  <si>
    <t xml:space="preserve">Интерактивный комплекс с вычислительным блоком </t>
  </si>
  <si>
    <t xml:space="preserve">
Размер диагонали: не менее 74 дюймов;
Разрешение экрана по горизонтали: не менее 3000 пикселей:
Разрешение экрана по вертикали: не менее 2100 пикселей;
Поддержка разрешения 3840х2160 пикселей (при 60 Гц): да;
Наличие встроенной акустической системы: да;
Количество точек касания: не менее 20;
Высота срабатывания сенсора от поверхности экрана: не более 3
миллиметров;
Время отклика сенсора касания: не более 10 миллисекунд;
Встроенные функции распознавания объектов касания: да;
Количество поддерживаемых стилусов одновременно: не менее 2;
Возможность подключения к сети Ethernet проводным способом: да;
Возможность подключения к сети Ethernet беспроводным способом (Wi-Fi): да;
Возможность использования ладони в качестве инструмента
стирания: да;
</t>
  </si>
  <si>
    <t>Кронштейн</t>
  </si>
  <si>
    <t>держатель для одежды на колесиках 1300*450*1600мм</t>
  </si>
  <si>
    <t>Раскройный стол</t>
  </si>
  <si>
    <t xml:space="preserve"> размер столане менее  95*190, с одной полкой внизу, металические ножки и крепления,  покрытие ЛДСП</t>
  </si>
  <si>
    <t xml:space="preserve">шт ( на 2 раб.место) </t>
  </si>
  <si>
    <t>Парогенератор с утюгом</t>
  </si>
  <si>
    <t>Бойлер не мнее 2 л., с регулировкой подачи пара,  рабочее давление не ниже 3 bar; утюг не менее 850 Вт. Подключение 220 V.</t>
  </si>
  <si>
    <t>Гладильный стол-пресс</t>
  </si>
  <si>
    <t>Для обработки текстильного верха изделия на меховой подкладке, размер не более 140х60</t>
  </si>
  <si>
    <t>Манекен детский</t>
  </si>
  <si>
    <t xml:space="preserve">р-р 72 1 ед, 
 манекен мягкий, цвет любой на металической ножке с колесиками и блокиратором
</t>
  </si>
  <si>
    <t>Рабочее место учащегося</t>
  </si>
  <si>
    <t>Скорняжная машина</t>
  </si>
  <si>
    <t>Промышленная скорняжная машина предназначена для стачивания и обметывания изделий из среднего меха и кожи однониточным цепным стежком. Толщина прошиваемого материала до 4,5 мм. Стол укороченный.</t>
  </si>
  <si>
    <t xml:space="preserve">Оборудование </t>
  </si>
  <si>
    <t>шт(на 1 раб.место)</t>
  </si>
  <si>
    <t>шт (на 1 раб.место)</t>
  </si>
  <si>
    <t>Светильник для швейной машины</t>
  </si>
  <si>
    <t>Энергосберегающий светильник для всех типов машин, 9 уровней яркости. Для освещения рабочей поверхности швейной машины.</t>
  </si>
  <si>
    <t xml:space="preserve">Сетевой удлинитель </t>
  </si>
  <si>
    <t>сетевой удлинитель 5 разеток, заземление. 5 метров, световая индексация -да, провод 3х-да</t>
  </si>
  <si>
    <t>Вешалки плечики</t>
  </si>
  <si>
    <t>вешалки плечики для одежды , дерево</t>
  </si>
  <si>
    <t>шт (на 1 раб.мест)</t>
  </si>
  <si>
    <t>Нож рыбка</t>
  </si>
  <si>
    <t xml:space="preserve">
Универсальный скорняжный нож-держатель для диагональных лезвий.
Используется при пошиве и ремонте одежды из меха, кожи и т.д.
Метал: Латунь</t>
  </si>
  <si>
    <t>шт(на 1 рабочее место)</t>
  </si>
  <si>
    <t>Скобы для пневмо пистолета</t>
  </si>
  <si>
    <t>Скоба из тонкой проволоки используется для работы с кожей, мехами</t>
  </si>
  <si>
    <t>Щетка чесок для меха</t>
  </si>
  <si>
    <t>Профессиональная Расческа - чесок для меха. РП, мм (Д*Ш) не менее 115*35. Ручка -120мм.</t>
  </si>
  <si>
    <t>Лезвия диагональные для скорняжного ножа</t>
  </si>
  <si>
    <t>Лезвия скорняжные - диагональные</t>
  </si>
  <si>
    <t>3 шт (на 10 раб.мест)</t>
  </si>
  <si>
    <t>Пинцет скорняжный</t>
  </si>
  <si>
    <t>прямой: длина пинцета - не менее 100мм , ширина носа    - не менее  1,5мм</t>
  </si>
  <si>
    <t>Ролик раскаточный малый</t>
  </si>
  <si>
    <t xml:space="preserve">Ролик скорняжный для разбивки швов.
Используется при изготовлении меховых и кожаных изделий для размягчения и разглаживания скорняжных швов.
</t>
  </si>
  <si>
    <t xml:space="preserve">Профессиональна щетка- чесок для меха </t>
  </si>
  <si>
    <t>Универсальная двухсторонняя расческа:
- норка, кролик, шиншилла, соболь, куница, лиса и прочий длинноворсовый мех. ДВУХРАЗМЕРНАЯ</t>
  </si>
  <si>
    <t>Профессиональная щетка чесок большая</t>
  </si>
  <si>
    <t>Профессиональная щетка-чесок для меха, большая. РП, мм (Д*Ш*В корда): не менее 95*50*13. Ручка не менее 115 мм</t>
  </si>
  <si>
    <t>Нитки для меха №148-10000м ( цвета разные)</t>
  </si>
  <si>
    <t>Специальные нитки для изделий из кожи и меха. 
Намотка: от 700 метров</t>
  </si>
  <si>
    <t>5 шт (на 10 раб.мест)</t>
  </si>
  <si>
    <t>Иглы 3К-трехгранные ручные для кожи и меха по 25 шт</t>
  </si>
  <si>
    <t>Трехгранные ручные для кожи
1 пластина - 25 штук
№3,  №5,  №7,  №8,  №9</t>
  </si>
  <si>
    <t>Щетка волосяная из конского волоса</t>
  </si>
  <si>
    <t>Щетка - чесалка для меха, с деревянной ручкой
Расческа для меха с жестким, прямым кордом
Рразмер не менее 110*40*24
Длина ручки - 100 мм</t>
  </si>
  <si>
    <t>Стол преподавателя</t>
  </si>
  <si>
    <t>(Ш х Г х В) не менее 1400х600х750, столеншница не тоньше 25 мм</t>
  </si>
  <si>
    <t>Стул преподавателя</t>
  </si>
  <si>
    <t>На колесиках, подлокотники, эргономичная спинка, регулировка под вес, газлифт, ограничение по весу: не менее 120кг</t>
  </si>
  <si>
    <t>мебель</t>
  </si>
  <si>
    <t>Компьютерная мышь</t>
  </si>
  <si>
    <t>Оптическая, колесо прокрутки, интерфейс подключения USB</t>
  </si>
  <si>
    <t>Клавиатура классическая</t>
  </si>
  <si>
    <t>полноразмерная, с цифровым блоком, интерфейс подключения USB</t>
  </si>
  <si>
    <t>Системный блок</t>
  </si>
  <si>
    <t xml:space="preserve">Объем установленного модуля оперативной памяти  НЕ МЕНЕЕ 16 Гигабайт
Допустимый максимальный объем увеличения оперативной памяти  НЕ МЕНЕЕ  64 Гигабайт
Количество накопителей типа HDD НЕ МЕНЕЕ  1 Штука
Количество накопителей типа SSD   НЕ МЕНЕЕ 1 Штука
Количество портов DVI-D  НЕ МЕНЕЕ 1 Штука
Количество портов HDMI  НЕ МЕНЕЕ 1 Штука
Количество портов USB 2.0 на передней панели  НЕ МЕНЕЕ 2 Штука
Количество портов USB Type-C на передней панели   НЕ МЕНЕЕ 2 Штука
Количество потоков процессора   НЕ МЕНЕЕ 8 Штука
Количество ядер процессора    НЕ МЕНЕЕ 4 Штука
Мощность блока питания   НЕ МЕНЕЕ 450 Ватт
Наличие входного аудиоразъема для микрофона - Да 
Наличие входного аудиоразъема для микрофона на передней панели  - Да 
Наличие выходного аудиоразъема  - Да 
Наличие выходного аудиоразъема на передней панели - Да
Наличие интегрированного звукового контроллера - Да
Наличие кнопки включения и перезагрузки на передней панели - Да 
Наличие системы охлаждения процессора - Да
Объем кэш памяти третьего уровня процессора (L3)  НЕ МЕНЕЕ  12  Мегабайт
Объем накопителя HDD НЕ МЕНЕЕ 1 Терабайт
Объем накопителя SSD   НЕ МЕНЕЕ 120 Гигабайт
Объем оперативной установленной памяти  НЕ МЕНЕЕ 16  Гигабайт
Сетевой интерфейс 8P8C (RJ-45)  НЕ МЕНЕЕ 1 Штука
Скорость передачи данных проводного сетевого контроллера НЕ МЕНЕЕ 1000 Мегабит в секунду
Тактовая частота оперативной памяти НЕ МЕНЕЕ  2400 Мегагерц
Тепловыделение процессора  НЕ БОЛЕЕ 120 Ватт
Частота процессора базовая НЕ МЕНЕЕ 3.3 Гигагерц
Количество COM-портов НЕ МЕНЕЕ 1 Штука
Количество слотов M.2 Key M  НЕ МЕНЕЕ 1 Штука
Наличие встроенного картридера - Да
Наличие графического контроллера интегрированного в процессор да
Наличие установленного дискретного графического контроллера да 
Объем дискретной видеопамяти  НЕ МЕНЕЕ 2 Гигабайта
Предустановленная операционная система да
</t>
  </si>
  <si>
    <t>Монитор компьюторный</t>
  </si>
  <si>
    <t xml:space="preserve">
не менее 27”, 1920x1080, 100 Гц, контрастность 3000:1, 250 Кд/м², 178°/178°, HDMI, DisplayPort</t>
  </si>
  <si>
    <t>Коврик для мыши</t>
  </si>
  <si>
    <t>не менее 340х280х1</t>
  </si>
  <si>
    <t>Аптечка медецинская</t>
  </si>
  <si>
    <t>Маска медицинская одноразовая ,Перчатки медицинские,Устройство для проведения искусственного дыхания «Рот-Устройство-Рот» , Жгут кровоостанавливающий для остановки артериального кровотечения , Бинт марлевый, Салфетки марлевые, Лейкопластырь фиксирующий рулонный. Лейкопластырь бактерицидный,Инструкция по оказанию первой помощи с использованием аптечки-1 шт.</t>
  </si>
  <si>
    <t>шт(на 10 рабочее место)</t>
  </si>
  <si>
    <t xml:space="preserve">ОП 5 У ( порошковый закачной), класс тушения: А.D.C </t>
  </si>
  <si>
    <t xml:space="preserve">Кулер </t>
  </si>
  <si>
    <t>• Тип установки - напольный,• Количество краников - 2 шт.• Подача воды - нажим кружкой,• Материал корпуса - пластик.</t>
  </si>
  <si>
    <t xml:space="preserve"> Вид диспенсера: Наливной, сенсорный,ручной• Объем диспенсера не менее 1 л. • Тип подачи и доза антисептика: Спрей (1 мл), капельная (1 мл). Материал корпуса: Ударопрочный ABS-пластик
</t>
  </si>
  <si>
    <r>
      <rPr>
        <sz val="16"/>
        <color theme="0"/>
        <rFont val="Times New Roman"/>
        <family val="1"/>
        <charset val="204"/>
      </rPr>
      <t>8.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Конструирования (макетирования) меховых изделий</t>
    </r>
    <r>
      <rPr>
        <sz val="16"/>
        <color theme="0"/>
        <rFont val="Times New Roman"/>
        <family val="1"/>
        <charset val="204"/>
      </rPr>
      <t xml:space="preserve"> (10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 каб205</t>
    </r>
  </si>
  <si>
    <t>Площадь зоны: не менее 40,5 кв.м.</t>
  </si>
  <si>
    <r>
      <t>Покрытие пола:</t>
    </r>
    <r>
      <rPr>
        <sz val="11"/>
        <rFont val="Times New Roman"/>
        <family val="1"/>
        <charset val="204"/>
      </rPr>
      <t xml:space="preserve"> Линолиум,  40,5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м2 на всю зону</t>
    </r>
  </si>
  <si>
    <t xml:space="preserve">Раскройный стол  </t>
  </si>
  <si>
    <t>Размер не менее 95х190, для раскроя</t>
  </si>
  <si>
    <t>Металокаркас, винтовой без колес со спинкой</t>
  </si>
  <si>
    <t>шт (на 10 раб.место)</t>
  </si>
  <si>
    <t>Утюжильный стол</t>
  </si>
  <si>
    <t>Консольный утюжильный стол с электрическим нагревом рабочей поверхности мощностьюне менее 1000Вт., вакуумным отведением влаги  Размеры рабочей поверхности не менее 120х40х25 см. Параметры сети 220/1/50.</t>
  </si>
  <si>
    <t>Бойлер не менее 2,4 л., 900 Вт, с регулировкой подачи пара.</t>
  </si>
  <si>
    <t>Размер 44-2 ед, манекен мягкий, цвет любой на металической ножке с колесиками и блокиратором</t>
  </si>
  <si>
    <t xml:space="preserve">Размер 48 – 2ед, манекен мягкий, цвет любой на металической ножке с колесиками и блокиратором
</t>
  </si>
  <si>
    <t>Манекен Мужской</t>
  </si>
  <si>
    <t xml:space="preserve">Размер 50 – 2ед, манекен мягкий, цвет любой на металической ножке с колесиками и блокиратором
</t>
  </si>
  <si>
    <t xml:space="preserve">р-р 76- 1 ед, манекен мягкий, цвет любой на металической ножке с колесиками и блокиратором
</t>
  </si>
  <si>
    <t>Широкоформатный цветной плоттер</t>
  </si>
  <si>
    <t>Широкоформатный цветной инженерный плоттерподача рулонная, листовая + встроенный лоток для подачи страниц до A3, подставка с корзиной, 4-картриджа, черный пигмент, не менее  2400x1200, Ethernet, USB, WiFi, RAM 1024 Мб, для изготовления лекал</t>
  </si>
  <si>
    <t>электортовар</t>
  </si>
  <si>
    <t>Линейка</t>
  </si>
  <si>
    <t>Железная 1м</t>
  </si>
  <si>
    <t>Линейка угольник</t>
  </si>
  <si>
    <t>Пластмасса угол 90 градусов</t>
  </si>
  <si>
    <t>Ножницы</t>
  </si>
  <si>
    <t>Для раскроя</t>
  </si>
  <si>
    <t>Компьютерный  стол</t>
  </si>
  <si>
    <t xml:space="preserve"> Толщина столешницы не менее 18 мм. Размеры стола ((Ш х Г х В) не менее 980*720*750</t>
  </si>
  <si>
    <t xml:space="preserve">шт ( на 1 раб.место) </t>
  </si>
  <si>
    <t>Стул ученический</t>
  </si>
  <si>
    <t>подлокотники, эргономичная спинка, регулировка под вес, газлифт, ограничение по весу: не менее 120кг</t>
  </si>
  <si>
    <t>не менее 340х280х1, прорезиненная основа</t>
  </si>
  <si>
    <t>Программное обеспечение для модуля проектирования</t>
  </si>
  <si>
    <t>Программное обеспечение предназначено для выполнения технического рисунка и худужественного эскиза изделия</t>
  </si>
  <si>
    <t xml:space="preserve">Программное обеспечение для построения чертежей, конструкций изделий </t>
  </si>
  <si>
    <t>(Ш х Г х В) 1400х600х750, столеншница не тоньше 25 мм</t>
  </si>
  <si>
    <t>Многофункциональное устройство
(принтер, сканер, копир)</t>
  </si>
  <si>
    <t>Технология печати Электрографическая 
Цветность печати Цветная 
Суммарная емкость устройства автоподачи сканера оригиналов не менее  50 листов
Поддерживаемая предельная плотность бумаги, г/м2 не менее 200 
Объем установленной оперативной памяти не менее 1024 Мегабайт 
Тип сканирования Протяжный, планшетный
Максимальный формат печати А4 
Количество ядер процессора не менее 2 штуки
Способ подключения Ethernet (RJ-45), USB, Wi-fi
Возможность автоматической двухсторонней печати Да 
Время выхода первого цветного отпечатка не менее 8 секунд 
Время выхода первого черно-белого отпечатка не менее 8 секунд 
Время выхода первой копии не менее 10 секунд
Максимальное разрешение черно-белой печати по вертикали, dpi  не менее  1200
Максимальное разрешение черно-белой печати по горизонтали, dpi не менее 1200
Максимальное разрешение цветной печати по вертикали, dpi не менее 1200</t>
  </si>
  <si>
    <t>Многофункциональное устройство(принтер, сканер, копир)</t>
  </si>
  <si>
    <t>Сетевой удлинитель</t>
  </si>
  <si>
    <t>Профессиональна щетка- чесок для меха</t>
  </si>
  <si>
    <t>Компьютерный стол</t>
  </si>
  <si>
    <t>Шкаф</t>
  </si>
  <si>
    <t>Пульверизатор</t>
  </si>
  <si>
    <t>Интерактивный комплекс с вычислительным блоком</t>
  </si>
  <si>
    <t>Базовая часть</t>
  </si>
  <si>
    <t>Щит деревянный для правки шкур</t>
  </si>
  <si>
    <t>Щит деревянный для правки стана</t>
  </si>
  <si>
    <t>Колки никелерованные кальные</t>
  </si>
  <si>
    <t xml:space="preserve">Программное обеспечение для построения чертежей и конструкций изделий </t>
  </si>
  <si>
    <t>Угольник</t>
  </si>
  <si>
    <t>29.01.34 Оператор оборудования швейного производства (по видам)
29.02.10 Конструирование, моделирование и технология легкой промышленности (по видам)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</si>
</sst>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7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0" fillId="13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3" fillId="6" borderId="23" xfId="0" applyFont="1" applyFill="1" applyBorder="1" applyAlignment="1">
      <alignment horizontal="left" vertical="center" wrapText="1"/>
    </xf>
    <xf numFmtId="0" fontId="35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center"/>
      <protection locked="0"/>
    </xf>
    <xf numFmtId="0" fontId="39" fillId="0" borderId="8" xfId="0" applyFont="1" applyBorder="1" applyAlignment="1">
      <alignment vertical="center" wrapText="1"/>
    </xf>
    <xf numFmtId="0" fontId="39" fillId="0" borderId="8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>
      <alignment horizontal="center" vertical="center"/>
    </xf>
    <xf numFmtId="0" fontId="39" fillId="0" borderId="0" xfId="0" applyFont="1"/>
    <xf numFmtId="0" fontId="39" fillId="0" borderId="3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8" xfId="0" applyFont="1" applyBorder="1"/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3" xfId="0" applyFont="1" applyBorder="1" applyAlignment="1" applyProtection="1">
      <alignment horizontal="center"/>
      <protection locked="0"/>
    </xf>
    <xf numFmtId="0" fontId="39" fillId="0" borderId="3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justify" vertical="center"/>
    </xf>
    <xf numFmtId="0" fontId="39" fillId="13" borderId="8" xfId="0" applyFont="1" applyFill="1" applyBorder="1" applyAlignment="1" applyProtection="1">
      <alignment horizontal="center"/>
      <protection locked="0"/>
    </xf>
    <xf numFmtId="0" fontId="39" fillId="13" borderId="8" xfId="0" applyFont="1" applyFill="1" applyBorder="1"/>
    <xf numFmtId="0" fontId="39" fillId="13" borderId="8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39" fillId="13" borderId="8" xfId="0" applyFont="1" applyFill="1" applyBorder="1" applyAlignment="1">
      <alignment horizontal="center" vertical="center"/>
    </xf>
    <xf numFmtId="0" fontId="39" fillId="15" borderId="8" xfId="0" applyFont="1" applyFill="1" applyBorder="1" applyAlignment="1">
      <alignment horizontal="center" vertical="center"/>
    </xf>
    <xf numFmtId="0" fontId="39" fillId="0" borderId="0" xfId="0" applyFont="1" applyAlignment="1">
      <alignment horizontal="justify" vertical="center"/>
    </xf>
    <xf numFmtId="0" fontId="39" fillId="2" borderId="8" xfId="0" applyFont="1" applyFill="1" applyBorder="1" applyAlignment="1" applyProtection="1">
      <alignment horizontal="center" vertical="center"/>
      <protection locked="0"/>
    </xf>
    <xf numFmtId="0" fontId="39" fillId="15" borderId="8" xfId="0" applyFont="1" applyFill="1" applyBorder="1" applyAlignment="1">
      <alignment vertical="center"/>
    </xf>
    <xf numFmtId="0" fontId="39" fillId="2" borderId="8" xfId="0" applyFont="1" applyFill="1" applyBorder="1" applyAlignment="1">
      <alignment horizontal="center" vertical="center"/>
    </xf>
    <xf numFmtId="0" fontId="39" fillId="0" borderId="17" xfId="0" applyFont="1" applyBorder="1"/>
    <xf numFmtId="0" fontId="39" fillId="0" borderId="31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13" borderId="8" xfId="0" applyFont="1" applyFill="1" applyBorder="1" applyAlignment="1">
      <alignment horizontal="left" vertical="center" wrapText="1"/>
    </xf>
    <xf numFmtId="0" fontId="39" fillId="13" borderId="3" xfId="0" applyFont="1" applyFill="1" applyBorder="1" applyAlignment="1">
      <alignment horizontal="center" vertical="center"/>
    </xf>
    <xf numFmtId="0" fontId="39" fillId="0" borderId="18" xfId="0" applyFont="1" applyBorder="1"/>
    <xf numFmtId="0" fontId="39" fillId="13" borderId="3" xfId="0" applyFont="1" applyFill="1" applyBorder="1" applyAlignment="1">
      <alignment horizontal="center" vertical="center" wrapText="1"/>
    </xf>
    <xf numFmtId="0" fontId="39" fillId="13" borderId="3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0" fontId="39" fillId="0" borderId="8" xfId="0" applyFont="1" applyBorder="1" applyAlignment="1">
      <alignment vertical="center"/>
    </xf>
    <xf numFmtId="0" fontId="39" fillId="0" borderId="8" xfId="0" applyFont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39" fillId="2" borderId="8" xfId="0" applyFont="1" applyFill="1" applyBorder="1"/>
    <xf numFmtId="0" fontId="39" fillId="2" borderId="3" xfId="0" applyFont="1" applyFill="1" applyBorder="1" applyAlignment="1">
      <alignment horizontal="center" vertical="center"/>
    </xf>
    <xf numFmtId="0" fontId="39" fillId="17" borderId="3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vertical="center"/>
    </xf>
    <xf numFmtId="0" fontId="39" fillId="0" borderId="3" xfId="0" applyFont="1" applyBorder="1" applyAlignment="1">
      <alignment horizontal="left"/>
    </xf>
    <xf numFmtId="0" fontId="39" fillId="0" borderId="3" xfId="0" applyFont="1" applyBorder="1" applyAlignment="1">
      <alignment horizontal="left" vertical="center"/>
    </xf>
    <xf numFmtId="0" fontId="39" fillId="0" borderId="8" xfId="0" applyFont="1" applyBorder="1" applyAlignment="1">
      <alignment horizontal="left"/>
    </xf>
    <xf numFmtId="0" fontId="39" fillId="0" borderId="0" xfId="0" applyFont="1" applyAlignment="1">
      <alignment horizontal="left" vertical="top"/>
    </xf>
    <xf numFmtId="0" fontId="39" fillId="2" borderId="8" xfId="0" applyFont="1" applyFill="1" applyBorder="1" applyAlignment="1" applyProtection="1">
      <alignment horizontal="left" vertical="top"/>
      <protection locked="0"/>
    </xf>
    <xf numFmtId="0" fontId="39" fillId="15" borderId="8" xfId="0" applyFont="1" applyFill="1" applyBorder="1" applyAlignment="1">
      <alignment vertical="center" wrapText="1"/>
    </xf>
    <xf numFmtId="0" fontId="39" fillId="0" borderId="8" xfId="0" applyFont="1" applyBorder="1" applyAlignment="1" applyProtection="1">
      <alignment horizontal="left" vertical="top"/>
      <protection locked="0"/>
    </xf>
    <xf numFmtId="0" fontId="39" fillId="0" borderId="17" xfId="0" applyFont="1" applyBorder="1" applyAlignment="1">
      <alignment horizontal="left" vertical="top" wrapText="1"/>
    </xf>
    <xf numFmtId="0" fontId="39" fillId="0" borderId="8" xfId="0" applyFont="1" applyBorder="1" applyAlignment="1" applyProtection="1">
      <alignment horizontal="left"/>
      <protection locked="0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>
      <alignment horizontal="left" vertical="center"/>
    </xf>
    <xf numFmtId="0" fontId="39" fillId="13" borderId="8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left" vertical="center" wrapText="1"/>
    </xf>
    <xf numFmtId="0" fontId="39" fillId="2" borderId="32" xfId="0" applyFont="1" applyFill="1" applyBorder="1" applyAlignment="1">
      <alignment horizontal="left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left"/>
    </xf>
    <xf numFmtId="0" fontId="39" fillId="2" borderId="8" xfId="0" applyFont="1" applyFill="1" applyBorder="1" applyAlignment="1">
      <alignment horizontal="left"/>
    </xf>
    <xf numFmtId="0" fontId="39" fillId="2" borderId="8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horizontal="left" vertical="center"/>
    </xf>
    <xf numFmtId="0" fontId="39" fillId="0" borderId="12" xfId="0" applyFont="1" applyBorder="1" applyAlignment="1">
      <alignment vertical="top"/>
    </xf>
    <xf numFmtId="0" fontId="39" fillId="0" borderId="8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8" xfId="0" applyFont="1" applyBorder="1" applyAlignment="1" applyProtection="1">
      <alignment vertical="center"/>
      <protection locked="0"/>
    </xf>
    <xf numFmtId="0" fontId="39" fillId="3" borderId="8" xfId="3" applyFont="1" applyFill="1" applyBorder="1" applyAlignment="1">
      <alignment vertical="top"/>
    </xf>
    <xf numFmtId="0" fontId="39" fillId="3" borderId="8" xfId="3" applyFont="1" applyFill="1" applyBorder="1" applyAlignment="1">
      <alignment vertical="center"/>
    </xf>
    <xf numFmtId="0" fontId="39" fillId="0" borderId="3" xfId="0" applyFont="1" applyBorder="1" applyAlignment="1">
      <alignment vertical="top"/>
    </xf>
    <xf numFmtId="0" fontId="39" fillId="13" borderId="8" xfId="0" applyFont="1" applyFill="1" applyBorder="1" applyAlignment="1">
      <alignment vertical="center"/>
    </xf>
    <xf numFmtId="0" fontId="39" fillId="3" borderId="18" xfId="3" applyFont="1" applyFill="1" applyBorder="1" applyAlignment="1">
      <alignment vertical="center"/>
    </xf>
    <xf numFmtId="0" fontId="39" fillId="2" borderId="8" xfId="0" applyFont="1" applyFill="1" applyBorder="1" applyAlignment="1">
      <alignment vertical="top"/>
    </xf>
    <xf numFmtId="0" fontId="39" fillId="0" borderId="8" xfId="0" applyFont="1" applyBorder="1" applyAlignment="1"/>
    <xf numFmtId="0" fontId="39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horizontal="center" vertical="center"/>
    </xf>
    <xf numFmtId="0" fontId="39" fillId="13" borderId="8" xfId="0" applyFont="1" applyFill="1" applyBorder="1" applyAlignment="1">
      <alignment vertical="top"/>
    </xf>
    <xf numFmtId="0" fontId="39" fillId="3" borderId="8" xfId="3" applyFont="1" applyFill="1" applyBorder="1" applyAlignment="1"/>
    <xf numFmtId="0" fontId="39" fillId="16" borderId="8" xfId="3" applyFont="1" applyFill="1" applyBorder="1" applyAlignment="1">
      <alignment vertical="center"/>
    </xf>
    <xf numFmtId="0" fontId="39" fillId="13" borderId="8" xfId="0" applyFont="1" applyFill="1" applyBorder="1" applyAlignment="1"/>
    <xf numFmtId="0" fontId="39" fillId="2" borderId="3" xfId="0" applyFont="1" applyFill="1" applyBorder="1" applyAlignment="1">
      <alignment horizontal="justify" vertical="center"/>
    </xf>
    <xf numFmtId="0" fontId="39" fillId="2" borderId="8" xfId="0" applyFont="1" applyFill="1" applyBorder="1" applyAlignment="1" applyProtection="1">
      <alignment vertical="center"/>
      <protection locked="0"/>
    </xf>
    <xf numFmtId="0" fontId="39" fillId="2" borderId="11" xfId="0" applyFont="1" applyFill="1" applyBorder="1" applyAlignment="1">
      <alignment vertical="center"/>
    </xf>
    <xf numFmtId="0" fontId="39" fillId="2" borderId="9" xfId="0" applyFont="1" applyFill="1" applyBorder="1" applyAlignment="1" applyProtection="1">
      <alignment vertical="center"/>
      <protection locked="0"/>
    </xf>
    <xf numFmtId="0" fontId="39" fillId="0" borderId="17" xfId="0" applyFont="1" applyBorder="1" applyAlignment="1" applyProtection="1">
      <alignment vertical="top"/>
      <protection locked="0"/>
    </xf>
    <xf numFmtId="0" fontId="39" fillId="3" borderId="8" xfId="3" applyFont="1" applyFill="1" applyBorder="1" applyAlignment="1">
      <alignment horizontal="left" vertical="center"/>
    </xf>
    <xf numFmtId="0" fontId="39" fillId="2" borderId="11" xfId="0" applyFont="1" applyFill="1" applyBorder="1" applyAlignment="1">
      <alignment vertical="top"/>
    </xf>
    <xf numFmtId="0" fontId="39" fillId="2" borderId="18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left" vertical="center"/>
    </xf>
    <xf numFmtId="0" fontId="0" fillId="0" borderId="0" xfId="0" applyAlignment="1"/>
    <xf numFmtId="0" fontId="24" fillId="10" borderId="11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9" xfId="3" applyFont="1" applyFill="1" applyBorder="1" applyAlignment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8" xfId="3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21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45</v>
      </c>
      <c r="B1" s="19" t="s">
        <v>46</v>
      </c>
      <c r="C1" s="78" t="s">
        <v>82</v>
      </c>
      <c r="D1" s="78"/>
      <c r="E1" s="78"/>
      <c r="F1" s="78"/>
      <c r="G1" s="78"/>
    </row>
    <row r="2" spans="1:7" ht="18" x14ac:dyDescent="0.35">
      <c r="A2" s="79" t="s">
        <v>47</v>
      </c>
      <c r="B2" s="80"/>
      <c r="C2" s="81">
        <f>D23+D30+D36+D42</f>
        <v>12</v>
      </c>
      <c r="D2" s="81"/>
      <c r="E2" s="81"/>
      <c r="F2" s="81"/>
      <c r="G2" s="81"/>
    </row>
    <row r="3" spans="1:7" ht="50.25" customHeight="1" x14ac:dyDescent="0.3">
      <c r="A3" s="82" t="s">
        <v>48</v>
      </c>
      <c r="B3" s="83"/>
      <c r="C3" s="223" t="s">
        <v>298</v>
      </c>
      <c r="D3" s="223"/>
      <c r="E3" s="223"/>
      <c r="F3" s="223"/>
      <c r="G3" s="223"/>
    </row>
    <row r="4" spans="1:7" ht="14.4" x14ac:dyDescent="0.3">
      <c r="A4" s="86" t="s">
        <v>12</v>
      </c>
      <c r="B4" s="87"/>
      <c r="C4" s="87"/>
      <c r="D4" s="87"/>
      <c r="E4" s="87"/>
      <c r="F4" s="87"/>
      <c r="G4" s="87"/>
    </row>
    <row r="5" spans="1:7" ht="14.4" x14ac:dyDescent="0.3">
      <c r="A5" s="84" t="s">
        <v>49</v>
      </c>
      <c r="B5" s="85"/>
      <c r="C5" s="85"/>
      <c r="D5" s="85"/>
      <c r="E5" s="85"/>
      <c r="F5" s="85"/>
      <c r="G5" s="85"/>
    </row>
    <row r="6" spans="1:7" ht="14.4" x14ac:dyDescent="0.3">
      <c r="A6" s="84" t="s">
        <v>50</v>
      </c>
      <c r="B6" s="85"/>
      <c r="C6" s="85"/>
      <c r="D6" s="85"/>
      <c r="E6" s="85"/>
      <c r="F6" s="85"/>
      <c r="G6" s="85"/>
    </row>
    <row r="7" spans="1:7" ht="14.4" x14ac:dyDescent="0.3">
      <c r="A7" s="84" t="s">
        <v>51</v>
      </c>
      <c r="B7" s="85"/>
      <c r="C7" s="85"/>
      <c r="D7" s="85"/>
      <c r="E7" s="85"/>
      <c r="F7" s="85"/>
      <c r="G7" s="85"/>
    </row>
    <row r="8" spans="1:7" ht="14.4" x14ac:dyDescent="0.3">
      <c r="A8" s="84" t="s">
        <v>52</v>
      </c>
      <c r="B8" s="85"/>
      <c r="C8" s="85"/>
      <c r="D8" s="85"/>
      <c r="E8" s="85"/>
      <c r="F8" s="85"/>
      <c r="G8" s="85"/>
    </row>
    <row r="9" spans="1:7" ht="14.4" x14ac:dyDescent="0.3">
      <c r="A9" s="84" t="s">
        <v>53</v>
      </c>
      <c r="B9" s="85"/>
      <c r="C9" s="85"/>
      <c r="D9" s="85"/>
      <c r="E9" s="85"/>
      <c r="F9" s="85"/>
      <c r="G9" s="85"/>
    </row>
    <row r="10" spans="1:7" ht="14.4" x14ac:dyDescent="0.3">
      <c r="A10" s="84" t="s">
        <v>54</v>
      </c>
      <c r="B10" s="85"/>
      <c r="C10" s="85"/>
      <c r="D10" s="85"/>
      <c r="E10" s="85"/>
      <c r="F10" s="85"/>
      <c r="G10" s="85"/>
    </row>
    <row r="11" spans="1:7" ht="14.4" x14ac:dyDescent="0.3">
      <c r="A11" s="84" t="s">
        <v>55</v>
      </c>
      <c r="B11" s="85"/>
      <c r="C11" s="85"/>
      <c r="D11" s="85"/>
      <c r="E11" s="85"/>
      <c r="F11" s="85"/>
      <c r="G11" s="85"/>
    </row>
    <row r="12" spans="1:7" ht="14.4" x14ac:dyDescent="0.3">
      <c r="A12" s="68" t="s">
        <v>18</v>
      </c>
      <c r="B12" s="69"/>
      <c r="C12" s="69"/>
      <c r="D12" s="69"/>
      <c r="E12" s="69"/>
      <c r="F12" s="69"/>
      <c r="G12" s="69"/>
    </row>
    <row r="13" spans="1:7" ht="17.399999999999999" x14ac:dyDescent="0.3">
      <c r="A13" s="70" t="s">
        <v>11</v>
      </c>
      <c r="B13" s="71"/>
      <c r="C13" s="71"/>
      <c r="D13" s="71"/>
      <c r="E13" s="67"/>
      <c r="F13" s="67"/>
      <c r="G13" s="71"/>
    </row>
    <row r="14" spans="1:7" s="28" customFormat="1" ht="46.8" x14ac:dyDescent="0.3">
      <c r="A14" s="26" t="s">
        <v>0</v>
      </c>
      <c r="B14" s="26" t="s">
        <v>1</v>
      </c>
      <c r="C14" s="24" t="s">
        <v>9</v>
      </c>
      <c r="D14" s="24" t="s">
        <v>2</v>
      </c>
      <c r="E14" s="33"/>
      <c r="F14" s="34"/>
      <c r="G14" s="29" t="s">
        <v>56</v>
      </c>
    </row>
    <row r="15" spans="1:7" s="28" customFormat="1" ht="31.2" x14ac:dyDescent="0.3">
      <c r="A15" s="48">
        <v>1</v>
      </c>
      <c r="B15" s="10" t="s">
        <v>40</v>
      </c>
      <c r="C15" s="21" t="s">
        <v>15</v>
      </c>
      <c r="D15" s="9" t="s">
        <v>5</v>
      </c>
      <c r="E15" s="35"/>
      <c r="F15" s="36"/>
      <c r="G15" s="18">
        <v>1</v>
      </c>
    </row>
    <row r="16" spans="1:7" s="28" customFormat="1" ht="31.2" x14ac:dyDescent="0.3">
      <c r="A16" s="48">
        <v>2</v>
      </c>
      <c r="B16" s="46" t="s">
        <v>27</v>
      </c>
      <c r="C16" s="47" t="s">
        <v>15</v>
      </c>
      <c r="D16" s="25" t="s">
        <v>5</v>
      </c>
      <c r="E16" s="35"/>
      <c r="F16" s="36"/>
      <c r="G16" s="30">
        <v>1</v>
      </c>
    </row>
    <row r="17" spans="1:7" ht="31.2" x14ac:dyDescent="0.3">
      <c r="A17" s="48">
        <v>3</v>
      </c>
      <c r="B17" s="243" t="s">
        <v>180</v>
      </c>
      <c r="C17" s="47" t="s">
        <v>15</v>
      </c>
      <c r="D17" s="9" t="s">
        <v>6</v>
      </c>
      <c r="E17" s="35"/>
      <c r="F17" s="36"/>
      <c r="G17" s="30">
        <v>1</v>
      </c>
    </row>
    <row r="18" spans="1:7" ht="31.2" x14ac:dyDescent="0.3">
      <c r="A18" s="48">
        <v>4</v>
      </c>
      <c r="B18" s="243" t="s">
        <v>187</v>
      </c>
      <c r="C18" s="47" t="s">
        <v>15</v>
      </c>
      <c r="D18" s="9" t="s">
        <v>10</v>
      </c>
      <c r="E18" s="35"/>
      <c r="F18" s="36"/>
      <c r="G18" s="30">
        <v>1</v>
      </c>
    </row>
    <row r="19" spans="1:7" ht="31.2" x14ac:dyDescent="0.3">
      <c r="A19" s="48">
        <v>5</v>
      </c>
      <c r="B19" s="243" t="s">
        <v>169</v>
      </c>
      <c r="C19" s="47" t="s">
        <v>15</v>
      </c>
      <c r="D19" s="9" t="s">
        <v>10</v>
      </c>
      <c r="E19" s="35"/>
      <c r="F19" s="36"/>
      <c r="G19" s="30">
        <v>1</v>
      </c>
    </row>
    <row r="20" spans="1:7" ht="31.2" x14ac:dyDescent="0.3">
      <c r="A20" s="48">
        <v>6</v>
      </c>
      <c r="B20" s="243" t="s">
        <v>174</v>
      </c>
      <c r="C20" s="47" t="s">
        <v>15</v>
      </c>
      <c r="D20" s="9" t="s">
        <v>10</v>
      </c>
      <c r="E20" s="35"/>
      <c r="F20" s="36"/>
      <c r="G20" s="30">
        <v>1</v>
      </c>
    </row>
    <row r="21" spans="1:7" ht="31.2" x14ac:dyDescent="0.3">
      <c r="A21" s="48">
        <v>7</v>
      </c>
      <c r="B21" s="243" t="s">
        <v>183</v>
      </c>
      <c r="C21" s="47" t="s">
        <v>15</v>
      </c>
      <c r="D21" s="9" t="s">
        <v>10</v>
      </c>
      <c r="E21" s="35"/>
      <c r="F21" s="36"/>
      <c r="G21" s="30">
        <v>1</v>
      </c>
    </row>
    <row r="22" spans="1:7" ht="17.399999999999999" x14ac:dyDescent="0.3">
      <c r="A22" s="75" t="s">
        <v>75</v>
      </c>
      <c r="B22" s="76"/>
      <c r="C22" s="76"/>
      <c r="D22" s="77">
        <v>1</v>
      </c>
      <c r="E22" s="77"/>
      <c r="F22" s="77"/>
      <c r="G22" s="77"/>
    </row>
    <row r="23" spans="1:7" x14ac:dyDescent="0.3">
      <c r="A23" s="72" t="s">
        <v>16</v>
      </c>
      <c r="B23" s="73"/>
      <c r="C23" s="73"/>
      <c r="D23" s="74">
        <v>8</v>
      </c>
      <c r="E23" s="74"/>
      <c r="F23" s="74"/>
      <c r="G23" s="74"/>
    </row>
    <row r="24" spans="1:7" s="28" customFormat="1" ht="46.8" x14ac:dyDescent="0.3">
      <c r="A24" s="26" t="s">
        <v>0</v>
      </c>
      <c r="B24" s="26" t="s">
        <v>1</v>
      </c>
      <c r="C24" s="26" t="s">
        <v>9</v>
      </c>
      <c r="D24" s="26" t="s">
        <v>2</v>
      </c>
      <c r="E24" s="26" t="s">
        <v>57</v>
      </c>
      <c r="F24" s="26" t="s">
        <v>58</v>
      </c>
      <c r="G24" s="26" t="s">
        <v>56</v>
      </c>
    </row>
    <row r="25" spans="1:7" s="28" customFormat="1" ht="93.6" x14ac:dyDescent="0.3">
      <c r="A25" s="48">
        <v>1</v>
      </c>
      <c r="B25" s="10" t="s">
        <v>42</v>
      </c>
      <c r="C25" s="21" t="s">
        <v>70</v>
      </c>
      <c r="D25" s="13" t="s">
        <v>5</v>
      </c>
      <c r="E25" s="31">
        <v>1</v>
      </c>
      <c r="F25" s="31" t="s">
        <v>59</v>
      </c>
      <c r="G25" s="31">
        <f>$D$23*E25/IF(F25="на 1 р.м.",1,IF(F25="на 2 р.м.",2,#VALUE!))</f>
        <v>8</v>
      </c>
    </row>
    <row r="26" spans="1:7" s="28" customFormat="1" ht="46.8" x14ac:dyDescent="0.3">
      <c r="A26" s="48">
        <v>2</v>
      </c>
      <c r="B26" s="243" t="s">
        <v>280</v>
      </c>
      <c r="C26" s="8" t="s">
        <v>74</v>
      </c>
      <c r="D26" s="13" t="s">
        <v>17</v>
      </c>
      <c r="E26" s="31">
        <v>1</v>
      </c>
      <c r="F26" s="31" t="s">
        <v>59</v>
      </c>
      <c r="G26" s="31">
        <f>$D$23*E26/IF(F26="на 1 р.м.",1,IF(F26="на 2 р.м.",2,#VALUE!))</f>
        <v>8</v>
      </c>
    </row>
    <row r="27" spans="1:7" ht="31.2" x14ac:dyDescent="0.3">
      <c r="A27" s="49">
        <v>3</v>
      </c>
      <c r="B27" s="58" t="s">
        <v>60</v>
      </c>
      <c r="C27" s="12" t="s">
        <v>15</v>
      </c>
      <c r="D27" s="13" t="s">
        <v>6</v>
      </c>
      <c r="E27" s="31">
        <v>1</v>
      </c>
      <c r="F27" s="31" t="s">
        <v>59</v>
      </c>
      <c r="G27" s="31">
        <f>$D$23*E27/IF(F27="на 1 р.м.",1,IF(F27="на 2 р.м.",2,#VALUE!))</f>
        <v>8</v>
      </c>
    </row>
    <row r="28" spans="1:7" ht="31.2" x14ac:dyDescent="0.3">
      <c r="A28" s="48">
        <v>4</v>
      </c>
      <c r="B28" s="62" t="s">
        <v>61</v>
      </c>
      <c r="C28" s="12" t="s">
        <v>15</v>
      </c>
      <c r="D28" s="13" t="s">
        <v>6</v>
      </c>
      <c r="E28" s="31">
        <v>1</v>
      </c>
      <c r="F28" s="31" t="s">
        <v>59</v>
      </c>
      <c r="G28" s="31">
        <f>$D$23*E28/IF(F28="на 1 р.м.",1,IF(F28="на 2 р.м.",2,#VALUE!))</f>
        <v>8</v>
      </c>
    </row>
    <row r="29" spans="1:7" s="28" customFormat="1" ht="17.399999999999999" x14ac:dyDescent="0.3">
      <c r="A29" s="75" t="s">
        <v>75</v>
      </c>
      <c r="B29" s="76"/>
      <c r="C29" s="76"/>
      <c r="D29" s="77">
        <v>2</v>
      </c>
      <c r="E29" s="77"/>
      <c r="F29" s="77"/>
      <c r="G29" s="77"/>
    </row>
    <row r="30" spans="1:7" s="28" customFormat="1" x14ac:dyDescent="0.3">
      <c r="A30" s="72" t="s">
        <v>16</v>
      </c>
      <c r="B30" s="73"/>
      <c r="C30" s="73"/>
      <c r="D30" s="74">
        <v>2</v>
      </c>
      <c r="E30" s="74"/>
      <c r="F30" s="74"/>
      <c r="G30" s="74"/>
    </row>
    <row r="31" spans="1:7" s="28" customFormat="1" ht="46.8" x14ac:dyDescent="0.3">
      <c r="A31" s="26" t="s">
        <v>0</v>
      </c>
      <c r="B31" s="26" t="s">
        <v>1</v>
      </c>
      <c r="C31" s="26" t="s">
        <v>9</v>
      </c>
      <c r="D31" s="26" t="s">
        <v>2</v>
      </c>
      <c r="E31" s="26" t="s">
        <v>57</v>
      </c>
      <c r="F31" s="26" t="s">
        <v>58</v>
      </c>
      <c r="G31" s="26" t="s">
        <v>56</v>
      </c>
    </row>
    <row r="32" spans="1:7" s="28" customFormat="1" ht="31.2" x14ac:dyDescent="0.3">
      <c r="A32" s="48">
        <v>1</v>
      </c>
      <c r="B32" s="243" t="s">
        <v>106</v>
      </c>
      <c r="C32" s="12" t="s">
        <v>15</v>
      </c>
      <c r="D32" s="9" t="s">
        <v>10</v>
      </c>
      <c r="E32" s="31">
        <v>1</v>
      </c>
      <c r="F32" s="31" t="s">
        <v>59</v>
      </c>
      <c r="G32" s="31">
        <f>$D$30*E32/IF(F32="на 1 р.м.",1,IF(F32="на 2 р.м.",2,#VALUE!))</f>
        <v>2</v>
      </c>
    </row>
    <row r="33" spans="1:7" s="28" customFormat="1" ht="31.2" x14ac:dyDescent="0.3">
      <c r="A33" s="48">
        <v>2</v>
      </c>
      <c r="B33" s="243" t="s">
        <v>112</v>
      </c>
      <c r="C33" s="12" t="s">
        <v>15</v>
      </c>
      <c r="D33" s="9" t="s">
        <v>6</v>
      </c>
      <c r="E33" s="31">
        <v>1</v>
      </c>
      <c r="F33" s="31" t="s">
        <v>59</v>
      </c>
      <c r="G33" s="31">
        <f t="shared" ref="G33:G34" si="0">$D$30*E33/IF(F33="на 1 р.м.",1,IF(F33="на 2 р.м.",2,#VALUE!))</f>
        <v>2</v>
      </c>
    </row>
    <row r="34" spans="1:7" ht="31.2" x14ac:dyDescent="0.3">
      <c r="A34" s="49">
        <v>3</v>
      </c>
      <c r="B34" s="243" t="s">
        <v>195</v>
      </c>
      <c r="C34" s="12" t="s">
        <v>15</v>
      </c>
      <c r="D34" s="9" t="s">
        <v>10</v>
      </c>
      <c r="E34" s="31">
        <v>1</v>
      </c>
      <c r="F34" s="31" t="s">
        <v>59</v>
      </c>
      <c r="G34" s="31">
        <f t="shared" si="0"/>
        <v>2</v>
      </c>
    </row>
    <row r="35" spans="1:7" ht="17.399999999999999" x14ac:dyDescent="0.3">
      <c r="A35" s="75" t="s">
        <v>75</v>
      </c>
      <c r="B35" s="76"/>
      <c r="C35" s="76"/>
      <c r="D35" s="77">
        <v>3</v>
      </c>
      <c r="E35" s="77"/>
      <c r="F35" s="77"/>
      <c r="G35" s="77"/>
    </row>
    <row r="36" spans="1:7" s="28" customFormat="1" x14ac:dyDescent="0.3">
      <c r="A36" s="72" t="s">
        <v>16</v>
      </c>
      <c r="B36" s="73"/>
      <c r="C36" s="73"/>
      <c r="D36" s="74">
        <v>1</v>
      </c>
      <c r="E36" s="74"/>
      <c r="F36" s="74"/>
      <c r="G36" s="74"/>
    </row>
    <row r="37" spans="1:7" ht="46.8" x14ac:dyDescent="0.3">
      <c r="A37" s="26" t="s">
        <v>0</v>
      </c>
      <c r="B37" s="26" t="s">
        <v>1</v>
      </c>
      <c r="C37" s="26" t="s">
        <v>9</v>
      </c>
      <c r="D37" s="26" t="s">
        <v>2</v>
      </c>
      <c r="E37" s="26" t="s">
        <v>57</v>
      </c>
      <c r="F37" s="26" t="s">
        <v>58</v>
      </c>
      <c r="G37" s="26" t="s">
        <v>56</v>
      </c>
    </row>
    <row r="38" spans="1:7" ht="31.2" x14ac:dyDescent="0.3">
      <c r="A38" s="48">
        <v>1</v>
      </c>
      <c r="B38" s="241" t="s">
        <v>190</v>
      </c>
      <c r="C38" s="12" t="s">
        <v>15</v>
      </c>
      <c r="D38" s="9" t="s">
        <v>10</v>
      </c>
      <c r="E38" s="31">
        <v>1</v>
      </c>
      <c r="F38" s="31" t="s">
        <v>59</v>
      </c>
      <c r="G38" s="31">
        <f>$D$36*E38/IF(F38="на 1 р.м.",1,IF(F38="на 2 р.м.",2,#VALUE!))</f>
        <v>1</v>
      </c>
    </row>
    <row r="39" spans="1:7" ht="31.2" x14ac:dyDescent="0.3">
      <c r="A39" s="48">
        <v>2</v>
      </c>
      <c r="B39" s="243" t="s">
        <v>112</v>
      </c>
      <c r="C39" s="12" t="s">
        <v>15</v>
      </c>
      <c r="D39" s="9" t="s">
        <v>6</v>
      </c>
      <c r="E39" s="31">
        <v>1</v>
      </c>
      <c r="F39" s="31" t="s">
        <v>59</v>
      </c>
      <c r="G39" s="31">
        <f t="shared" ref="G39:G40" si="1">$D$36*E39/IF(F39="на 1 р.м.",1,IF(F39="на 2 р.м.",2,#VALUE!))</f>
        <v>1</v>
      </c>
    </row>
    <row r="40" spans="1:7" ht="31.2" x14ac:dyDescent="0.3">
      <c r="A40" s="49">
        <v>3</v>
      </c>
      <c r="B40" s="243" t="s">
        <v>195</v>
      </c>
      <c r="C40" s="12" t="s">
        <v>15</v>
      </c>
      <c r="D40" s="9" t="s">
        <v>10</v>
      </c>
      <c r="E40" s="31">
        <v>1</v>
      </c>
      <c r="F40" s="31" t="s">
        <v>59</v>
      </c>
      <c r="G40" s="31">
        <f t="shared" si="1"/>
        <v>1</v>
      </c>
    </row>
    <row r="41" spans="1:7" ht="17.399999999999999" x14ac:dyDescent="0.3">
      <c r="A41" s="75" t="s">
        <v>75</v>
      </c>
      <c r="B41" s="76"/>
      <c r="C41" s="76"/>
      <c r="D41" s="77">
        <v>4</v>
      </c>
      <c r="E41" s="77"/>
      <c r="F41" s="77"/>
      <c r="G41" s="77"/>
    </row>
    <row r="42" spans="1:7" s="28" customFormat="1" x14ac:dyDescent="0.3">
      <c r="A42" s="72" t="s">
        <v>16</v>
      </c>
      <c r="B42" s="73"/>
      <c r="C42" s="73"/>
      <c r="D42" s="74">
        <v>1</v>
      </c>
      <c r="E42" s="74"/>
      <c r="F42" s="74"/>
      <c r="G42" s="74"/>
    </row>
    <row r="43" spans="1:7" ht="46.8" x14ac:dyDescent="0.3">
      <c r="A43" s="26" t="s">
        <v>0</v>
      </c>
      <c r="B43" s="26" t="s">
        <v>1</v>
      </c>
      <c r="C43" s="26" t="s">
        <v>9</v>
      </c>
      <c r="D43" s="26" t="s">
        <v>2</v>
      </c>
      <c r="E43" s="26" t="s">
        <v>57</v>
      </c>
      <c r="F43" s="26" t="s">
        <v>58</v>
      </c>
      <c r="G43" s="26" t="s">
        <v>56</v>
      </c>
    </row>
    <row r="44" spans="1:7" ht="31.2" x14ac:dyDescent="0.3">
      <c r="A44" s="49">
        <v>1</v>
      </c>
      <c r="B44" s="243" t="s">
        <v>110</v>
      </c>
      <c r="C44" s="50" t="s">
        <v>15</v>
      </c>
      <c r="D44" s="9" t="s">
        <v>10</v>
      </c>
      <c r="E44" s="59">
        <v>1</v>
      </c>
      <c r="F44" s="31" t="s">
        <v>59</v>
      </c>
      <c r="G44" s="31">
        <f>$D$42*E44/IF(F44="на 1 р.м.",1,IF(F44="на 2 р.м.",2,#VALUE!))</f>
        <v>1</v>
      </c>
    </row>
    <row r="45" spans="1:7" ht="31.2" x14ac:dyDescent="0.3">
      <c r="A45" s="48">
        <v>2</v>
      </c>
      <c r="B45" s="243" t="s">
        <v>112</v>
      </c>
      <c r="C45" s="12" t="s">
        <v>15</v>
      </c>
      <c r="D45" s="9" t="s">
        <v>6</v>
      </c>
      <c r="E45" s="31">
        <v>1</v>
      </c>
      <c r="F45" s="31" t="s">
        <v>59</v>
      </c>
      <c r="G45" s="31">
        <f t="shared" ref="G45:G46" si="2">$D$42*E45/IF(F45="на 1 р.м.",1,IF(F45="на 2 р.м.",2,#VALUE!))</f>
        <v>1</v>
      </c>
    </row>
    <row r="46" spans="1:7" ht="31.2" x14ac:dyDescent="0.3">
      <c r="A46" s="49">
        <v>3</v>
      </c>
      <c r="B46" s="243" t="s">
        <v>195</v>
      </c>
      <c r="C46" s="12" t="s">
        <v>15</v>
      </c>
      <c r="D46" s="9" t="s">
        <v>10</v>
      </c>
      <c r="E46" s="31">
        <v>1</v>
      </c>
      <c r="F46" s="31" t="s">
        <v>59</v>
      </c>
      <c r="G46" s="31">
        <f t="shared" si="2"/>
        <v>1</v>
      </c>
    </row>
    <row r="47" spans="1:7" ht="17.399999999999999" x14ac:dyDescent="0.3">
      <c r="A47" s="64" t="s">
        <v>14</v>
      </c>
      <c r="B47" s="65"/>
      <c r="C47" s="65"/>
      <c r="D47" s="65"/>
      <c r="E47" s="66"/>
      <c r="F47" s="66"/>
      <c r="G47" s="65"/>
    </row>
    <row r="48" spans="1:7" s="28" customFormat="1" ht="46.8" x14ac:dyDescent="0.3">
      <c r="A48" s="26" t="s">
        <v>0</v>
      </c>
      <c r="B48" s="26" t="s">
        <v>1</v>
      </c>
      <c r="C48" s="24" t="s">
        <v>9</v>
      </c>
      <c r="D48" s="24" t="s">
        <v>2</v>
      </c>
      <c r="E48" s="33"/>
      <c r="F48" s="34"/>
      <c r="G48" s="29" t="s">
        <v>56</v>
      </c>
    </row>
    <row r="49" spans="1:7" ht="31.2" x14ac:dyDescent="0.3">
      <c r="A49" s="51">
        <v>1</v>
      </c>
      <c r="B49" s="10" t="s">
        <v>42</v>
      </c>
      <c r="C49" s="8" t="s">
        <v>15</v>
      </c>
      <c r="D49" s="17" t="s">
        <v>5</v>
      </c>
      <c r="E49" s="37"/>
      <c r="F49" s="38"/>
      <c r="G49" s="18">
        <v>1</v>
      </c>
    </row>
    <row r="50" spans="1:7" ht="31.2" x14ac:dyDescent="0.3">
      <c r="A50" s="51">
        <v>2</v>
      </c>
      <c r="B50" s="7" t="s">
        <v>41</v>
      </c>
      <c r="C50" s="8" t="s">
        <v>15</v>
      </c>
      <c r="D50" s="17" t="s">
        <v>6</v>
      </c>
      <c r="E50" s="37"/>
      <c r="F50" s="38"/>
      <c r="G50" s="18">
        <v>1</v>
      </c>
    </row>
    <row r="51" spans="1:7" ht="31.2" x14ac:dyDescent="0.3">
      <c r="A51" s="51">
        <v>3</v>
      </c>
      <c r="B51" s="7" t="s">
        <v>23</v>
      </c>
      <c r="C51" s="8" t="s">
        <v>15</v>
      </c>
      <c r="D51" s="17" t="s">
        <v>6</v>
      </c>
      <c r="E51" s="39"/>
      <c r="F51" s="40"/>
      <c r="G51" s="18">
        <v>1</v>
      </c>
    </row>
    <row r="52" spans="1:7" ht="17.399999999999999" x14ac:dyDescent="0.3">
      <c r="A52" s="64" t="s">
        <v>13</v>
      </c>
      <c r="B52" s="65"/>
      <c r="C52" s="65"/>
      <c r="D52" s="65"/>
      <c r="E52" s="67"/>
      <c r="F52" s="67"/>
      <c r="G52" s="65"/>
    </row>
    <row r="53" spans="1:7" s="28" customFormat="1" ht="46.8" x14ac:dyDescent="0.3">
      <c r="A53" s="26" t="s">
        <v>0</v>
      </c>
      <c r="B53" s="26" t="s">
        <v>1</v>
      </c>
      <c r="C53" s="24" t="s">
        <v>9</v>
      </c>
      <c r="D53" s="24" t="s">
        <v>2</v>
      </c>
      <c r="E53" s="33"/>
      <c r="F53" s="34"/>
      <c r="G53" s="29" t="s">
        <v>56</v>
      </c>
    </row>
    <row r="54" spans="1:7" s="28" customFormat="1" ht="31.2" x14ac:dyDescent="0.3">
      <c r="A54" s="51">
        <v>1</v>
      </c>
      <c r="B54" s="10" t="s">
        <v>19</v>
      </c>
      <c r="C54" s="21" t="s">
        <v>15</v>
      </c>
      <c r="D54" s="27" t="s">
        <v>8</v>
      </c>
      <c r="E54" s="35"/>
      <c r="F54" s="36"/>
      <c r="G54" s="32">
        <v>1</v>
      </c>
    </row>
    <row r="55" spans="1:7" s="28" customFormat="1" ht="31.2" x14ac:dyDescent="0.3">
      <c r="A55" s="51">
        <v>2</v>
      </c>
      <c r="B55" s="7" t="s">
        <v>22</v>
      </c>
      <c r="C55" s="21" t="s">
        <v>15</v>
      </c>
      <c r="D55" s="27" t="s">
        <v>8</v>
      </c>
      <c r="E55" s="35"/>
      <c r="F55" s="36"/>
      <c r="G55" s="32">
        <v>1</v>
      </c>
    </row>
    <row r="56" spans="1:7" s="28" customFormat="1" ht="31.2" x14ac:dyDescent="0.3">
      <c r="A56" s="51">
        <v>3</v>
      </c>
      <c r="B56" s="22" t="s">
        <v>35</v>
      </c>
      <c r="C56" s="21" t="s">
        <v>15</v>
      </c>
      <c r="D56" s="17" t="s">
        <v>31</v>
      </c>
      <c r="E56" s="35"/>
      <c r="F56" s="36"/>
      <c r="G56" s="18">
        <f>$C$2</f>
        <v>12</v>
      </c>
    </row>
    <row r="57" spans="1:7" ht="31.2" x14ac:dyDescent="0.3">
      <c r="A57" s="51">
        <v>4</v>
      </c>
      <c r="B57" s="10" t="s">
        <v>20</v>
      </c>
      <c r="C57" s="21" t="s">
        <v>15</v>
      </c>
      <c r="D57" s="27" t="s">
        <v>8</v>
      </c>
      <c r="E57" s="41"/>
      <c r="F57" s="42"/>
      <c r="G57" s="32">
        <v>1</v>
      </c>
    </row>
    <row r="58" spans="1:7" s="28" customFormat="1" ht="31.2" x14ac:dyDescent="0.3">
      <c r="A58" s="51">
        <v>5</v>
      </c>
      <c r="B58" s="23" t="s">
        <v>39</v>
      </c>
      <c r="C58" s="21" t="s">
        <v>15</v>
      </c>
      <c r="D58" s="17" t="s">
        <v>31</v>
      </c>
      <c r="E58" s="41"/>
      <c r="F58" s="42"/>
      <c r="G58" s="18">
        <f>$C$2</f>
        <v>12</v>
      </c>
    </row>
    <row r="59" spans="1:7" s="28" customFormat="1" ht="31.2" x14ac:dyDescent="0.3">
      <c r="A59" s="51">
        <v>6</v>
      </c>
      <c r="B59" s="7" t="s">
        <v>21</v>
      </c>
      <c r="C59" s="21" t="s">
        <v>15</v>
      </c>
      <c r="D59" s="27" t="s">
        <v>8</v>
      </c>
      <c r="E59" s="43"/>
      <c r="F59" s="44"/>
      <c r="G59" s="32">
        <v>1</v>
      </c>
    </row>
    <row r="60" spans="1:7" s="28" customFormat="1" x14ac:dyDescent="0.3">
      <c r="A60" s="1"/>
      <c r="B60"/>
      <c r="C60"/>
    </row>
    <row r="61" spans="1:7" s="28" customFormat="1" x14ac:dyDescent="0.3">
      <c r="A61" s="1"/>
      <c r="B61"/>
      <c r="C61"/>
    </row>
    <row r="62" spans="1:7" s="28" customFormat="1" x14ac:dyDescent="0.3">
      <c r="A62" s="1"/>
      <c r="B62"/>
      <c r="C62"/>
    </row>
    <row r="63" spans="1:7" s="28" customFormat="1" x14ac:dyDescent="0.3">
      <c r="A63" s="1"/>
      <c r="B63"/>
      <c r="C63"/>
    </row>
    <row r="64" spans="1:7" s="28" customFormat="1" ht="31.2" x14ac:dyDescent="0.3">
      <c r="A64" s="1"/>
      <c r="B64"/>
      <c r="C64"/>
    </row>
  </sheetData>
  <sortState xmlns:xlrd2="http://schemas.microsoft.com/office/spreadsheetml/2017/richdata2" ref="B54:G59">
    <sortCondition ref="B54:B59"/>
  </sortState>
  <mergeCells count="33">
    <mergeCell ref="A42:C42"/>
    <mergeCell ref="D42:G42"/>
    <mergeCell ref="A35:C35"/>
    <mergeCell ref="D35:G35"/>
    <mergeCell ref="A36:C36"/>
    <mergeCell ref="D36:G36"/>
    <mergeCell ref="A41:C41"/>
    <mergeCell ref="D41:G41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7:G47"/>
    <mergeCell ref="A52:G52"/>
    <mergeCell ref="A12:G12"/>
    <mergeCell ref="A13:G13"/>
    <mergeCell ref="A23:C23"/>
    <mergeCell ref="D23:G23"/>
    <mergeCell ref="A22:C22"/>
    <mergeCell ref="D22:G22"/>
    <mergeCell ref="A29:C29"/>
    <mergeCell ref="D29:G29"/>
    <mergeCell ref="A30:C30"/>
    <mergeCell ref="D30:G30"/>
  </mergeCells>
  <conditionalFormatting sqref="B59">
    <cfRule type="cellIs" dxfId="213" priority="109" operator="equal">
      <formula>"Аппаратный тренажер "</formula>
    </cfRule>
  </conditionalFormatting>
  <conditionalFormatting sqref="D15:D16">
    <cfRule type="cellIs" dxfId="212" priority="85" operator="equal">
      <formula>"Техника безопасности"</formula>
    </cfRule>
    <cfRule type="cellIs" dxfId="211" priority="86" operator="equal">
      <formula>"Охрана труда"</formula>
    </cfRule>
    <cfRule type="endsWith" dxfId="210" priority="87" operator="endsWith" text="Оборудование">
      <formula>RIGHT(D15,LEN("Оборудование"))="Оборудование"</formula>
    </cfRule>
    <cfRule type="containsText" dxfId="209" priority="88" operator="containsText" text="Программное обеспечение">
      <formula>NOT(ISERROR(SEARCH("Программное обеспечение",D15)))</formula>
    </cfRule>
    <cfRule type="endsWith" dxfId="208" priority="89" operator="endsWith" text="Оборудование IT">
      <formula>RIGHT(D15,LEN("Оборудование IT"))="Оборудование IT"</formula>
    </cfRule>
    <cfRule type="containsText" dxfId="207" priority="90" operator="containsText" text="Мебель">
      <formula>NOT(ISERROR(SEARCH("Мебель",D15)))</formula>
    </cfRule>
  </conditionalFormatting>
  <conditionalFormatting sqref="D25:D28">
    <cfRule type="endsWith" dxfId="200" priority="71" operator="endsWith" text="Оборудование">
      <formula>RIGHT(D25,LEN("Оборудование"))="Оборудование"</formula>
    </cfRule>
    <cfRule type="containsText" dxfId="199" priority="72" operator="containsText" text="Программное обеспечение">
      <formula>NOT(ISERROR(SEARCH("Программное обеспечение",D25)))</formula>
    </cfRule>
    <cfRule type="endsWith" dxfId="198" priority="73" operator="endsWith" text="Оборудование IT">
      <formula>RIGHT(D25,LEN("Оборудование IT"))="Оборудование IT"</formula>
    </cfRule>
    <cfRule type="containsText" dxfId="197" priority="74" operator="containsText" text="Мебель">
      <formula>NOT(ISERROR(SEARCH("Мебель",D25)))</formula>
    </cfRule>
  </conditionalFormatting>
  <conditionalFormatting sqref="D49:D51">
    <cfRule type="cellIs" dxfId="196" priority="97" operator="equal">
      <formula>"Техника безопасности"</formula>
    </cfRule>
    <cfRule type="cellIs" dxfId="195" priority="98" operator="equal">
      <formula>"Охрана труда"</formula>
    </cfRule>
    <cfRule type="endsWith" dxfId="194" priority="99" operator="endsWith" text="Оборудование">
      <formula>RIGHT(D49,LEN("Оборудование"))="Оборудование"</formula>
    </cfRule>
    <cfRule type="containsText" dxfId="193" priority="100" operator="containsText" text="Программное обеспечение">
      <formula>NOT(ISERROR(SEARCH("Программное обеспечение",D49)))</formula>
    </cfRule>
    <cfRule type="endsWith" dxfId="192" priority="101" operator="endsWith" text="Оборудование IT">
      <formula>RIGHT(D49,LEN("Оборудование IT"))="Оборудование IT"</formula>
    </cfRule>
    <cfRule type="containsText" dxfId="191" priority="102" operator="containsText" text="Мебель">
      <formula>NOT(ISERROR(SEARCH("Мебель",D49)))</formula>
    </cfRule>
  </conditionalFormatting>
  <conditionalFormatting sqref="D54:D59">
    <cfRule type="cellIs" dxfId="190" priority="103" operator="equal">
      <formula>"Техника безопасности"</formula>
    </cfRule>
    <cfRule type="cellIs" dxfId="189" priority="104" operator="equal">
      <formula>"Охрана труда"</formula>
    </cfRule>
    <cfRule type="endsWith" dxfId="188" priority="105" operator="endsWith" text="Оборудование">
      <formula>RIGHT(D54,LEN("Оборудование"))="Оборудование"</formula>
    </cfRule>
    <cfRule type="containsText" dxfId="187" priority="106" operator="containsText" text="Программное обеспечение">
      <formula>NOT(ISERROR(SEARCH("Программное обеспечение",D54)))</formula>
    </cfRule>
    <cfRule type="endsWith" dxfId="186" priority="107" operator="endsWith" text="Оборудование IT">
      <formula>RIGHT(D54,LEN("Оборудование IT"))="Оборудование IT"</formula>
    </cfRule>
  </conditionalFormatting>
  <conditionalFormatting sqref="D58:D59">
    <cfRule type="containsText" dxfId="185" priority="108" operator="containsText" text="Мебель">
      <formula>NOT(ISERROR(SEARCH("Мебель",D58)))</formula>
    </cfRule>
  </conditionalFormatting>
  <conditionalFormatting sqref="D17">
    <cfRule type="expression" dxfId="184" priority="64">
      <formula>EXACT("Учебные пособия",D17)</formula>
    </cfRule>
    <cfRule type="expression" dxfId="183" priority="65">
      <formula>EXACT("Техника безопасности",D17)</formula>
    </cfRule>
    <cfRule type="expression" dxfId="182" priority="66">
      <formula>EXACT("Охрана труда",D17)</formula>
    </cfRule>
    <cfRule type="expression" dxfId="181" priority="67">
      <formula>EXACT("Программное обеспечение",D17)</formula>
    </cfRule>
    <cfRule type="expression" dxfId="180" priority="68">
      <formula>EXACT("Оборудование IT",D17)</formula>
    </cfRule>
    <cfRule type="expression" dxfId="179" priority="69">
      <formula>EXACT("Мебель",D17)</formula>
    </cfRule>
    <cfRule type="expression" dxfId="178" priority="70">
      <formula>EXACT("Оборудование",D17)</formula>
    </cfRule>
  </conditionalFormatting>
  <conditionalFormatting sqref="D18:D21">
    <cfRule type="expression" dxfId="177" priority="57">
      <formula>EXACT("Учебные пособия",D18)</formula>
    </cfRule>
    <cfRule type="expression" dxfId="176" priority="58">
      <formula>EXACT("Техника безопасности",D18)</formula>
    </cfRule>
    <cfRule type="expression" dxfId="175" priority="59">
      <formula>EXACT("Охрана труда",D18)</formula>
    </cfRule>
    <cfRule type="expression" dxfId="174" priority="60">
      <formula>EXACT("Программное обеспечение",D18)</formula>
    </cfRule>
    <cfRule type="expression" dxfId="173" priority="61">
      <formula>EXACT("Оборудование IT",D18)</formula>
    </cfRule>
    <cfRule type="expression" dxfId="172" priority="62">
      <formula>EXACT("Мебель",D18)</formula>
    </cfRule>
    <cfRule type="expression" dxfId="171" priority="63">
      <formula>EXACT("Оборудование",D18)</formula>
    </cfRule>
  </conditionalFormatting>
  <conditionalFormatting sqref="D32">
    <cfRule type="expression" dxfId="170" priority="50">
      <formula>EXACT("Учебные пособия",D32)</formula>
    </cfRule>
    <cfRule type="expression" dxfId="169" priority="51">
      <formula>EXACT("Техника безопасности",D32)</formula>
    </cfRule>
    <cfRule type="expression" dxfId="168" priority="52">
      <formula>EXACT("Охрана труда",D32)</formula>
    </cfRule>
    <cfRule type="expression" dxfId="167" priority="53">
      <formula>EXACT("Программное обеспечение",D32)</formula>
    </cfRule>
    <cfRule type="expression" dxfId="166" priority="54">
      <formula>EXACT("Оборудование IT",D32)</formula>
    </cfRule>
    <cfRule type="expression" dxfId="165" priority="55">
      <formula>EXACT("Мебель",D32)</formula>
    </cfRule>
    <cfRule type="expression" dxfId="164" priority="56">
      <formula>EXACT("Оборудование",D32)</formula>
    </cfRule>
  </conditionalFormatting>
  <conditionalFormatting sqref="D34 D38">
    <cfRule type="expression" dxfId="163" priority="43">
      <formula>EXACT("Учебные пособия",D34)</formula>
    </cfRule>
    <cfRule type="expression" dxfId="162" priority="44">
      <formula>EXACT("Техника безопасности",D34)</formula>
    </cfRule>
    <cfRule type="expression" dxfId="161" priority="45">
      <formula>EXACT("Охрана труда",D34)</formula>
    </cfRule>
    <cfRule type="expression" dxfId="160" priority="46">
      <formula>EXACT("Программное обеспечение",D34)</formula>
    </cfRule>
    <cfRule type="expression" dxfId="159" priority="47">
      <formula>EXACT("Оборудование IT",D34)</formula>
    </cfRule>
    <cfRule type="expression" dxfId="158" priority="48">
      <formula>EXACT("Мебель",D34)</formula>
    </cfRule>
    <cfRule type="expression" dxfId="157" priority="49">
      <formula>EXACT("Оборудование",D34)</formula>
    </cfRule>
  </conditionalFormatting>
  <conditionalFormatting sqref="D39">
    <cfRule type="expression" dxfId="156" priority="36">
      <formula>EXACT("Учебные пособия",D39)</formula>
    </cfRule>
    <cfRule type="expression" dxfId="155" priority="37">
      <formula>EXACT("Техника безопасности",D39)</formula>
    </cfRule>
    <cfRule type="expression" dxfId="154" priority="38">
      <formula>EXACT("Охрана труда",D39)</formula>
    </cfRule>
    <cfRule type="expression" dxfId="153" priority="39">
      <formula>EXACT("Программное обеспечение",D39)</formula>
    </cfRule>
    <cfRule type="expression" dxfId="152" priority="40">
      <formula>EXACT("Оборудование IT",D39)</formula>
    </cfRule>
    <cfRule type="expression" dxfId="151" priority="41">
      <formula>EXACT("Мебель",D39)</formula>
    </cfRule>
    <cfRule type="expression" dxfId="150" priority="42">
      <formula>EXACT("Оборудование",D39)</formula>
    </cfRule>
  </conditionalFormatting>
  <conditionalFormatting sqref="D33">
    <cfRule type="expression" dxfId="149" priority="29">
      <formula>EXACT("Учебные пособия",D33)</formula>
    </cfRule>
    <cfRule type="expression" dxfId="148" priority="30">
      <formula>EXACT("Техника безопасности",D33)</formula>
    </cfRule>
    <cfRule type="expression" dxfId="147" priority="31">
      <formula>EXACT("Охрана труда",D33)</formula>
    </cfRule>
    <cfRule type="expression" dxfId="146" priority="32">
      <formula>EXACT("Программное обеспечение",D33)</formula>
    </cfRule>
    <cfRule type="expression" dxfId="145" priority="33">
      <formula>EXACT("Оборудование IT",D33)</formula>
    </cfRule>
    <cfRule type="expression" dxfId="144" priority="34">
      <formula>EXACT("Мебель",D33)</formula>
    </cfRule>
    <cfRule type="expression" dxfId="143" priority="35">
      <formula>EXACT("Оборудование",D33)</formula>
    </cfRule>
  </conditionalFormatting>
  <conditionalFormatting sqref="D40">
    <cfRule type="expression" dxfId="142" priority="22">
      <formula>EXACT("Учебные пособия",D40)</formula>
    </cfRule>
    <cfRule type="expression" dxfId="141" priority="23">
      <formula>EXACT("Техника безопасности",D40)</formula>
    </cfRule>
    <cfRule type="expression" dxfId="140" priority="24">
      <formula>EXACT("Охрана труда",D40)</formula>
    </cfRule>
    <cfRule type="expression" dxfId="139" priority="25">
      <formula>EXACT("Программное обеспечение",D40)</formula>
    </cfRule>
    <cfRule type="expression" dxfId="138" priority="26">
      <formula>EXACT("Оборудование IT",D40)</formula>
    </cfRule>
    <cfRule type="expression" dxfId="137" priority="27">
      <formula>EXACT("Мебель",D40)</formula>
    </cfRule>
    <cfRule type="expression" dxfId="136" priority="28">
      <formula>EXACT("Оборудование",D40)</formula>
    </cfRule>
  </conditionalFormatting>
  <conditionalFormatting sqref="D44">
    <cfRule type="expression" dxfId="135" priority="15">
      <formula>EXACT("Учебные пособия",D44)</formula>
    </cfRule>
    <cfRule type="expression" dxfId="134" priority="16">
      <formula>EXACT("Техника безопасности",D44)</formula>
    </cfRule>
    <cfRule type="expression" dxfId="133" priority="17">
      <formula>EXACT("Охрана труда",D44)</formula>
    </cfRule>
    <cfRule type="expression" dxfId="132" priority="18">
      <formula>EXACT("Программное обеспечение",D44)</formula>
    </cfRule>
    <cfRule type="expression" dxfId="131" priority="19">
      <formula>EXACT("Оборудование IT",D44)</formula>
    </cfRule>
    <cfRule type="expression" dxfId="130" priority="20">
      <formula>EXACT("Мебель",D44)</formula>
    </cfRule>
    <cfRule type="expression" dxfId="129" priority="21">
      <formula>EXACT("Оборудование",D44)</formula>
    </cfRule>
  </conditionalFormatting>
  <conditionalFormatting sqref="D45">
    <cfRule type="expression" dxfId="128" priority="8">
      <formula>EXACT("Учебные пособия",D45)</formula>
    </cfRule>
    <cfRule type="expression" dxfId="127" priority="9">
      <formula>EXACT("Техника безопасности",D45)</formula>
    </cfRule>
    <cfRule type="expression" dxfId="126" priority="10">
      <formula>EXACT("Охрана труда",D45)</formula>
    </cfRule>
    <cfRule type="expression" dxfId="125" priority="11">
      <formula>EXACT("Программное обеспечение",D45)</formula>
    </cfRule>
    <cfRule type="expression" dxfId="124" priority="12">
      <formula>EXACT("Оборудование IT",D45)</formula>
    </cfRule>
    <cfRule type="expression" dxfId="123" priority="13">
      <formula>EXACT("Мебель",D45)</formula>
    </cfRule>
    <cfRule type="expression" dxfId="122" priority="14">
      <formula>EXACT("Оборудование",D45)</formula>
    </cfRule>
  </conditionalFormatting>
  <conditionalFormatting sqref="D46">
    <cfRule type="expression" dxfId="121" priority="1">
      <formula>EXACT("Учебные пособия",D46)</formula>
    </cfRule>
    <cfRule type="expression" dxfId="120" priority="2">
      <formula>EXACT("Техника безопасности",D46)</formula>
    </cfRule>
    <cfRule type="expression" dxfId="119" priority="3">
      <formula>EXACT("Охрана труда",D46)</formula>
    </cfRule>
    <cfRule type="expression" dxfId="118" priority="4">
      <formula>EXACT("Программное обеспечение",D46)</formula>
    </cfRule>
    <cfRule type="expression" dxfId="117" priority="5">
      <formula>EXACT("Оборудование IT",D46)</formula>
    </cfRule>
    <cfRule type="expression" dxfId="116" priority="6">
      <formula>EXACT("Мебель",D46)</formula>
    </cfRule>
    <cfRule type="expression" dxfId="115" priority="7">
      <formula>EXACT("Оборудование",D46)</formula>
    </cfRule>
  </conditionalFormatting>
  <dataValidations count="2">
    <dataValidation type="list" allowBlank="1" showInputMessage="1" showErrorMessage="1" sqref="F25:F28 F32:F34 F44:F46 F38:F40" xr:uid="{860AB650-7BE1-4DA1-902C-ACE91A8B4EA4}">
      <formula1>"на 1 р.м.,на 2 р.м."</formula1>
    </dataValidation>
    <dataValidation allowBlank="1" showErrorMessage="1" sqref="D22 B42:C43 B23:C28 D29 D35 B30:C34 B44 B45:C1048576 B36:C40 D41 B1:C2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D54:D1048576 D15:D21 D49:D52 D2 D25:D28 D32:D34 D38:D40 D44:D47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6" t="s">
        <v>56</v>
      </c>
    </row>
    <row r="2" spans="1:5" ht="21" x14ac:dyDescent="0.3">
      <c r="A2" s="88" t="s">
        <v>6</v>
      </c>
      <c r="B2" s="88"/>
      <c r="C2" s="88"/>
      <c r="D2" s="88"/>
      <c r="E2" s="88"/>
    </row>
    <row r="3" spans="1:5" s="28" customFormat="1" ht="31.2" x14ac:dyDescent="0.3">
      <c r="A3" s="49">
        <v>1</v>
      </c>
      <c r="B3" s="10" t="s">
        <v>30</v>
      </c>
      <c r="C3" s="50" t="s">
        <v>15</v>
      </c>
      <c r="D3" s="9" t="s">
        <v>6</v>
      </c>
      <c r="E3" s="52">
        <v>1</v>
      </c>
    </row>
    <row r="4" spans="1:5" s="28" customFormat="1" ht="31.2" x14ac:dyDescent="0.3">
      <c r="A4" s="49">
        <v>2</v>
      </c>
      <c r="B4" s="10" t="s">
        <v>29</v>
      </c>
      <c r="C4" s="50" t="s">
        <v>15</v>
      </c>
      <c r="D4" s="9" t="s">
        <v>6</v>
      </c>
      <c r="E4" s="52">
        <v>1</v>
      </c>
    </row>
    <row r="5" spans="1:5" s="28" customFormat="1" ht="31.2" x14ac:dyDescent="0.3">
      <c r="A5" s="48">
        <v>3</v>
      </c>
      <c r="B5" s="53" t="s">
        <v>69</v>
      </c>
      <c r="C5" s="21" t="s">
        <v>15</v>
      </c>
      <c r="D5" s="9" t="s">
        <v>6</v>
      </c>
      <c r="E5" s="54">
        <v>1</v>
      </c>
    </row>
    <row r="6" spans="1:5" s="28" customFormat="1" ht="31.2" x14ac:dyDescent="0.3">
      <c r="A6" s="49">
        <v>4</v>
      </c>
      <c r="B6" s="55" t="s">
        <v>38</v>
      </c>
      <c r="C6" s="50" t="s">
        <v>15</v>
      </c>
      <c r="D6" s="9" t="s">
        <v>6</v>
      </c>
      <c r="E6" s="52">
        <v>1</v>
      </c>
    </row>
    <row r="7" spans="1:5" s="28" customFormat="1" ht="31.2" x14ac:dyDescent="0.3">
      <c r="A7" s="49">
        <v>5</v>
      </c>
      <c r="B7" s="243" t="s">
        <v>112</v>
      </c>
      <c r="C7" s="50" t="s">
        <v>15</v>
      </c>
      <c r="D7" s="9" t="s">
        <v>6</v>
      </c>
      <c r="E7" s="57">
        <v>1</v>
      </c>
    </row>
    <row r="8" spans="1:5" s="28" customFormat="1" ht="31.2" x14ac:dyDescent="0.3">
      <c r="A8" s="48">
        <v>6</v>
      </c>
      <c r="B8" s="56" t="s">
        <v>34</v>
      </c>
      <c r="C8" s="50" t="s">
        <v>15</v>
      </c>
      <c r="D8" s="9" t="s">
        <v>6</v>
      </c>
      <c r="E8" s="57">
        <v>1</v>
      </c>
    </row>
    <row r="9" spans="1:5" s="28" customFormat="1" ht="31.2" x14ac:dyDescent="0.3">
      <c r="A9" s="49">
        <v>7</v>
      </c>
      <c r="B9" s="10" t="s">
        <v>64</v>
      </c>
      <c r="C9" s="50" t="s">
        <v>15</v>
      </c>
      <c r="D9" s="9" t="s">
        <v>6</v>
      </c>
      <c r="E9" s="57">
        <v>1</v>
      </c>
    </row>
    <row r="10" spans="1:5" ht="31.2" x14ac:dyDescent="0.3">
      <c r="A10" s="48">
        <v>8</v>
      </c>
      <c r="B10" s="270" t="s">
        <v>63</v>
      </c>
      <c r="C10" s="50" t="s">
        <v>15</v>
      </c>
      <c r="D10" s="9" t="s">
        <v>6</v>
      </c>
      <c r="E10" s="57">
        <v>1</v>
      </c>
    </row>
    <row r="11" spans="1:5" ht="21" x14ac:dyDescent="0.3">
      <c r="A11" s="89" t="s">
        <v>5</v>
      </c>
      <c r="B11" s="90"/>
      <c r="C11" s="90"/>
      <c r="D11" s="90"/>
      <c r="E11" s="91"/>
    </row>
    <row r="12" spans="1:5" s="28" customFormat="1" ht="31.2" x14ac:dyDescent="0.3">
      <c r="A12" s="49">
        <v>1</v>
      </c>
      <c r="B12" s="58" t="s">
        <v>25</v>
      </c>
      <c r="C12" s="50" t="s">
        <v>15</v>
      </c>
      <c r="D12" s="9" t="s">
        <v>5</v>
      </c>
      <c r="E12" s="59">
        <v>1</v>
      </c>
    </row>
    <row r="13" spans="1:5" s="28" customFormat="1" ht="31.2" x14ac:dyDescent="0.3">
      <c r="A13" s="49">
        <v>2</v>
      </c>
      <c r="B13" s="11" t="s">
        <v>24</v>
      </c>
      <c r="C13" s="50" t="s">
        <v>15</v>
      </c>
      <c r="D13" s="9" t="s">
        <v>5</v>
      </c>
      <c r="E13" s="59">
        <v>1</v>
      </c>
    </row>
    <row r="14" spans="1:5" s="28" customFormat="1" ht="31.2" x14ac:dyDescent="0.3">
      <c r="A14" s="49">
        <v>3</v>
      </c>
      <c r="B14" s="11" t="s">
        <v>42</v>
      </c>
      <c r="C14" s="12" t="s">
        <v>15</v>
      </c>
      <c r="D14" s="9" t="s">
        <v>5</v>
      </c>
      <c r="E14" s="59">
        <v>1</v>
      </c>
    </row>
    <row r="15" spans="1:5" s="28" customFormat="1" ht="31.2" x14ac:dyDescent="0.3">
      <c r="A15" s="49">
        <v>4</v>
      </c>
      <c r="B15" s="58" t="s">
        <v>27</v>
      </c>
      <c r="C15" s="50" t="s">
        <v>15</v>
      </c>
      <c r="D15" s="9" t="s">
        <v>5</v>
      </c>
      <c r="E15" s="59">
        <v>1</v>
      </c>
    </row>
    <row r="16" spans="1:5" s="28" customFormat="1" ht="31.2" x14ac:dyDescent="0.3">
      <c r="A16" s="49">
        <v>5</v>
      </c>
      <c r="B16" s="11" t="s">
        <v>28</v>
      </c>
      <c r="C16" s="50" t="s">
        <v>15</v>
      </c>
      <c r="D16" s="9" t="s">
        <v>5</v>
      </c>
      <c r="E16" s="59">
        <v>1</v>
      </c>
    </row>
    <row r="17" spans="1:5" s="28" customFormat="1" ht="31.2" x14ac:dyDescent="0.3">
      <c r="A17" s="49">
        <v>6</v>
      </c>
      <c r="B17" s="7" t="s">
        <v>26</v>
      </c>
      <c r="C17" s="21" t="s">
        <v>15</v>
      </c>
      <c r="D17" s="9" t="s">
        <v>5</v>
      </c>
      <c r="E17" s="59">
        <v>1</v>
      </c>
    </row>
    <row r="18" spans="1:5" s="28" customFormat="1" ht="31.2" x14ac:dyDescent="0.3">
      <c r="A18" s="49">
        <v>7</v>
      </c>
      <c r="B18" s="22" t="s">
        <v>44</v>
      </c>
      <c r="C18" s="21" t="s">
        <v>15</v>
      </c>
      <c r="D18" s="9" t="s">
        <v>5</v>
      </c>
      <c r="E18" s="59">
        <v>1</v>
      </c>
    </row>
    <row r="19" spans="1:5" s="28" customFormat="1" ht="31.2" x14ac:dyDescent="0.3">
      <c r="A19" s="49">
        <v>8</v>
      </c>
      <c r="B19" s="22" t="s">
        <v>43</v>
      </c>
      <c r="C19" s="50" t="s">
        <v>15</v>
      </c>
      <c r="D19" s="9" t="s">
        <v>10</v>
      </c>
      <c r="E19" s="59">
        <v>1</v>
      </c>
    </row>
    <row r="20" spans="1:5" s="28" customFormat="1" ht="62.4" x14ac:dyDescent="0.3">
      <c r="A20" s="49">
        <v>9</v>
      </c>
      <c r="B20" s="11" t="s">
        <v>62</v>
      </c>
      <c r="C20" s="50" t="s">
        <v>71</v>
      </c>
      <c r="D20" s="9" t="s">
        <v>5</v>
      </c>
      <c r="E20" s="52">
        <v>1</v>
      </c>
    </row>
    <row r="21" spans="1:5" ht="31.2" x14ac:dyDescent="0.3">
      <c r="A21" s="60">
        <v>30</v>
      </c>
      <c r="B21" s="243" t="s">
        <v>264</v>
      </c>
      <c r="C21" s="50" t="s">
        <v>15</v>
      </c>
      <c r="D21" s="9" t="s">
        <v>5</v>
      </c>
      <c r="E21" s="59">
        <v>1</v>
      </c>
    </row>
    <row r="22" spans="1:5" ht="21" x14ac:dyDescent="0.3">
      <c r="A22" s="89" t="s">
        <v>37</v>
      </c>
      <c r="B22" s="90"/>
      <c r="C22" s="90"/>
      <c r="D22" s="90"/>
      <c r="E22" s="91"/>
    </row>
    <row r="23" spans="1:5" s="28" customFormat="1" ht="31.2" x14ac:dyDescent="0.3">
      <c r="A23" s="48">
        <v>1</v>
      </c>
      <c r="B23" s="243" t="s">
        <v>296</v>
      </c>
      <c r="C23" s="50" t="s">
        <v>15</v>
      </c>
      <c r="D23" s="9" t="s">
        <v>17</v>
      </c>
      <c r="E23" s="59">
        <v>1</v>
      </c>
    </row>
    <row r="24" spans="1:5" ht="21" x14ac:dyDescent="0.3">
      <c r="A24" s="89" t="s">
        <v>10</v>
      </c>
      <c r="B24" s="90"/>
      <c r="C24" s="90"/>
      <c r="D24" s="90"/>
      <c r="E24" s="91"/>
    </row>
    <row r="25" spans="1:5" ht="31.2" x14ac:dyDescent="0.3">
      <c r="A25" s="60">
        <v>1</v>
      </c>
      <c r="B25" s="243" t="s">
        <v>151</v>
      </c>
      <c r="C25" s="50" t="s">
        <v>15</v>
      </c>
      <c r="D25" s="9" t="s">
        <v>10</v>
      </c>
      <c r="E25" s="59">
        <v>1</v>
      </c>
    </row>
    <row r="26" spans="1:5" ht="31.2" x14ac:dyDescent="0.3">
      <c r="A26" s="60">
        <v>2</v>
      </c>
      <c r="B26" s="243" t="s">
        <v>199</v>
      </c>
      <c r="C26" s="50" t="s">
        <v>15</v>
      </c>
      <c r="D26" s="9" t="s">
        <v>10</v>
      </c>
      <c r="E26" s="59">
        <v>1</v>
      </c>
    </row>
    <row r="27" spans="1:5" ht="31.2" x14ac:dyDescent="0.3">
      <c r="A27" s="60">
        <v>3</v>
      </c>
      <c r="B27" s="243" t="s">
        <v>165</v>
      </c>
      <c r="C27" s="50" t="s">
        <v>15</v>
      </c>
      <c r="D27" s="9" t="s">
        <v>10</v>
      </c>
      <c r="E27" s="59">
        <v>1</v>
      </c>
    </row>
    <row r="28" spans="1:5" ht="31.2" x14ac:dyDescent="0.3">
      <c r="A28" s="60">
        <v>4</v>
      </c>
      <c r="B28" s="260" t="s">
        <v>185</v>
      </c>
      <c r="C28" s="50" t="s">
        <v>15</v>
      </c>
      <c r="D28" s="9" t="s">
        <v>10</v>
      </c>
      <c r="E28" s="59">
        <v>1</v>
      </c>
    </row>
    <row r="29" spans="1:5" ht="31.2" x14ac:dyDescent="0.3">
      <c r="A29" s="60">
        <v>5</v>
      </c>
      <c r="B29" s="261" t="s">
        <v>295</v>
      </c>
      <c r="C29" s="50" t="s">
        <v>15</v>
      </c>
      <c r="D29" s="9" t="s">
        <v>10</v>
      </c>
      <c r="E29" s="59">
        <v>1</v>
      </c>
    </row>
    <row r="30" spans="1:5" ht="31.2" x14ac:dyDescent="0.3">
      <c r="A30" s="60">
        <v>6</v>
      </c>
      <c r="B30" s="243" t="s">
        <v>128</v>
      </c>
      <c r="C30" s="50" t="s">
        <v>15</v>
      </c>
      <c r="D30" s="9" t="s">
        <v>10</v>
      </c>
      <c r="E30" s="59">
        <v>1</v>
      </c>
    </row>
    <row r="31" spans="1:5" ht="31.2" x14ac:dyDescent="0.3">
      <c r="A31" s="60">
        <v>7</v>
      </c>
      <c r="B31" s="243" t="s">
        <v>267</v>
      </c>
      <c r="C31" s="50" t="s">
        <v>15</v>
      </c>
      <c r="D31" s="9" t="s">
        <v>10</v>
      </c>
      <c r="E31" s="59">
        <v>1</v>
      </c>
    </row>
    <row r="32" spans="1:5" ht="31.2" x14ac:dyDescent="0.3">
      <c r="A32" s="60">
        <v>8</v>
      </c>
      <c r="B32" s="243" t="s">
        <v>102</v>
      </c>
      <c r="C32" s="50" t="s">
        <v>15</v>
      </c>
      <c r="D32" s="9" t="s">
        <v>10</v>
      </c>
      <c r="E32" s="59">
        <v>1</v>
      </c>
    </row>
    <row r="33" spans="1:5" ht="31.2" x14ac:dyDescent="0.3">
      <c r="A33" s="60">
        <v>9</v>
      </c>
      <c r="B33" s="243" t="s">
        <v>135</v>
      </c>
      <c r="C33" s="50" t="s">
        <v>15</v>
      </c>
      <c r="D33" s="9" t="s">
        <v>10</v>
      </c>
      <c r="E33" s="59">
        <v>1</v>
      </c>
    </row>
    <row r="34" spans="1:5" ht="31.2" x14ac:dyDescent="0.3">
      <c r="A34" s="60">
        <v>10</v>
      </c>
      <c r="B34" s="243" t="s">
        <v>167</v>
      </c>
      <c r="C34" s="50" t="s">
        <v>15</v>
      </c>
      <c r="D34" s="9" t="s">
        <v>10</v>
      </c>
      <c r="E34" s="59">
        <v>1</v>
      </c>
    </row>
    <row r="35" spans="1:5" ht="31.2" x14ac:dyDescent="0.3">
      <c r="A35" s="60">
        <v>11</v>
      </c>
      <c r="B35" s="243" t="s">
        <v>202</v>
      </c>
      <c r="C35" s="50" t="s">
        <v>15</v>
      </c>
      <c r="D35" s="9" t="s">
        <v>10</v>
      </c>
      <c r="E35" s="59">
        <v>1</v>
      </c>
    </row>
    <row r="36" spans="1:5" ht="31.2" x14ac:dyDescent="0.3">
      <c r="A36" s="60">
        <v>12</v>
      </c>
      <c r="B36" s="243" t="s">
        <v>271</v>
      </c>
      <c r="C36" s="50" t="s">
        <v>15</v>
      </c>
      <c r="D36" s="9" t="s">
        <v>10</v>
      </c>
      <c r="E36" s="59">
        <v>1</v>
      </c>
    </row>
    <row r="37" spans="1:5" ht="31.2" x14ac:dyDescent="0.3">
      <c r="A37" s="60">
        <v>13</v>
      </c>
      <c r="B37" s="243" t="s">
        <v>212</v>
      </c>
      <c r="C37" s="50" t="s">
        <v>15</v>
      </c>
      <c r="D37" s="9" t="s">
        <v>10</v>
      </c>
      <c r="E37" s="59">
        <v>1</v>
      </c>
    </row>
    <row r="38" spans="1:5" ht="31.2" x14ac:dyDescent="0.3">
      <c r="A38" s="60">
        <v>14</v>
      </c>
      <c r="B38" s="243" t="s">
        <v>125</v>
      </c>
      <c r="C38" s="50" t="s">
        <v>15</v>
      </c>
      <c r="D38" s="9" t="s">
        <v>10</v>
      </c>
      <c r="E38" s="59">
        <v>1</v>
      </c>
    </row>
    <row r="39" spans="1:5" ht="31.2" x14ac:dyDescent="0.3">
      <c r="A39" s="60">
        <v>15</v>
      </c>
      <c r="B39" s="243" t="s">
        <v>119</v>
      </c>
      <c r="C39" s="50" t="s">
        <v>15</v>
      </c>
      <c r="D39" s="9" t="s">
        <v>10</v>
      </c>
      <c r="E39" s="59">
        <v>1</v>
      </c>
    </row>
    <row r="40" spans="1:5" ht="31.2" x14ac:dyDescent="0.3">
      <c r="A40" s="60">
        <v>16</v>
      </c>
      <c r="B40" s="243" t="s">
        <v>122</v>
      </c>
      <c r="C40" s="50" t="s">
        <v>15</v>
      </c>
      <c r="D40" s="9" t="s">
        <v>10</v>
      </c>
      <c r="E40" s="59">
        <v>1</v>
      </c>
    </row>
    <row r="41" spans="1:5" ht="31.2" x14ac:dyDescent="0.3">
      <c r="A41" s="60">
        <v>17</v>
      </c>
      <c r="B41" s="243" t="s">
        <v>117</v>
      </c>
      <c r="C41" s="50" t="s">
        <v>15</v>
      </c>
      <c r="D41" s="9" t="s">
        <v>10</v>
      </c>
      <c r="E41" s="59">
        <v>1</v>
      </c>
    </row>
    <row r="42" spans="1:5" ht="31.2" x14ac:dyDescent="0.3">
      <c r="A42" s="60">
        <v>18</v>
      </c>
      <c r="B42" s="243" t="s">
        <v>287</v>
      </c>
      <c r="C42" s="50" t="s">
        <v>15</v>
      </c>
      <c r="D42" s="9" t="s">
        <v>10</v>
      </c>
      <c r="E42" s="59">
        <v>1</v>
      </c>
    </row>
    <row r="43" spans="1:5" ht="31.2" x14ac:dyDescent="0.3">
      <c r="A43" s="60">
        <v>19</v>
      </c>
      <c r="B43" s="243" t="s">
        <v>290</v>
      </c>
      <c r="C43" s="50" t="s">
        <v>15</v>
      </c>
      <c r="D43" s="9" t="s">
        <v>10</v>
      </c>
      <c r="E43" s="59">
        <v>1</v>
      </c>
    </row>
    <row r="44" spans="1:5" ht="31.2" x14ac:dyDescent="0.3">
      <c r="A44" s="60">
        <v>20</v>
      </c>
      <c r="B44" s="267" t="s">
        <v>155</v>
      </c>
      <c r="C44" s="50" t="s">
        <v>15</v>
      </c>
      <c r="D44" s="9" t="s">
        <v>10</v>
      </c>
      <c r="E44" s="59">
        <v>1</v>
      </c>
    </row>
    <row r="45" spans="1:5" ht="31.2" x14ac:dyDescent="0.3">
      <c r="A45" s="60">
        <v>21</v>
      </c>
      <c r="B45" s="243" t="s">
        <v>214</v>
      </c>
      <c r="C45" s="50" t="s">
        <v>15</v>
      </c>
      <c r="D45" s="9" t="s">
        <v>10</v>
      </c>
      <c r="E45" s="59">
        <v>1</v>
      </c>
    </row>
    <row r="46" spans="1:5" ht="31.2" x14ac:dyDescent="0.3">
      <c r="A46" s="60">
        <v>22</v>
      </c>
      <c r="B46" s="243" t="s">
        <v>130</v>
      </c>
      <c r="C46" s="50" t="s">
        <v>15</v>
      </c>
      <c r="D46" s="9" t="s">
        <v>10</v>
      </c>
      <c r="E46" s="59">
        <v>1</v>
      </c>
    </row>
    <row r="47" spans="1:5" ht="31.2" x14ac:dyDescent="0.3">
      <c r="A47" s="60">
        <v>23</v>
      </c>
      <c r="B47" s="261" t="s">
        <v>149</v>
      </c>
      <c r="C47" s="50" t="s">
        <v>15</v>
      </c>
      <c r="D47" s="9" t="s">
        <v>10</v>
      </c>
      <c r="E47" s="59">
        <v>1</v>
      </c>
    </row>
    <row r="48" spans="1:5" ht="31.2" x14ac:dyDescent="0.3">
      <c r="A48" s="60">
        <v>24</v>
      </c>
      <c r="B48" s="243" t="s">
        <v>142</v>
      </c>
      <c r="C48" s="50" t="s">
        <v>15</v>
      </c>
      <c r="D48" s="9" t="s">
        <v>10</v>
      </c>
      <c r="E48" s="59">
        <v>1</v>
      </c>
    </row>
    <row r="49" spans="1:5" ht="31.2" x14ac:dyDescent="0.3">
      <c r="A49" s="60">
        <v>25</v>
      </c>
      <c r="B49" s="243" t="s">
        <v>115</v>
      </c>
      <c r="C49" s="50" t="s">
        <v>15</v>
      </c>
      <c r="D49" s="9" t="s">
        <v>10</v>
      </c>
      <c r="E49" s="59">
        <v>1</v>
      </c>
    </row>
    <row r="50" spans="1:5" ht="31.2" x14ac:dyDescent="0.3">
      <c r="A50" s="60">
        <v>26</v>
      </c>
      <c r="B50" s="243" t="s">
        <v>137</v>
      </c>
      <c r="C50" s="50" t="s">
        <v>15</v>
      </c>
      <c r="D50" s="9" t="s">
        <v>10</v>
      </c>
      <c r="E50" s="59">
        <v>1</v>
      </c>
    </row>
    <row r="51" spans="1:5" ht="31.2" x14ac:dyDescent="0.3">
      <c r="A51" s="60">
        <v>27</v>
      </c>
      <c r="B51" s="253" t="s">
        <v>297</v>
      </c>
      <c r="C51" s="50" t="s">
        <v>15</v>
      </c>
      <c r="D51" s="9" t="s">
        <v>10</v>
      </c>
      <c r="E51" s="59">
        <v>1</v>
      </c>
    </row>
    <row r="52" spans="1:5" ht="31.2" x14ac:dyDescent="0.3">
      <c r="A52" s="60">
        <v>28</v>
      </c>
      <c r="B52" s="249" t="s">
        <v>256</v>
      </c>
      <c r="C52" s="50" t="s">
        <v>15</v>
      </c>
      <c r="D52" s="9" t="s">
        <v>10</v>
      </c>
      <c r="E52" s="59">
        <v>1</v>
      </c>
    </row>
    <row r="53" spans="1:5" ht="31.2" x14ac:dyDescent="0.3">
      <c r="A53" s="60">
        <v>29</v>
      </c>
      <c r="B53" s="243" t="s">
        <v>225</v>
      </c>
      <c r="C53" s="50" t="s">
        <v>15</v>
      </c>
      <c r="D53" s="9" t="s">
        <v>10</v>
      </c>
      <c r="E53" s="59">
        <v>1</v>
      </c>
    </row>
    <row r="54" spans="1:5" ht="31.2" x14ac:dyDescent="0.3">
      <c r="A54" s="60">
        <v>30</v>
      </c>
      <c r="B54" s="243" t="s">
        <v>147</v>
      </c>
      <c r="C54" s="50" t="s">
        <v>15</v>
      </c>
      <c r="D54" s="9" t="s">
        <v>10</v>
      </c>
      <c r="E54" s="59">
        <v>1</v>
      </c>
    </row>
    <row r="55" spans="1:5" ht="31.2" x14ac:dyDescent="0.3">
      <c r="A55" s="60">
        <v>31</v>
      </c>
      <c r="B55" s="243" t="s">
        <v>294</v>
      </c>
      <c r="C55" s="50" t="s">
        <v>15</v>
      </c>
      <c r="D55" s="9" t="s">
        <v>10</v>
      </c>
      <c r="E55" s="59">
        <v>1</v>
      </c>
    </row>
    <row r="56" spans="1:5" ht="31.2" x14ac:dyDescent="0.3">
      <c r="A56" s="60">
        <v>32</v>
      </c>
      <c r="B56" s="243" t="s">
        <v>293</v>
      </c>
      <c r="C56" s="50" t="s">
        <v>15</v>
      </c>
      <c r="D56" s="9" t="s">
        <v>10</v>
      </c>
      <c r="E56" s="59">
        <v>1</v>
      </c>
    </row>
  </sheetData>
  <sortState xmlns:xlrd2="http://schemas.microsoft.com/office/spreadsheetml/2017/richdata2" ref="B25:E56">
    <sortCondition ref="B25:B56"/>
  </sortState>
  <mergeCells count="4">
    <mergeCell ref="A2:E2"/>
    <mergeCell ref="A11:E11"/>
    <mergeCell ref="A22:E22"/>
    <mergeCell ref="A24:E24"/>
  </mergeCells>
  <conditionalFormatting sqref="D1:D2">
    <cfRule type="endsWith" dxfId="114" priority="80" operator="endsWith" text="Оборудование">
      <formula>RIGHT(D1,LEN("Оборудование"))="Оборудование"</formula>
    </cfRule>
    <cfRule type="containsText" dxfId="113" priority="81" operator="containsText" text="Программное обеспечение">
      <formula>NOT(ISERROR(SEARCH("Программное обеспечение",D1)))</formula>
    </cfRule>
    <cfRule type="endsWith" dxfId="112" priority="82" operator="endsWith" text="Оборудование IT">
      <formula>RIGHT(D1,LEN("Оборудование IT"))="Оборудование IT"</formula>
    </cfRule>
    <cfRule type="containsText" dxfId="111" priority="83" operator="containsText" text="Мебель">
      <formula>NOT(ISERROR(SEARCH("Мебель",D1)))</formula>
    </cfRule>
  </conditionalFormatting>
  <conditionalFormatting sqref="D3:D10 D21 D25:D56">
    <cfRule type="expression" dxfId="110" priority="36">
      <formula>EXACT("Учебные пособия",D3)</formula>
    </cfRule>
    <cfRule type="expression" dxfId="109" priority="37">
      <formula>EXACT("Техника безопасности",D3)</formula>
    </cfRule>
    <cfRule type="expression" dxfId="108" priority="38">
      <formula>EXACT("Охрана труда",D3)</formula>
    </cfRule>
    <cfRule type="expression" dxfId="107" priority="39">
      <formula>EXACT("Программное обеспечение",D3)</formula>
    </cfRule>
    <cfRule type="expression" dxfId="106" priority="40">
      <formula>EXACT("Оборудование IT",D3)</formula>
    </cfRule>
    <cfRule type="expression" dxfId="105" priority="41">
      <formula>EXACT("Мебель",D3)</formula>
    </cfRule>
    <cfRule type="expression" dxfId="104" priority="42">
      <formula>EXACT("Оборудование",D3)</formula>
    </cfRule>
  </conditionalFormatting>
  <conditionalFormatting sqref="D11">
    <cfRule type="endsWith" dxfId="103" priority="167" operator="endsWith" text="Оборудование">
      <formula>RIGHT(D11,LEN("Оборудование"))="Оборудование"</formula>
    </cfRule>
    <cfRule type="containsText" dxfId="102" priority="168" operator="containsText" text="Программное обеспечение">
      <formula>NOT(ISERROR(SEARCH("Программное обеспечение",D11)))</formula>
    </cfRule>
    <cfRule type="endsWith" dxfId="101" priority="169" operator="endsWith" text="Оборудование IT">
      <formula>RIGHT(D11,LEN("Оборудование IT"))="Оборудование IT"</formula>
    </cfRule>
    <cfRule type="containsText" dxfId="100" priority="170" operator="containsText" text="Мебель">
      <formula>NOT(ISERROR(SEARCH("Мебель",D11)))</formula>
    </cfRule>
  </conditionalFormatting>
  <conditionalFormatting sqref="D12:D21">
    <cfRule type="expression" dxfId="99" priority="50">
      <formula>EXACT("Учебные пособия",D12)</formula>
    </cfRule>
    <cfRule type="expression" dxfId="98" priority="51">
      <formula>EXACT("Техника безопасности",D12)</formula>
    </cfRule>
    <cfRule type="expression" dxfId="97" priority="52">
      <formula>EXACT("Охрана труда",D12)</formula>
    </cfRule>
    <cfRule type="expression" dxfId="96" priority="53">
      <formula>EXACT("Программное обеспечение",D12)</formula>
    </cfRule>
    <cfRule type="expression" dxfId="95" priority="54">
      <formula>EXACT("Оборудование IT",D12)</formula>
    </cfRule>
    <cfRule type="expression" dxfId="94" priority="55">
      <formula>EXACT("Мебель",D12)</formula>
    </cfRule>
    <cfRule type="expression" dxfId="93" priority="56">
      <formula>EXACT("Оборудование",D12)</formula>
    </cfRule>
  </conditionalFormatting>
  <conditionalFormatting sqref="D22 D24">
    <cfRule type="containsText" dxfId="92" priority="156" operator="containsText" text="Программное обеспечение">
      <formula>NOT(ISERROR(SEARCH("Программное обеспечение",D22)))</formula>
    </cfRule>
    <cfRule type="endsWith" dxfId="91" priority="157" operator="endsWith" text="Оборудование IT">
      <formula>RIGHT(D22,LEN("Оборудование IT"))="Оборудование IT"</formula>
    </cfRule>
  </conditionalFormatting>
  <conditionalFormatting sqref="D22">
    <cfRule type="containsText" dxfId="90" priority="158" operator="containsText" text="Мебель">
      <formula>NOT(ISERROR(SEARCH("Мебель",D22)))</formula>
    </cfRule>
  </conditionalFormatting>
  <conditionalFormatting sqref="D23">
    <cfRule type="expression" dxfId="89" priority="43">
      <formula>EXACT("Учебные пособия",D23)</formula>
    </cfRule>
    <cfRule type="expression" dxfId="88" priority="44">
      <formula>EXACT("Техника безопасности",D23)</formula>
    </cfRule>
    <cfRule type="expression" dxfId="87" priority="45">
      <formula>EXACT("Охрана труда",D23)</formula>
    </cfRule>
    <cfRule type="expression" dxfId="86" priority="46">
      <formula>EXACT("Программное обеспечение",D23)</formula>
    </cfRule>
    <cfRule type="expression" dxfId="85" priority="47">
      <formula>EXACT("Оборудование IT",D23)</formula>
    </cfRule>
    <cfRule type="expression" dxfId="84" priority="48">
      <formula>EXACT("Мебель",D23)</formula>
    </cfRule>
    <cfRule type="expression" dxfId="83" priority="49">
      <formula>EXACT("Оборудование",D23)</formula>
    </cfRule>
  </conditionalFormatting>
  <conditionalFormatting sqref="D24 D22">
    <cfRule type="endsWith" dxfId="82" priority="155" operator="endsWith" text="Оборудование">
      <formula>RIGHT(D22,LEN("Оборудование"))="Оборудование"</formula>
    </cfRule>
  </conditionalFormatting>
  <conditionalFormatting sqref="D24">
    <cfRule type="containsText" dxfId="81" priority="101" operator="containsText" text="Мебель">
      <formula>NOT(ISERROR(SEARCH("Мебель",D24)))</formula>
    </cfRule>
    <cfRule type="cellIs" dxfId="80" priority="102" operator="equal">
      <formula>"Техника безопасности"</formula>
    </cfRule>
    <cfRule type="cellIs" dxfId="79" priority="103" operator="equal">
      <formula>"Охрана труда"</formula>
    </cfRule>
    <cfRule type="endsWith" dxfId="78" priority="142" operator="endsWith" text="Оборудование">
      <formula>RIGHT(D24,LEN("Оборудование"))="Оборудование"</formula>
    </cfRule>
    <cfRule type="containsText" dxfId="77" priority="143" operator="containsText" text="Программное обеспечение">
      <formula>NOT(ISERROR(SEARCH("Программное обеспечение",D24)))</formula>
    </cfRule>
    <cfRule type="endsWith" dxfId="76" priority="144" operator="endsWith" text="Оборудование IT">
      <formula>RIGHT(D24,LEN("Оборудование IT"))="Оборудование IT"</formula>
    </cfRule>
    <cfRule type="containsText" dxfId="75" priority="145" operator="containsText" text="Мебель">
      <formula>NOT(ISERROR(SEARCH("Мебель",D24)))</formula>
    </cfRule>
  </conditionalFormatting>
  <conditionalFormatting sqref="D57:D9947">
    <cfRule type="endsWith" dxfId="74" priority="116" operator="endsWith" text="Оборудование">
      <formula>RIGHT(D57,LEN("Оборудование"))="Оборудование"</formula>
    </cfRule>
    <cfRule type="containsText" dxfId="73" priority="117" operator="containsText" text="Программное обеспечение">
      <formula>NOT(ISERROR(SEARCH("Программное обеспечение",D57)))</formula>
    </cfRule>
    <cfRule type="endsWith" dxfId="72" priority="118" operator="endsWith" text="Оборудование IT">
      <formula>RIGHT(D57,LEN("Оборудование IT"))="Оборудование IT"</formula>
    </cfRule>
    <cfRule type="containsText" dxfId="71" priority="119" operator="containsText" text="Мебель">
      <formula>NOT(ISERROR(SEARCH("Мебель",D57)))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10 B23 B21 B25:B56" xr:uid="{D6342849-F2D2-4464-B95F-5940654AC785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D11 D1:D2 D24 D57:D1048576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D3:D10 D23 D12:D21 D25:D56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35" activePane="bottomLeft" state="frozen"/>
      <selection activeCell="A39" sqref="A39"/>
      <selection pane="bottomLeft" activeCell="A39" sqref="A39"/>
    </sheetView>
  </sheetViews>
  <sheetFormatPr defaultRowHeight="15.6" x14ac:dyDescent="0.3"/>
  <cols>
    <col min="1" max="1" width="32.6640625" style="236" customWidth="1"/>
    <col min="2" max="2" width="100.6640625" style="240" customWidth="1"/>
    <col min="3" max="3" width="25.6640625" style="239" bestFit="1" customWidth="1"/>
    <col min="4" max="4" width="14.44140625" style="239" customWidth="1"/>
    <col min="5" max="5" width="25.6640625" style="239" customWidth="1"/>
    <col min="6" max="6" width="14.33203125" style="239" customWidth="1"/>
    <col min="7" max="7" width="13.88671875" style="227" customWidth="1"/>
    <col min="8" max="8" width="20.88671875" style="227" customWidth="1"/>
    <col min="9" max="16384" width="8.88671875" style="228"/>
  </cols>
  <sheetData>
    <row r="1" spans="1:8" ht="31.2" x14ac:dyDescent="0.3">
      <c r="A1" s="229" t="s">
        <v>1</v>
      </c>
      <c r="B1" s="231" t="s">
        <v>9</v>
      </c>
      <c r="C1" s="230" t="s">
        <v>2</v>
      </c>
      <c r="D1" s="229" t="s">
        <v>4</v>
      </c>
      <c r="E1" s="229" t="s">
        <v>3</v>
      </c>
      <c r="F1" s="229" t="s">
        <v>7</v>
      </c>
      <c r="G1" s="224" t="s">
        <v>32</v>
      </c>
      <c r="H1" s="224" t="s">
        <v>33</v>
      </c>
    </row>
    <row r="2" spans="1:8" ht="31.2" x14ac:dyDescent="0.3">
      <c r="A2" s="243" t="s">
        <v>151</v>
      </c>
      <c r="B2" s="259" t="s">
        <v>152</v>
      </c>
      <c r="C2" s="9" t="s">
        <v>10</v>
      </c>
      <c r="D2" s="234">
        <v>1</v>
      </c>
      <c r="E2" s="242" t="s">
        <v>153</v>
      </c>
      <c r="F2" s="234">
        <v>5</v>
      </c>
      <c r="G2" s="227">
        <f>COUNTIF($A$2:$A$999,A2)</f>
        <v>1</v>
      </c>
      <c r="H2" s="227" t="s">
        <v>36</v>
      </c>
    </row>
    <row r="3" spans="1:8" x14ac:dyDescent="0.3">
      <c r="A3" s="260" t="s">
        <v>165</v>
      </c>
      <c r="B3" s="235" t="s">
        <v>166</v>
      </c>
      <c r="C3" s="9" t="s">
        <v>10</v>
      </c>
      <c r="D3" s="234">
        <v>1</v>
      </c>
      <c r="E3" s="242" t="s">
        <v>160</v>
      </c>
      <c r="F3" s="230">
        <v>2</v>
      </c>
      <c r="G3" s="227">
        <f>COUNTIF($A$2:$A$999,A3)</f>
        <v>1</v>
      </c>
      <c r="H3" s="227" t="s">
        <v>36</v>
      </c>
    </row>
    <row r="4" spans="1:8" x14ac:dyDescent="0.3">
      <c r="A4" s="261" t="s">
        <v>185</v>
      </c>
      <c r="B4" s="257" t="s">
        <v>186</v>
      </c>
      <c r="C4" s="9" t="s">
        <v>10</v>
      </c>
      <c r="D4" s="262">
        <v>1</v>
      </c>
      <c r="E4" s="254" t="s">
        <v>109</v>
      </c>
      <c r="F4" s="230">
        <v>1</v>
      </c>
      <c r="G4" s="227">
        <f>COUNTIF($A$2:$A$999,A4)</f>
        <v>1</v>
      </c>
      <c r="H4" s="227" t="s">
        <v>36</v>
      </c>
    </row>
    <row r="5" spans="1:8" ht="31.2" x14ac:dyDescent="0.3">
      <c r="A5" s="243" t="s">
        <v>291</v>
      </c>
      <c r="B5" s="235" t="s">
        <v>177</v>
      </c>
      <c r="C5" s="9" t="s">
        <v>5</v>
      </c>
      <c r="D5" s="248">
        <v>1</v>
      </c>
      <c r="E5" s="254" t="s">
        <v>109</v>
      </c>
      <c r="F5" s="248">
        <v>1</v>
      </c>
      <c r="G5" s="227">
        <f>COUNTIF($A$2:$A$999,A5)</f>
        <v>2</v>
      </c>
      <c r="H5" s="227" t="s">
        <v>36</v>
      </c>
    </row>
    <row r="6" spans="1:8" ht="31.2" x14ac:dyDescent="0.3">
      <c r="A6" s="243" t="s">
        <v>291</v>
      </c>
      <c r="B6" s="235" t="s">
        <v>177</v>
      </c>
      <c r="C6" s="9" t="s">
        <v>5</v>
      </c>
      <c r="D6" s="248">
        <v>1</v>
      </c>
      <c r="E6" s="248" t="s">
        <v>109</v>
      </c>
      <c r="F6" s="248">
        <v>1</v>
      </c>
      <c r="G6" s="227">
        <f>COUNTIF($A$2:$A$999,A6)</f>
        <v>2</v>
      </c>
      <c r="H6" s="227" t="s">
        <v>36</v>
      </c>
    </row>
    <row r="7" spans="1:8" ht="31.2" x14ac:dyDescent="0.3">
      <c r="A7" s="243" t="s">
        <v>144</v>
      </c>
      <c r="B7" s="235" t="s">
        <v>145</v>
      </c>
      <c r="C7" s="9" t="s">
        <v>10</v>
      </c>
      <c r="D7" s="234">
        <v>1</v>
      </c>
      <c r="E7" s="248" t="s">
        <v>109</v>
      </c>
      <c r="F7" s="234">
        <v>1</v>
      </c>
      <c r="G7" s="227">
        <f>COUNTIF($A$2:$A$999,A7)</f>
        <v>1</v>
      </c>
      <c r="H7" s="227" t="s">
        <v>36</v>
      </c>
    </row>
    <row r="8" spans="1:8" ht="31.2" x14ac:dyDescent="0.3">
      <c r="A8" s="243" t="s">
        <v>146</v>
      </c>
      <c r="B8" s="235" t="s">
        <v>145</v>
      </c>
      <c r="C8" s="9" t="s">
        <v>10</v>
      </c>
      <c r="D8" s="234">
        <v>1</v>
      </c>
      <c r="E8" s="254" t="s">
        <v>109</v>
      </c>
      <c r="F8" s="234">
        <v>1</v>
      </c>
      <c r="G8" s="227">
        <f>COUNTIF($A$2:$A$999,A8)</f>
        <v>1</v>
      </c>
      <c r="H8" s="227" t="s">
        <v>36</v>
      </c>
    </row>
    <row r="9" spans="1:8" ht="31.2" x14ac:dyDescent="0.3">
      <c r="A9" s="243" t="s">
        <v>128</v>
      </c>
      <c r="B9" s="244" t="s">
        <v>129</v>
      </c>
      <c r="C9" s="9" t="s">
        <v>10</v>
      </c>
      <c r="D9" s="234">
        <v>1</v>
      </c>
      <c r="E9" s="254" t="s">
        <v>109</v>
      </c>
      <c r="F9" s="234">
        <v>1</v>
      </c>
      <c r="G9" s="227">
        <f>COUNTIF($A$2:$A$999,A9)</f>
        <v>1</v>
      </c>
      <c r="H9" s="227" t="s">
        <v>36</v>
      </c>
    </row>
    <row r="10" spans="1:8" x14ac:dyDescent="0.3">
      <c r="A10" s="263" t="s">
        <v>178</v>
      </c>
      <c r="B10" s="257" t="s">
        <v>179</v>
      </c>
      <c r="C10" s="9" t="s">
        <v>6</v>
      </c>
      <c r="D10" s="269">
        <v>1</v>
      </c>
      <c r="E10" s="254" t="s">
        <v>109</v>
      </c>
      <c r="F10" s="252">
        <v>1</v>
      </c>
      <c r="G10" s="227">
        <f>COUNTIF($A$2:$A$999,A10)</f>
        <v>1</v>
      </c>
      <c r="H10" s="227" t="s">
        <v>36</v>
      </c>
    </row>
    <row r="11" spans="1:8" x14ac:dyDescent="0.3">
      <c r="A11" s="243" t="s">
        <v>187</v>
      </c>
      <c r="B11" s="244" t="s">
        <v>188</v>
      </c>
      <c r="C11" s="9" t="s">
        <v>10</v>
      </c>
      <c r="D11" s="234">
        <v>1</v>
      </c>
      <c r="E11" s="252" t="s">
        <v>109</v>
      </c>
      <c r="F11" s="234">
        <v>1</v>
      </c>
      <c r="G11" s="227">
        <f>COUNTIF($A$2:$A$999,A11)</f>
        <v>2</v>
      </c>
      <c r="H11" s="227" t="s">
        <v>292</v>
      </c>
    </row>
    <row r="12" spans="1:8" x14ac:dyDescent="0.3">
      <c r="A12" s="243" t="s">
        <v>187</v>
      </c>
      <c r="B12" s="244" t="s">
        <v>263</v>
      </c>
      <c r="C12" s="9" t="s">
        <v>10</v>
      </c>
      <c r="D12" s="234">
        <v>1</v>
      </c>
      <c r="E12" s="248" t="s">
        <v>104</v>
      </c>
      <c r="F12" s="234">
        <v>2</v>
      </c>
      <c r="G12" s="227">
        <f>COUNTIF($A$2:$A$999,A12)</f>
        <v>2</v>
      </c>
      <c r="H12" s="227" t="s">
        <v>292</v>
      </c>
    </row>
    <row r="13" spans="1:8" x14ac:dyDescent="0.3">
      <c r="A13" s="243" t="s">
        <v>169</v>
      </c>
      <c r="B13" s="233" t="s">
        <v>170</v>
      </c>
      <c r="C13" s="9" t="s">
        <v>10</v>
      </c>
      <c r="D13" s="248">
        <v>1</v>
      </c>
      <c r="E13" s="254" t="s">
        <v>104</v>
      </c>
      <c r="F13" s="248">
        <v>2</v>
      </c>
      <c r="G13" s="227">
        <f>COUNTIF($A$2:$A$999,A13)</f>
        <v>8</v>
      </c>
      <c r="H13" s="227" t="s">
        <v>292</v>
      </c>
    </row>
    <row r="14" spans="1:8" x14ac:dyDescent="0.3">
      <c r="A14" s="243" t="s">
        <v>169</v>
      </c>
      <c r="B14" s="233" t="s">
        <v>171</v>
      </c>
      <c r="C14" s="9" t="s">
        <v>10</v>
      </c>
      <c r="D14" s="248">
        <v>1</v>
      </c>
      <c r="E14" s="254" t="s">
        <v>104</v>
      </c>
      <c r="F14" s="248">
        <v>2</v>
      </c>
      <c r="G14" s="227">
        <f>COUNTIF($A$2:$A$999,A14)</f>
        <v>8</v>
      </c>
      <c r="H14" s="227" t="s">
        <v>292</v>
      </c>
    </row>
    <row r="15" spans="1:8" x14ac:dyDescent="0.3">
      <c r="A15" s="243" t="s">
        <v>169</v>
      </c>
      <c r="B15" s="233" t="s">
        <v>172</v>
      </c>
      <c r="C15" s="9" t="s">
        <v>10</v>
      </c>
      <c r="D15" s="248">
        <v>1</v>
      </c>
      <c r="E15" s="254" t="s">
        <v>104</v>
      </c>
      <c r="F15" s="248">
        <v>2</v>
      </c>
      <c r="G15" s="227">
        <f>COUNTIF($A$2:$A$999,A15)</f>
        <v>8</v>
      </c>
      <c r="H15" s="227" t="s">
        <v>292</v>
      </c>
    </row>
    <row r="16" spans="1:8" x14ac:dyDescent="0.3">
      <c r="A16" s="243" t="s">
        <v>169</v>
      </c>
      <c r="B16" s="268" t="s">
        <v>173</v>
      </c>
      <c r="C16" s="9" t="s">
        <v>10</v>
      </c>
      <c r="D16" s="234">
        <v>1</v>
      </c>
      <c r="E16" s="254" t="s">
        <v>104</v>
      </c>
      <c r="F16" s="234">
        <v>2</v>
      </c>
      <c r="G16" s="227">
        <f>COUNTIF($A$2:$A$999,A16)</f>
        <v>8</v>
      </c>
      <c r="H16" s="227" t="s">
        <v>292</v>
      </c>
    </row>
    <row r="17" spans="1:8" x14ac:dyDescent="0.3">
      <c r="A17" s="243" t="s">
        <v>169</v>
      </c>
      <c r="B17" s="258" t="s">
        <v>170</v>
      </c>
      <c r="C17" s="9" t="s">
        <v>10</v>
      </c>
      <c r="D17" s="234">
        <v>1</v>
      </c>
      <c r="E17" s="254" t="s">
        <v>104</v>
      </c>
      <c r="F17" s="234">
        <v>2</v>
      </c>
      <c r="G17" s="227">
        <f>COUNTIF($A$2:$A$999,A17)</f>
        <v>8</v>
      </c>
      <c r="H17" s="227" t="s">
        <v>292</v>
      </c>
    </row>
    <row r="18" spans="1:8" x14ac:dyDescent="0.3">
      <c r="A18" s="243" t="s">
        <v>169</v>
      </c>
      <c r="B18" s="233" t="s">
        <v>259</v>
      </c>
      <c r="C18" s="9" t="s">
        <v>10</v>
      </c>
      <c r="D18" s="234">
        <v>1</v>
      </c>
      <c r="E18" s="254" t="s">
        <v>104</v>
      </c>
      <c r="F18" s="234">
        <v>2</v>
      </c>
      <c r="G18" s="227">
        <f>COUNTIF($A$2:$A$999,A18)</f>
        <v>8</v>
      </c>
      <c r="H18" s="227" t="s">
        <v>292</v>
      </c>
    </row>
    <row r="19" spans="1:8" x14ac:dyDescent="0.3">
      <c r="A19" s="241" t="s">
        <v>169</v>
      </c>
      <c r="B19" s="233" t="s">
        <v>172</v>
      </c>
      <c r="C19" s="9" t="s">
        <v>10</v>
      </c>
      <c r="D19" s="242">
        <v>1</v>
      </c>
      <c r="E19" s="254" t="s">
        <v>104</v>
      </c>
      <c r="F19" s="242">
        <v>2</v>
      </c>
      <c r="G19" s="227">
        <f>COUNTIF($A$2:$A$999,A19)</f>
        <v>8</v>
      </c>
      <c r="H19" s="227" t="s">
        <v>292</v>
      </c>
    </row>
    <row r="20" spans="1:8" x14ac:dyDescent="0.3">
      <c r="A20" s="243" t="s">
        <v>169</v>
      </c>
      <c r="B20" s="233" t="s">
        <v>173</v>
      </c>
      <c r="C20" s="9" t="s">
        <v>10</v>
      </c>
      <c r="D20" s="234">
        <v>1</v>
      </c>
      <c r="E20" s="254" t="s">
        <v>104</v>
      </c>
      <c r="F20" s="234">
        <v>2</v>
      </c>
      <c r="G20" s="227">
        <f>COUNTIF($A$2:$A$999,A20)</f>
        <v>8</v>
      </c>
      <c r="H20" s="227" t="s">
        <v>292</v>
      </c>
    </row>
    <row r="21" spans="1:8" x14ac:dyDescent="0.3">
      <c r="A21" s="243" t="s">
        <v>174</v>
      </c>
      <c r="B21" s="233" t="s">
        <v>175</v>
      </c>
      <c r="C21" s="9" t="s">
        <v>10</v>
      </c>
      <c r="D21" s="234">
        <v>1</v>
      </c>
      <c r="E21" s="248" t="s">
        <v>104</v>
      </c>
      <c r="F21" s="234">
        <v>2</v>
      </c>
      <c r="G21" s="227">
        <f>COUNTIF($A$2:$A$999,A21)</f>
        <v>3</v>
      </c>
      <c r="H21" s="227" t="s">
        <v>292</v>
      </c>
    </row>
    <row r="22" spans="1:8" x14ac:dyDescent="0.3">
      <c r="A22" s="243" t="s">
        <v>174</v>
      </c>
      <c r="B22" s="233" t="s">
        <v>260</v>
      </c>
      <c r="C22" s="9" t="s">
        <v>10</v>
      </c>
      <c r="D22" s="234">
        <v>1</v>
      </c>
      <c r="E22" s="254" t="s">
        <v>104</v>
      </c>
      <c r="F22" s="234">
        <v>2</v>
      </c>
      <c r="G22" s="227">
        <f>COUNTIF($A$2:$A$999,A22)</f>
        <v>3</v>
      </c>
      <c r="H22" s="227" t="s">
        <v>292</v>
      </c>
    </row>
    <row r="23" spans="1:8" x14ac:dyDescent="0.3">
      <c r="A23" s="243" t="s">
        <v>261</v>
      </c>
      <c r="B23" s="233" t="s">
        <v>262</v>
      </c>
      <c r="C23" s="9" t="s">
        <v>10</v>
      </c>
      <c r="D23" s="234">
        <v>1</v>
      </c>
      <c r="E23" s="254" t="s">
        <v>104</v>
      </c>
      <c r="F23" s="234">
        <v>2</v>
      </c>
      <c r="G23" s="227">
        <f>COUNTIF($A$2:$A$999,A23)</f>
        <v>3</v>
      </c>
      <c r="H23" s="227" t="s">
        <v>292</v>
      </c>
    </row>
    <row r="24" spans="1:8" x14ac:dyDescent="0.3">
      <c r="A24" s="243" t="s">
        <v>102</v>
      </c>
      <c r="B24" s="235" t="s">
        <v>103</v>
      </c>
      <c r="C24" s="9" t="s">
        <v>10</v>
      </c>
      <c r="D24" s="248">
        <v>1</v>
      </c>
      <c r="E24" s="252" t="s">
        <v>104</v>
      </c>
      <c r="F24" s="248">
        <v>2</v>
      </c>
      <c r="G24" s="227">
        <f>COUNTIF($A$2:$A$999,A24)</f>
        <v>1</v>
      </c>
      <c r="H24" s="227" t="s">
        <v>36</v>
      </c>
    </row>
    <row r="25" spans="1:8" x14ac:dyDescent="0.3">
      <c r="A25" s="243" t="s">
        <v>135</v>
      </c>
      <c r="B25" s="235" t="s">
        <v>136</v>
      </c>
      <c r="C25" s="9" t="s">
        <v>10</v>
      </c>
      <c r="D25" s="248">
        <v>1</v>
      </c>
      <c r="E25" s="252" t="s">
        <v>109</v>
      </c>
      <c r="F25" s="248">
        <v>1</v>
      </c>
      <c r="G25" s="227">
        <f>COUNTIF($A$2:$A$999,A25)</f>
        <v>1</v>
      </c>
      <c r="H25" s="227" t="s">
        <v>36</v>
      </c>
    </row>
    <row r="26" spans="1:8" x14ac:dyDescent="0.3">
      <c r="A26" s="243" t="s">
        <v>167</v>
      </c>
      <c r="B26" s="244" t="s">
        <v>168</v>
      </c>
      <c r="C26" s="9" t="s">
        <v>10</v>
      </c>
      <c r="D26" s="234">
        <v>1</v>
      </c>
      <c r="E26" s="230" t="s">
        <v>157</v>
      </c>
      <c r="F26" s="234">
        <v>5</v>
      </c>
      <c r="G26" s="227">
        <f>COUNTIF($A$2:$A$999,A26)</f>
        <v>1</v>
      </c>
      <c r="H26" s="227" t="s">
        <v>36</v>
      </c>
    </row>
    <row r="27" spans="1:8" x14ac:dyDescent="0.3">
      <c r="A27" s="243" t="s">
        <v>183</v>
      </c>
      <c r="B27" s="257" t="s">
        <v>184</v>
      </c>
      <c r="C27" s="9" t="s">
        <v>10</v>
      </c>
      <c r="D27" s="234">
        <v>1</v>
      </c>
      <c r="E27" s="252" t="s">
        <v>114</v>
      </c>
      <c r="F27" s="234">
        <v>2</v>
      </c>
      <c r="G27" s="227">
        <f>COUNTIF($A$2:$A$999,A27)</f>
        <v>2</v>
      </c>
      <c r="H27" s="227" t="s">
        <v>292</v>
      </c>
    </row>
    <row r="28" spans="1:8" x14ac:dyDescent="0.3">
      <c r="A28" s="243" t="s">
        <v>183</v>
      </c>
      <c r="B28" s="235" t="s">
        <v>258</v>
      </c>
      <c r="C28" s="9" t="s">
        <v>10</v>
      </c>
      <c r="D28" s="234">
        <v>1</v>
      </c>
      <c r="E28" s="248" t="s">
        <v>109</v>
      </c>
      <c r="F28" s="234">
        <v>1</v>
      </c>
      <c r="G28" s="227">
        <f>COUNTIF($A$2:$A$999,A28)</f>
        <v>2</v>
      </c>
      <c r="H28" s="227" t="s">
        <v>292</v>
      </c>
    </row>
    <row r="29" spans="1:8" x14ac:dyDescent="0.3">
      <c r="A29" s="243" t="s">
        <v>125</v>
      </c>
      <c r="B29" s="233" t="s">
        <v>126</v>
      </c>
      <c r="C29" s="9" t="s">
        <v>10</v>
      </c>
      <c r="D29" s="234">
        <v>1</v>
      </c>
      <c r="E29" s="234" t="s">
        <v>127</v>
      </c>
      <c r="F29" s="234">
        <v>2</v>
      </c>
      <c r="G29" s="227">
        <f>COUNTIF($A$2:$A$999,A29)</f>
        <v>1</v>
      </c>
      <c r="H29" s="227" t="s">
        <v>36</v>
      </c>
    </row>
    <row r="30" spans="1:8" x14ac:dyDescent="0.3">
      <c r="A30" s="243" t="s">
        <v>119</v>
      </c>
      <c r="B30" s="235" t="s">
        <v>120</v>
      </c>
      <c r="C30" s="9" t="s">
        <v>10</v>
      </c>
      <c r="D30" s="234">
        <v>1</v>
      </c>
      <c r="E30" s="248" t="s">
        <v>109</v>
      </c>
      <c r="F30" s="234">
        <v>1</v>
      </c>
      <c r="G30" s="227">
        <f>COUNTIF($A$2:$A$999,A30)</f>
        <v>1</v>
      </c>
      <c r="H30" s="227" t="s">
        <v>36</v>
      </c>
    </row>
    <row r="31" spans="1:8" ht="31.2" x14ac:dyDescent="0.3">
      <c r="A31" s="243" t="s">
        <v>122</v>
      </c>
      <c r="B31" s="233" t="s">
        <v>123</v>
      </c>
      <c r="C31" s="9" t="s">
        <v>10</v>
      </c>
      <c r="D31" s="234">
        <v>1</v>
      </c>
      <c r="E31" s="234" t="s">
        <v>124</v>
      </c>
      <c r="F31" s="234">
        <v>1</v>
      </c>
      <c r="G31" s="227">
        <f>COUNTIF($A$2:$A$999,A31)</f>
        <v>1</v>
      </c>
      <c r="H31" s="227" t="s">
        <v>36</v>
      </c>
    </row>
    <row r="32" spans="1:8" ht="31.2" x14ac:dyDescent="0.3">
      <c r="A32" s="243" t="s">
        <v>117</v>
      </c>
      <c r="B32" s="235" t="s">
        <v>118</v>
      </c>
      <c r="C32" s="9" t="s">
        <v>10</v>
      </c>
      <c r="D32" s="248">
        <v>1</v>
      </c>
      <c r="E32" s="248" t="s">
        <v>109</v>
      </c>
      <c r="F32" s="248">
        <v>1</v>
      </c>
      <c r="G32" s="227">
        <f>COUNTIF($A$2:$A$999,A32)</f>
        <v>1</v>
      </c>
      <c r="H32" s="227" t="s">
        <v>36</v>
      </c>
    </row>
    <row r="33" spans="1:8" x14ac:dyDescent="0.3">
      <c r="A33" s="243" t="s">
        <v>290</v>
      </c>
      <c r="B33" s="247" t="s">
        <v>159</v>
      </c>
      <c r="C33" s="9" t="s">
        <v>10</v>
      </c>
      <c r="D33" s="242">
        <v>1</v>
      </c>
      <c r="E33" s="242" t="s">
        <v>160</v>
      </c>
      <c r="F33" s="234">
        <v>2</v>
      </c>
      <c r="G33" s="227">
        <f>COUNTIF($A$2:$A$999,A33)</f>
        <v>1</v>
      </c>
      <c r="H33" s="227" t="s">
        <v>36</v>
      </c>
    </row>
    <row r="34" spans="1:8" x14ac:dyDescent="0.3">
      <c r="A34" s="243" t="s">
        <v>180</v>
      </c>
      <c r="B34" s="264" t="s">
        <v>181</v>
      </c>
      <c r="C34" s="9" t="s">
        <v>6</v>
      </c>
      <c r="D34" s="242">
        <v>1</v>
      </c>
      <c r="E34" s="242" t="s">
        <v>182</v>
      </c>
      <c r="F34" s="234">
        <v>4</v>
      </c>
      <c r="G34" s="227">
        <f>COUNTIF($A$2:$A$999,A34)</f>
        <v>2</v>
      </c>
      <c r="H34" s="227" t="s">
        <v>36</v>
      </c>
    </row>
    <row r="35" spans="1:8" x14ac:dyDescent="0.3">
      <c r="A35" s="243" t="s">
        <v>180</v>
      </c>
      <c r="B35" s="264" t="s">
        <v>253</v>
      </c>
      <c r="C35" s="9" t="s">
        <v>6</v>
      </c>
      <c r="D35" s="242">
        <v>1</v>
      </c>
      <c r="E35" s="254" t="s">
        <v>109</v>
      </c>
      <c r="F35" s="234">
        <v>1</v>
      </c>
      <c r="G35" s="227">
        <f>COUNTIF($A$2:$A$999,A35)</f>
        <v>2</v>
      </c>
      <c r="H35" s="227" t="s">
        <v>36</v>
      </c>
    </row>
    <row r="36" spans="1:8" ht="31.2" x14ac:dyDescent="0.3">
      <c r="A36" s="243" t="s">
        <v>155</v>
      </c>
      <c r="B36" s="247" t="s">
        <v>156</v>
      </c>
      <c r="C36" s="9" t="s">
        <v>10</v>
      </c>
      <c r="D36" s="242">
        <v>1</v>
      </c>
      <c r="E36" s="242" t="s">
        <v>157</v>
      </c>
      <c r="F36" s="234">
        <v>5</v>
      </c>
      <c r="G36" s="227">
        <f>COUNTIF($A$2:$A$999,A36)</f>
        <v>1</v>
      </c>
      <c r="H36" s="227" t="s">
        <v>36</v>
      </c>
    </row>
    <row r="37" spans="1:8" x14ac:dyDescent="0.3">
      <c r="A37" s="243" t="s">
        <v>130</v>
      </c>
      <c r="B37" s="235" t="s">
        <v>131</v>
      </c>
      <c r="C37" s="9" t="s">
        <v>10</v>
      </c>
      <c r="D37" s="248">
        <v>1</v>
      </c>
      <c r="E37" s="254" t="s">
        <v>104</v>
      </c>
      <c r="F37" s="248">
        <v>2</v>
      </c>
      <c r="G37" s="227">
        <f>COUNTIF($A$2:$A$999,A37)</f>
        <v>1</v>
      </c>
      <c r="H37" s="227" t="s">
        <v>36</v>
      </c>
    </row>
    <row r="38" spans="1:8" x14ac:dyDescent="0.3">
      <c r="A38" s="243" t="s">
        <v>149</v>
      </c>
      <c r="B38" s="235" t="s">
        <v>150</v>
      </c>
      <c r="C38" s="9" t="s">
        <v>10</v>
      </c>
      <c r="D38" s="234">
        <v>1</v>
      </c>
      <c r="E38" s="242" t="s">
        <v>127</v>
      </c>
      <c r="F38" s="234">
        <v>2</v>
      </c>
      <c r="G38" s="227">
        <f>COUNTIF($A$2:$A$999,A38)</f>
        <v>1</v>
      </c>
      <c r="H38" s="227" t="s">
        <v>36</v>
      </c>
    </row>
    <row r="39" spans="1:8" x14ac:dyDescent="0.3">
      <c r="A39" s="243" t="s">
        <v>132</v>
      </c>
      <c r="B39" s="235" t="s">
        <v>133</v>
      </c>
      <c r="C39" s="9" t="s">
        <v>10</v>
      </c>
      <c r="D39" s="254">
        <v>1</v>
      </c>
      <c r="E39" s="254" t="s">
        <v>134</v>
      </c>
      <c r="F39" s="248">
        <v>5</v>
      </c>
      <c r="G39" s="227">
        <f>COUNTIF($A$2:$A$999,A39)</f>
        <v>1</v>
      </c>
      <c r="H39" s="227" t="s">
        <v>36</v>
      </c>
    </row>
    <row r="40" spans="1:8" x14ac:dyDescent="0.3">
      <c r="A40" s="267" t="s">
        <v>142</v>
      </c>
      <c r="B40" s="235" t="s">
        <v>143</v>
      </c>
      <c r="C40" s="9" t="s">
        <v>10</v>
      </c>
      <c r="D40" s="242">
        <v>1</v>
      </c>
      <c r="E40" s="242" t="s">
        <v>127</v>
      </c>
      <c r="F40" s="234">
        <v>2</v>
      </c>
      <c r="G40" s="227">
        <f>COUNTIF($A$2:$A$999,A40)</f>
        <v>1</v>
      </c>
      <c r="H40" s="227" t="s">
        <v>36</v>
      </c>
    </row>
    <row r="41" spans="1:8" x14ac:dyDescent="0.3">
      <c r="A41" s="243" t="s">
        <v>115</v>
      </c>
      <c r="B41" s="235" t="s">
        <v>116</v>
      </c>
      <c r="C41" s="9" t="s">
        <v>10</v>
      </c>
      <c r="D41" s="248">
        <v>1</v>
      </c>
      <c r="E41" s="254" t="s">
        <v>104</v>
      </c>
      <c r="F41" s="248">
        <v>2</v>
      </c>
      <c r="G41" s="227">
        <f>COUNTIF($A$2:$A$999,A41)</f>
        <v>1</v>
      </c>
      <c r="H41" s="227" t="s">
        <v>36</v>
      </c>
    </row>
    <row r="42" spans="1:8" x14ac:dyDescent="0.3">
      <c r="A42" s="243" t="s">
        <v>38</v>
      </c>
      <c r="B42" s="233" t="s">
        <v>141</v>
      </c>
      <c r="C42" s="9" t="s">
        <v>6</v>
      </c>
      <c r="D42" s="248">
        <v>1</v>
      </c>
      <c r="E42" s="254" t="s">
        <v>104</v>
      </c>
      <c r="F42" s="248">
        <v>2</v>
      </c>
      <c r="G42" s="227">
        <f>COUNTIF($A$2:$A$999,A42)</f>
        <v>1</v>
      </c>
      <c r="H42" s="227" t="s">
        <v>36</v>
      </c>
    </row>
    <row r="43" spans="1:8" x14ac:dyDescent="0.3">
      <c r="A43" s="261" t="s">
        <v>112</v>
      </c>
      <c r="B43" s="266" t="s">
        <v>113</v>
      </c>
      <c r="C43" s="9" t="s">
        <v>6</v>
      </c>
      <c r="D43" s="262">
        <v>1</v>
      </c>
      <c r="E43" s="242" t="s">
        <v>114</v>
      </c>
      <c r="F43" s="262">
        <v>2</v>
      </c>
      <c r="G43" s="227">
        <f>COUNTIF($A$2:$A$999,A43)</f>
        <v>4</v>
      </c>
      <c r="H43" s="227" t="s">
        <v>36</v>
      </c>
    </row>
    <row r="44" spans="1:8" x14ac:dyDescent="0.3">
      <c r="A44" s="243" t="s">
        <v>112</v>
      </c>
      <c r="B44" s="244" t="s">
        <v>113</v>
      </c>
      <c r="C44" s="9" t="s">
        <v>6</v>
      </c>
      <c r="D44" s="234">
        <v>1</v>
      </c>
      <c r="E44" s="242" t="s">
        <v>114</v>
      </c>
      <c r="F44" s="234">
        <v>2</v>
      </c>
      <c r="G44" s="227">
        <f>COUNTIF($A$2:$A$999,A44)</f>
        <v>4</v>
      </c>
      <c r="H44" s="227" t="s">
        <v>36</v>
      </c>
    </row>
    <row r="45" spans="1:8" x14ac:dyDescent="0.3">
      <c r="A45" s="243" t="s">
        <v>112</v>
      </c>
      <c r="B45" s="244" t="s">
        <v>113</v>
      </c>
      <c r="C45" s="9" t="s">
        <v>6</v>
      </c>
      <c r="D45" s="248">
        <v>1</v>
      </c>
      <c r="E45" s="254" t="s">
        <v>104</v>
      </c>
      <c r="F45" s="248">
        <v>2</v>
      </c>
      <c r="G45" s="227">
        <f>COUNTIF($A$2:$A$999,A45)</f>
        <v>4</v>
      </c>
      <c r="H45" s="227" t="s">
        <v>36</v>
      </c>
    </row>
    <row r="46" spans="1:8" x14ac:dyDescent="0.3">
      <c r="A46" s="243" t="s">
        <v>112</v>
      </c>
      <c r="B46" s="244" t="s">
        <v>254</v>
      </c>
      <c r="C46" s="9" t="s">
        <v>6</v>
      </c>
      <c r="D46" s="242">
        <v>1</v>
      </c>
      <c r="E46" s="242" t="s">
        <v>255</v>
      </c>
      <c r="F46" s="234">
        <v>1</v>
      </c>
      <c r="G46" s="227">
        <f>COUNTIF($A$2:$A$999,A46)</f>
        <v>4</v>
      </c>
      <c r="H46" s="227" t="s">
        <v>36</v>
      </c>
    </row>
    <row r="47" spans="1:8" x14ac:dyDescent="0.3">
      <c r="A47" s="243" t="s">
        <v>137</v>
      </c>
      <c r="B47" s="235" t="s">
        <v>138</v>
      </c>
      <c r="C47" s="9" t="s">
        <v>10</v>
      </c>
      <c r="D47" s="248">
        <v>1</v>
      </c>
      <c r="E47" s="248" t="s">
        <v>109</v>
      </c>
      <c r="F47" s="248">
        <v>1</v>
      </c>
      <c r="G47" s="227">
        <f>COUNTIF($A$2:$A$999,A47)</f>
        <v>1</v>
      </c>
      <c r="H47" s="227" t="s">
        <v>36</v>
      </c>
    </row>
    <row r="48" spans="1:8" x14ac:dyDescent="0.3">
      <c r="A48" s="261" t="s">
        <v>256</v>
      </c>
      <c r="B48" s="235" t="s">
        <v>257</v>
      </c>
      <c r="C48" s="9" t="s">
        <v>10</v>
      </c>
      <c r="D48" s="262">
        <v>1</v>
      </c>
      <c r="E48" s="254" t="s">
        <v>109</v>
      </c>
      <c r="F48" s="230">
        <v>1</v>
      </c>
      <c r="G48" s="227">
        <f>COUNTIF($A$2:$A$999,A48)</f>
        <v>1</v>
      </c>
      <c r="H48" s="227" t="s">
        <v>36</v>
      </c>
    </row>
    <row r="49" spans="1:8" x14ac:dyDescent="0.3">
      <c r="A49" s="243" t="s">
        <v>106</v>
      </c>
      <c r="B49" s="257" t="s">
        <v>107</v>
      </c>
      <c r="C49" s="9" t="s">
        <v>10</v>
      </c>
      <c r="D49" s="234">
        <v>1</v>
      </c>
      <c r="E49" s="254" t="s">
        <v>104</v>
      </c>
      <c r="F49" s="234">
        <v>2</v>
      </c>
      <c r="G49" s="227">
        <f>COUNTIF($A$2:$A$999,A49)</f>
        <v>3</v>
      </c>
      <c r="H49" s="227" t="s">
        <v>292</v>
      </c>
    </row>
    <row r="50" spans="1:8" x14ac:dyDescent="0.3">
      <c r="A50" s="243" t="s">
        <v>106</v>
      </c>
      <c r="B50" s="235" t="s">
        <v>108</v>
      </c>
      <c r="C50" s="9" t="s">
        <v>10</v>
      </c>
      <c r="D50" s="234">
        <v>1</v>
      </c>
      <c r="E50" s="254" t="s">
        <v>109</v>
      </c>
      <c r="F50" s="234">
        <v>1</v>
      </c>
      <c r="G50" s="227">
        <f>COUNTIF($A$2:$A$999,A50)</f>
        <v>3</v>
      </c>
      <c r="H50" s="227" t="s">
        <v>292</v>
      </c>
    </row>
    <row r="51" spans="1:8" x14ac:dyDescent="0.3">
      <c r="A51" s="243" t="s">
        <v>106</v>
      </c>
      <c r="B51" s="247" t="s">
        <v>108</v>
      </c>
      <c r="C51" s="9" t="s">
        <v>10</v>
      </c>
      <c r="D51" s="242">
        <v>1</v>
      </c>
      <c r="E51" s="254" t="s">
        <v>109</v>
      </c>
      <c r="F51" s="234">
        <v>1</v>
      </c>
      <c r="G51" s="227">
        <f>COUNTIF($A$2:$A$999,A51)</f>
        <v>3</v>
      </c>
      <c r="H51" s="227" t="s">
        <v>292</v>
      </c>
    </row>
    <row r="52" spans="1:8" x14ac:dyDescent="0.3">
      <c r="A52" s="243" t="s">
        <v>110</v>
      </c>
      <c r="B52" s="247" t="s">
        <v>111</v>
      </c>
      <c r="C52" s="9" t="s">
        <v>10</v>
      </c>
      <c r="D52" s="242">
        <v>1</v>
      </c>
      <c r="E52" s="254" t="s">
        <v>109</v>
      </c>
      <c r="F52" s="234">
        <v>1</v>
      </c>
      <c r="G52" s="227">
        <f>COUNTIF($A$2:$A$999,A52)</f>
        <v>1</v>
      </c>
      <c r="H52" s="227" t="s">
        <v>36</v>
      </c>
    </row>
    <row r="53" spans="1:8" ht="31.2" x14ac:dyDescent="0.3">
      <c r="A53" s="243" t="s">
        <v>264</v>
      </c>
      <c r="B53" s="247" t="s">
        <v>265</v>
      </c>
      <c r="C53" s="9" t="s">
        <v>10</v>
      </c>
      <c r="D53" s="242">
        <v>1</v>
      </c>
      <c r="E53" s="254" t="s">
        <v>109</v>
      </c>
      <c r="F53" s="234">
        <v>1</v>
      </c>
      <c r="G53" s="227">
        <f>COUNTIF($A$2:$A$999,A53)</f>
        <v>1</v>
      </c>
      <c r="H53" s="227" t="s">
        <v>36</v>
      </c>
    </row>
    <row r="54" spans="1:8" x14ac:dyDescent="0.3">
      <c r="A54" s="243" t="s">
        <v>289</v>
      </c>
      <c r="B54" s="247" t="s">
        <v>140</v>
      </c>
      <c r="C54" s="9" t="s">
        <v>6</v>
      </c>
      <c r="D54" s="254">
        <v>1</v>
      </c>
      <c r="E54" s="254" t="s">
        <v>109</v>
      </c>
      <c r="F54" s="248">
        <v>1</v>
      </c>
      <c r="G54" s="227">
        <f>COUNTIF($A$2:$A$999,A54)</f>
        <v>2</v>
      </c>
      <c r="H54" s="227" t="s">
        <v>36</v>
      </c>
    </row>
    <row r="55" spans="1:8" x14ac:dyDescent="0.3">
      <c r="A55" s="243" t="s">
        <v>289</v>
      </c>
      <c r="B55" s="235" t="s">
        <v>140</v>
      </c>
      <c r="C55" s="9" t="s">
        <v>6</v>
      </c>
      <c r="D55" s="248">
        <v>1</v>
      </c>
      <c r="E55" s="254" t="s">
        <v>109</v>
      </c>
      <c r="F55" s="248">
        <v>1</v>
      </c>
      <c r="G55" s="227">
        <f>COUNTIF($A$2:$A$999,A55)</f>
        <v>2</v>
      </c>
      <c r="H55" s="227" t="s">
        <v>36</v>
      </c>
    </row>
    <row r="56" spans="1:8" x14ac:dyDescent="0.3">
      <c r="A56" s="243" t="s">
        <v>147</v>
      </c>
      <c r="B56" s="235" t="s">
        <v>148</v>
      </c>
      <c r="C56" s="9" t="s">
        <v>10</v>
      </c>
      <c r="D56" s="234">
        <v>1</v>
      </c>
      <c r="E56" s="234" t="s">
        <v>127</v>
      </c>
      <c r="F56" s="234">
        <v>5</v>
      </c>
      <c r="G56" s="227">
        <f>COUNTIF($A$2:$A$999,A56)</f>
        <v>1</v>
      </c>
      <c r="H56" s="227" t="s">
        <v>36</v>
      </c>
    </row>
    <row r="57" spans="1:8" x14ac:dyDescent="0.3">
      <c r="A57" s="261" t="s">
        <v>161</v>
      </c>
      <c r="B57" s="265" t="s">
        <v>162</v>
      </c>
      <c r="C57" s="9" t="s">
        <v>10</v>
      </c>
      <c r="D57" s="234">
        <v>1</v>
      </c>
      <c r="E57" s="242" t="s">
        <v>160</v>
      </c>
      <c r="F57" s="262">
        <v>2</v>
      </c>
      <c r="G57" s="227">
        <f>COUNTIF($A$2:$A$999,A57)</f>
        <v>2</v>
      </c>
      <c r="H57" s="227" t="s">
        <v>292</v>
      </c>
    </row>
    <row r="58" spans="1:8" x14ac:dyDescent="0.3">
      <c r="A58" s="243" t="s">
        <v>161</v>
      </c>
      <c r="B58" s="235" t="s">
        <v>163</v>
      </c>
      <c r="C58" s="9" t="s">
        <v>10</v>
      </c>
      <c r="D58" s="242">
        <v>1</v>
      </c>
      <c r="E58" s="242" t="s">
        <v>164</v>
      </c>
      <c r="F58" s="234">
        <v>10</v>
      </c>
      <c r="G58" s="227">
        <f>COUNTIF($A$2:$A$999,A58)</f>
        <v>2</v>
      </c>
      <c r="H58" s="227" t="s">
        <v>292</v>
      </c>
    </row>
    <row r="59" spans="1:8" x14ac:dyDescent="0.3">
      <c r="C59" s="238"/>
    </row>
    <row r="60" spans="1:8" x14ac:dyDescent="0.3">
      <c r="C60" s="238"/>
    </row>
    <row r="61" spans="1:8" x14ac:dyDescent="0.3">
      <c r="C61" s="238"/>
    </row>
    <row r="62" spans="1:8" x14ac:dyDescent="0.3">
      <c r="C62" s="238"/>
    </row>
    <row r="63" spans="1:8" x14ac:dyDescent="0.3">
      <c r="C63" s="238"/>
    </row>
    <row r="64" spans="1:8" x14ac:dyDescent="0.3">
      <c r="C64" s="238"/>
    </row>
    <row r="65" spans="3:3" x14ac:dyDescent="0.3">
      <c r="C65" s="238"/>
    </row>
    <row r="66" spans="3:3" x14ac:dyDescent="0.3">
      <c r="C66" s="238"/>
    </row>
    <row r="67" spans="3:3" x14ac:dyDescent="0.3">
      <c r="C67" s="238"/>
    </row>
    <row r="68" spans="3:3" x14ac:dyDescent="0.3">
      <c r="C68" s="238"/>
    </row>
    <row r="69" spans="3:3" x14ac:dyDescent="0.3">
      <c r="C69" s="238"/>
    </row>
    <row r="70" spans="3:3" x14ac:dyDescent="0.3">
      <c r="C70" s="238"/>
    </row>
    <row r="71" spans="3:3" x14ac:dyDescent="0.3">
      <c r="C71" s="238"/>
    </row>
    <row r="72" spans="3:3" x14ac:dyDescent="0.3">
      <c r="C72" s="238"/>
    </row>
    <row r="73" spans="3:3" x14ac:dyDescent="0.3">
      <c r="C73" s="238"/>
    </row>
    <row r="74" spans="3:3" x14ac:dyDescent="0.3">
      <c r="C74" s="238"/>
    </row>
    <row r="75" spans="3:3" x14ac:dyDescent="0.3">
      <c r="C75" s="238"/>
    </row>
    <row r="76" spans="3:3" x14ac:dyDescent="0.3">
      <c r="C76" s="238"/>
    </row>
    <row r="77" spans="3:3" x14ac:dyDescent="0.3">
      <c r="C77" s="238"/>
    </row>
    <row r="78" spans="3:3" x14ac:dyDescent="0.3">
      <c r="C78" s="238"/>
    </row>
    <row r="79" spans="3:3" x14ac:dyDescent="0.3">
      <c r="C79" s="238"/>
    </row>
    <row r="80" spans="3:3" x14ac:dyDescent="0.3">
      <c r="C80" s="238"/>
    </row>
    <row r="81" spans="3:3" x14ac:dyDescent="0.3">
      <c r="C81" s="238"/>
    </row>
    <row r="82" spans="3:3" x14ac:dyDescent="0.3">
      <c r="C82" s="238"/>
    </row>
    <row r="83" spans="3:3" x14ac:dyDescent="0.3">
      <c r="C83" s="238"/>
    </row>
    <row r="84" spans="3:3" x14ac:dyDescent="0.3">
      <c r="C84" s="238"/>
    </row>
    <row r="85" spans="3:3" x14ac:dyDescent="0.3">
      <c r="C85" s="238"/>
    </row>
    <row r="86" spans="3:3" x14ac:dyDescent="0.3">
      <c r="C86" s="238"/>
    </row>
    <row r="87" spans="3:3" x14ac:dyDescent="0.3">
      <c r="C87" s="238"/>
    </row>
    <row r="88" spans="3:3" x14ac:dyDescent="0.3">
      <c r="C88" s="238"/>
    </row>
    <row r="89" spans="3:3" x14ac:dyDescent="0.3">
      <c r="C89" s="238"/>
    </row>
    <row r="90" spans="3:3" x14ac:dyDescent="0.3">
      <c r="C90" s="238"/>
    </row>
    <row r="91" spans="3:3" x14ac:dyDescent="0.3">
      <c r="C91" s="238"/>
    </row>
    <row r="92" spans="3:3" x14ac:dyDescent="0.3">
      <c r="C92" s="238"/>
    </row>
    <row r="93" spans="3:3" x14ac:dyDescent="0.3">
      <c r="C93" s="238"/>
    </row>
    <row r="94" spans="3:3" x14ac:dyDescent="0.3">
      <c r="C94" s="238"/>
    </row>
    <row r="95" spans="3:3" x14ac:dyDescent="0.3">
      <c r="C95" s="238"/>
    </row>
    <row r="96" spans="3:3" x14ac:dyDescent="0.3">
      <c r="C96" s="238"/>
    </row>
    <row r="97" spans="3:3" x14ac:dyDescent="0.3">
      <c r="C97" s="238"/>
    </row>
    <row r="98" spans="3:3" x14ac:dyDescent="0.3">
      <c r="C98" s="238"/>
    </row>
    <row r="99" spans="3:3" x14ac:dyDescent="0.3">
      <c r="C99" s="238"/>
    </row>
    <row r="100" spans="3:3" x14ac:dyDescent="0.3">
      <c r="C100" s="238"/>
    </row>
    <row r="101" spans="3:3" x14ac:dyDescent="0.3">
      <c r="C101" s="238"/>
    </row>
    <row r="102" spans="3:3" x14ac:dyDescent="0.3">
      <c r="C102" s="238"/>
    </row>
    <row r="103" spans="3:3" x14ac:dyDescent="0.3">
      <c r="C103" s="238"/>
    </row>
    <row r="104" spans="3:3" x14ac:dyDescent="0.3">
      <c r="C104" s="238"/>
    </row>
    <row r="105" spans="3:3" x14ac:dyDescent="0.3">
      <c r="C105" s="238"/>
    </row>
    <row r="106" spans="3:3" x14ac:dyDescent="0.3">
      <c r="C106" s="238"/>
    </row>
    <row r="107" spans="3:3" x14ac:dyDescent="0.3">
      <c r="C107" s="238"/>
    </row>
    <row r="108" spans="3:3" x14ac:dyDescent="0.3">
      <c r="C108" s="238"/>
    </row>
    <row r="109" spans="3:3" x14ac:dyDescent="0.3">
      <c r="C109" s="238"/>
    </row>
    <row r="110" spans="3:3" x14ac:dyDescent="0.3">
      <c r="C110" s="238"/>
    </row>
    <row r="111" spans="3:3" x14ac:dyDescent="0.3">
      <c r="C111" s="238"/>
    </row>
    <row r="112" spans="3:3" x14ac:dyDescent="0.3">
      <c r="C112" s="238"/>
    </row>
    <row r="113" spans="3:3" x14ac:dyDescent="0.3">
      <c r="C113" s="238"/>
    </row>
    <row r="114" spans="3:3" x14ac:dyDescent="0.3">
      <c r="C114" s="238"/>
    </row>
    <row r="115" spans="3:3" x14ac:dyDescent="0.3">
      <c r="C115" s="238"/>
    </row>
    <row r="116" spans="3:3" x14ac:dyDescent="0.3">
      <c r="C116" s="238"/>
    </row>
    <row r="117" spans="3:3" x14ac:dyDescent="0.3">
      <c r="C117" s="238"/>
    </row>
    <row r="118" spans="3:3" x14ac:dyDescent="0.3">
      <c r="C118" s="238"/>
    </row>
    <row r="119" spans="3:3" x14ac:dyDescent="0.3">
      <c r="C119" s="238"/>
    </row>
    <row r="120" spans="3:3" x14ac:dyDescent="0.3">
      <c r="C120" s="238"/>
    </row>
    <row r="121" spans="3:3" x14ac:dyDescent="0.3">
      <c r="C121" s="238"/>
    </row>
    <row r="122" spans="3:3" x14ac:dyDescent="0.3">
      <c r="C122" s="238"/>
    </row>
    <row r="123" spans="3:3" x14ac:dyDescent="0.3">
      <c r="C123" s="238"/>
    </row>
    <row r="124" spans="3:3" x14ac:dyDescent="0.3">
      <c r="C124" s="238"/>
    </row>
    <row r="125" spans="3:3" x14ac:dyDescent="0.3">
      <c r="C125" s="238"/>
    </row>
    <row r="126" spans="3:3" x14ac:dyDescent="0.3">
      <c r="C126" s="238"/>
    </row>
    <row r="127" spans="3:3" x14ac:dyDescent="0.3">
      <c r="C127" s="238"/>
    </row>
    <row r="128" spans="3:3" x14ac:dyDescent="0.3">
      <c r="C128" s="238"/>
    </row>
    <row r="129" spans="3:3" x14ac:dyDescent="0.3">
      <c r="C129" s="238"/>
    </row>
    <row r="130" spans="3:3" x14ac:dyDescent="0.3">
      <c r="C130" s="238"/>
    </row>
    <row r="131" spans="3:3" x14ac:dyDescent="0.3">
      <c r="C131" s="238"/>
    </row>
    <row r="132" spans="3:3" x14ac:dyDescent="0.3">
      <c r="C132" s="238"/>
    </row>
    <row r="133" spans="3:3" x14ac:dyDescent="0.3">
      <c r="C133" s="238"/>
    </row>
    <row r="134" spans="3:3" x14ac:dyDescent="0.3">
      <c r="C134" s="238"/>
    </row>
    <row r="135" spans="3:3" x14ac:dyDescent="0.3">
      <c r="C135" s="238"/>
    </row>
    <row r="136" spans="3:3" x14ac:dyDescent="0.3">
      <c r="C136" s="238"/>
    </row>
    <row r="137" spans="3:3" x14ac:dyDescent="0.3">
      <c r="C137" s="238"/>
    </row>
    <row r="138" spans="3:3" x14ac:dyDescent="0.3">
      <c r="C138" s="238"/>
    </row>
    <row r="139" spans="3:3" x14ac:dyDescent="0.3">
      <c r="C139" s="238"/>
    </row>
    <row r="140" spans="3:3" x14ac:dyDescent="0.3">
      <c r="C140" s="238"/>
    </row>
    <row r="141" spans="3:3" x14ac:dyDescent="0.3">
      <c r="C141" s="238"/>
    </row>
    <row r="142" spans="3:3" x14ac:dyDescent="0.3">
      <c r="C142" s="238"/>
    </row>
    <row r="143" spans="3:3" x14ac:dyDescent="0.3">
      <c r="C143" s="238"/>
    </row>
    <row r="144" spans="3:3" x14ac:dyDescent="0.3">
      <c r="C144" s="238"/>
    </row>
    <row r="145" spans="3:3" x14ac:dyDescent="0.3">
      <c r="C145" s="238"/>
    </row>
    <row r="146" spans="3:3" x14ac:dyDescent="0.3">
      <c r="C146" s="238"/>
    </row>
    <row r="147" spans="3:3" x14ac:dyDescent="0.3">
      <c r="C147" s="238"/>
    </row>
    <row r="148" spans="3:3" x14ac:dyDescent="0.3">
      <c r="C148" s="238"/>
    </row>
    <row r="149" spans="3:3" x14ac:dyDescent="0.3">
      <c r="C149" s="238"/>
    </row>
    <row r="150" spans="3:3" x14ac:dyDescent="0.3">
      <c r="C150" s="238"/>
    </row>
    <row r="151" spans="3:3" x14ac:dyDescent="0.3">
      <c r="C151" s="238"/>
    </row>
    <row r="152" spans="3:3" x14ac:dyDescent="0.3">
      <c r="C152" s="238"/>
    </row>
    <row r="153" spans="3:3" x14ac:dyDescent="0.3">
      <c r="C153" s="238"/>
    </row>
    <row r="154" spans="3:3" x14ac:dyDescent="0.3">
      <c r="C154" s="238"/>
    </row>
    <row r="155" spans="3:3" x14ac:dyDescent="0.3">
      <c r="C155" s="238"/>
    </row>
    <row r="156" spans="3:3" x14ac:dyDescent="0.3">
      <c r="C156" s="238"/>
    </row>
    <row r="157" spans="3:3" x14ac:dyDescent="0.3">
      <c r="C157" s="238"/>
    </row>
    <row r="158" spans="3:3" x14ac:dyDescent="0.3">
      <c r="C158" s="238"/>
    </row>
    <row r="159" spans="3:3" x14ac:dyDescent="0.3">
      <c r="C159" s="238"/>
    </row>
    <row r="160" spans="3:3" x14ac:dyDescent="0.3">
      <c r="C160" s="238"/>
    </row>
    <row r="161" spans="3:3" x14ac:dyDescent="0.3">
      <c r="C161" s="238"/>
    </row>
    <row r="162" spans="3:3" x14ac:dyDescent="0.3">
      <c r="C162" s="238"/>
    </row>
    <row r="163" spans="3:3" x14ac:dyDescent="0.3">
      <c r="C163" s="238"/>
    </row>
    <row r="164" spans="3:3" x14ac:dyDescent="0.3">
      <c r="C164" s="238"/>
    </row>
    <row r="165" spans="3:3" x14ac:dyDescent="0.3">
      <c r="C165" s="238"/>
    </row>
    <row r="166" spans="3:3" x14ac:dyDescent="0.3">
      <c r="C166" s="238"/>
    </row>
    <row r="167" spans="3:3" x14ac:dyDescent="0.3">
      <c r="C167" s="238"/>
    </row>
    <row r="168" spans="3:3" x14ac:dyDescent="0.3">
      <c r="C168" s="238"/>
    </row>
    <row r="169" spans="3:3" x14ac:dyDescent="0.3">
      <c r="C169" s="238"/>
    </row>
    <row r="170" spans="3:3" x14ac:dyDescent="0.3">
      <c r="C170" s="238"/>
    </row>
    <row r="171" spans="3:3" x14ac:dyDescent="0.3">
      <c r="C171" s="238"/>
    </row>
    <row r="172" spans="3:3" x14ac:dyDescent="0.3">
      <c r="C172" s="238"/>
    </row>
    <row r="173" spans="3:3" x14ac:dyDescent="0.3">
      <c r="C173" s="238"/>
    </row>
    <row r="174" spans="3:3" x14ac:dyDescent="0.3">
      <c r="C174" s="238"/>
    </row>
    <row r="175" spans="3:3" x14ac:dyDescent="0.3">
      <c r="C175" s="238"/>
    </row>
    <row r="176" spans="3:3" x14ac:dyDescent="0.3">
      <c r="C176" s="238"/>
    </row>
    <row r="177" spans="3:3" x14ac:dyDescent="0.3">
      <c r="C177" s="238"/>
    </row>
    <row r="178" spans="3:3" x14ac:dyDescent="0.3">
      <c r="C178" s="238"/>
    </row>
    <row r="179" spans="3:3" x14ac:dyDescent="0.3">
      <c r="C179" s="238"/>
    </row>
    <row r="180" spans="3:3" x14ac:dyDescent="0.3">
      <c r="C180" s="238"/>
    </row>
    <row r="181" spans="3:3" x14ac:dyDescent="0.3">
      <c r="C181" s="238"/>
    </row>
    <row r="182" spans="3:3" x14ac:dyDescent="0.3">
      <c r="C182" s="238"/>
    </row>
    <row r="183" spans="3:3" x14ac:dyDescent="0.3">
      <c r="C183" s="238"/>
    </row>
    <row r="184" spans="3:3" x14ac:dyDescent="0.3">
      <c r="C184" s="238"/>
    </row>
    <row r="185" spans="3:3" x14ac:dyDescent="0.3">
      <c r="C185" s="238"/>
    </row>
    <row r="186" spans="3:3" x14ac:dyDescent="0.3">
      <c r="C186" s="238"/>
    </row>
    <row r="187" spans="3:3" x14ac:dyDescent="0.3">
      <c r="C187" s="238"/>
    </row>
    <row r="188" spans="3:3" x14ac:dyDescent="0.3">
      <c r="C188" s="238"/>
    </row>
    <row r="189" spans="3:3" x14ac:dyDescent="0.3">
      <c r="C189" s="238"/>
    </row>
    <row r="190" spans="3:3" x14ac:dyDescent="0.3">
      <c r="C190" s="238"/>
    </row>
    <row r="191" spans="3:3" x14ac:dyDescent="0.3">
      <c r="C191" s="238"/>
    </row>
    <row r="192" spans="3:3" x14ac:dyDescent="0.3">
      <c r="C192" s="238"/>
    </row>
    <row r="193" spans="3:3" x14ac:dyDescent="0.3">
      <c r="C193" s="238"/>
    </row>
    <row r="194" spans="3:3" x14ac:dyDescent="0.3">
      <c r="C194" s="238"/>
    </row>
    <row r="195" spans="3:3" x14ac:dyDescent="0.3">
      <c r="C195" s="238"/>
    </row>
    <row r="196" spans="3:3" x14ac:dyDescent="0.3">
      <c r="C196" s="238"/>
    </row>
    <row r="197" spans="3:3" x14ac:dyDescent="0.3">
      <c r="C197" s="238"/>
    </row>
    <row r="198" spans="3:3" x14ac:dyDescent="0.3">
      <c r="C198" s="238"/>
    </row>
    <row r="199" spans="3:3" x14ac:dyDescent="0.3">
      <c r="C199" s="238"/>
    </row>
    <row r="200" spans="3:3" x14ac:dyDescent="0.3">
      <c r="C200" s="238"/>
    </row>
    <row r="201" spans="3:3" x14ac:dyDescent="0.3">
      <c r="C201" s="238"/>
    </row>
    <row r="202" spans="3:3" x14ac:dyDescent="0.3">
      <c r="C202" s="238"/>
    </row>
    <row r="203" spans="3:3" x14ac:dyDescent="0.3">
      <c r="C203" s="238"/>
    </row>
    <row r="204" spans="3:3" x14ac:dyDescent="0.3">
      <c r="C204" s="238"/>
    </row>
    <row r="205" spans="3:3" x14ac:dyDescent="0.3">
      <c r="C205" s="238"/>
    </row>
    <row r="206" spans="3:3" x14ac:dyDescent="0.3">
      <c r="C206" s="238"/>
    </row>
    <row r="207" spans="3:3" x14ac:dyDescent="0.3">
      <c r="C207" s="238"/>
    </row>
    <row r="208" spans="3:3" x14ac:dyDescent="0.3">
      <c r="C208" s="238"/>
    </row>
    <row r="209" spans="3:3" x14ac:dyDescent="0.3">
      <c r="C209" s="238"/>
    </row>
    <row r="210" spans="3:3" x14ac:dyDescent="0.3">
      <c r="C210" s="238"/>
    </row>
    <row r="211" spans="3:3" x14ac:dyDescent="0.3">
      <c r="C211" s="238"/>
    </row>
    <row r="212" spans="3:3" x14ac:dyDescent="0.3">
      <c r="C212" s="238"/>
    </row>
    <row r="213" spans="3:3" x14ac:dyDescent="0.3">
      <c r="C213" s="238"/>
    </row>
    <row r="214" spans="3:3" x14ac:dyDescent="0.3">
      <c r="C214" s="238"/>
    </row>
    <row r="215" spans="3:3" x14ac:dyDescent="0.3">
      <c r="C215" s="238"/>
    </row>
    <row r="216" spans="3:3" x14ac:dyDescent="0.3">
      <c r="C216" s="238"/>
    </row>
    <row r="217" spans="3:3" x14ac:dyDescent="0.3">
      <c r="C217" s="238"/>
    </row>
    <row r="218" spans="3:3" x14ac:dyDescent="0.3">
      <c r="C218" s="238"/>
    </row>
    <row r="219" spans="3:3" x14ac:dyDescent="0.3">
      <c r="C219" s="238"/>
    </row>
    <row r="220" spans="3:3" x14ac:dyDescent="0.3">
      <c r="C220" s="238"/>
    </row>
    <row r="221" spans="3:3" x14ac:dyDescent="0.3">
      <c r="C221" s="238"/>
    </row>
    <row r="222" spans="3:3" x14ac:dyDescent="0.3">
      <c r="C222" s="238"/>
    </row>
    <row r="223" spans="3:3" x14ac:dyDescent="0.3">
      <c r="C223" s="238"/>
    </row>
    <row r="224" spans="3:3" x14ac:dyDescent="0.3">
      <c r="C224" s="238"/>
    </row>
    <row r="225" spans="3:3" x14ac:dyDescent="0.3">
      <c r="C225" s="238"/>
    </row>
    <row r="226" spans="3:3" x14ac:dyDescent="0.3">
      <c r="C226" s="238"/>
    </row>
    <row r="227" spans="3:3" x14ac:dyDescent="0.3">
      <c r="C227" s="238"/>
    </row>
    <row r="228" spans="3:3" x14ac:dyDescent="0.3">
      <c r="C228" s="238"/>
    </row>
    <row r="229" spans="3:3" x14ac:dyDescent="0.3">
      <c r="C229" s="238"/>
    </row>
    <row r="230" spans="3:3" x14ac:dyDescent="0.3">
      <c r="C230" s="238"/>
    </row>
    <row r="231" spans="3:3" x14ac:dyDescent="0.3">
      <c r="C231" s="238"/>
    </row>
    <row r="232" spans="3:3" x14ac:dyDescent="0.3">
      <c r="C232" s="238"/>
    </row>
    <row r="233" spans="3:3" x14ac:dyDescent="0.3">
      <c r="C233" s="238"/>
    </row>
    <row r="234" spans="3:3" x14ac:dyDescent="0.3">
      <c r="C234" s="238"/>
    </row>
    <row r="235" spans="3:3" x14ac:dyDescent="0.3">
      <c r="C235" s="238"/>
    </row>
    <row r="236" spans="3:3" x14ac:dyDescent="0.3">
      <c r="C236" s="238"/>
    </row>
    <row r="237" spans="3:3" x14ac:dyDescent="0.3">
      <c r="C237" s="238"/>
    </row>
    <row r="238" spans="3:3" x14ac:dyDescent="0.3">
      <c r="C238" s="238"/>
    </row>
    <row r="239" spans="3:3" x14ac:dyDescent="0.3">
      <c r="C239" s="238"/>
    </row>
    <row r="240" spans="3:3" x14ac:dyDescent="0.3">
      <c r="C240" s="238"/>
    </row>
    <row r="241" spans="3:3" x14ac:dyDescent="0.3">
      <c r="C241" s="238"/>
    </row>
    <row r="242" spans="3:3" x14ac:dyDescent="0.3">
      <c r="C242" s="238"/>
    </row>
    <row r="243" spans="3:3" x14ac:dyDescent="0.3">
      <c r="C243" s="238"/>
    </row>
    <row r="244" spans="3:3" x14ac:dyDescent="0.3">
      <c r="C244" s="238"/>
    </row>
    <row r="245" spans="3:3" x14ac:dyDescent="0.3">
      <c r="C245" s="238"/>
    </row>
    <row r="246" spans="3:3" x14ac:dyDescent="0.3">
      <c r="C246" s="238"/>
    </row>
    <row r="247" spans="3:3" x14ac:dyDescent="0.3">
      <c r="C247" s="238"/>
    </row>
    <row r="248" spans="3:3" x14ac:dyDescent="0.3">
      <c r="C248" s="238"/>
    </row>
    <row r="249" spans="3:3" x14ac:dyDescent="0.3">
      <c r="C249" s="238"/>
    </row>
    <row r="250" spans="3:3" x14ac:dyDescent="0.3">
      <c r="C250" s="238"/>
    </row>
    <row r="251" spans="3:3" x14ac:dyDescent="0.3">
      <c r="C251" s="238"/>
    </row>
    <row r="252" spans="3:3" x14ac:dyDescent="0.3">
      <c r="C252" s="238"/>
    </row>
    <row r="253" spans="3:3" x14ac:dyDescent="0.3">
      <c r="C253" s="238"/>
    </row>
    <row r="254" spans="3:3" x14ac:dyDescent="0.3">
      <c r="C254" s="238"/>
    </row>
    <row r="255" spans="3:3" x14ac:dyDescent="0.3">
      <c r="C255" s="238"/>
    </row>
    <row r="256" spans="3:3" x14ac:dyDescent="0.3">
      <c r="C256" s="238"/>
    </row>
    <row r="257" spans="3:3" x14ac:dyDescent="0.3">
      <c r="C257" s="238"/>
    </row>
    <row r="258" spans="3:3" x14ac:dyDescent="0.3">
      <c r="C258" s="238"/>
    </row>
    <row r="259" spans="3:3" x14ac:dyDescent="0.3">
      <c r="C259" s="238"/>
    </row>
    <row r="260" spans="3:3" x14ac:dyDescent="0.3">
      <c r="C260" s="238"/>
    </row>
    <row r="261" spans="3:3" x14ac:dyDescent="0.3">
      <c r="C261" s="238"/>
    </row>
    <row r="262" spans="3:3" x14ac:dyDescent="0.3">
      <c r="C262" s="238"/>
    </row>
    <row r="263" spans="3:3" x14ac:dyDescent="0.3">
      <c r="C263" s="238"/>
    </row>
    <row r="264" spans="3:3" x14ac:dyDescent="0.3">
      <c r="C264" s="238"/>
    </row>
    <row r="265" spans="3:3" x14ac:dyDescent="0.3">
      <c r="C265" s="238"/>
    </row>
    <row r="266" spans="3:3" x14ac:dyDescent="0.3">
      <c r="C266" s="238"/>
    </row>
    <row r="267" spans="3:3" x14ac:dyDescent="0.3">
      <c r="C267" s="238"/>
    </row>
    <row r="268" spans="3:3" x14ac:dyDescent="0.3">
      <c r="C268" s="238"/>
    </row>
    <row r="269" spans="3:3" x14ac:dyDescent="0.3">
      <c r="C269" s="238"/>
    </row>
    <row r="270" spans="3:3" x14ac:dyDescent="0.3">
      <c r="C270" s="238"/>
    </row>
    <row r="271" spans="3:3" x14ac:dyDescent="0.3">
      <c r="C271" s="238"/>
    </row>
    <row r="272" spans="3:3" x14ac:dyDescent="0.3">
      <c r="C272" s="238"/>
    </row>
    <row r="273" spans="3:3" x14ac:dyDescent="0.3">
      <c r="C273" s="238"/>
    </row>
    <row r="274" spans="3:3" x14ac:dyDescent="0.3">
      <c r="C274" s="238"/>
    </row>
    <row r="275" spans="3:3" x14ac:dyDescent="0.3">
      <c r="C275" s="238"/>
    </row>
    <row r="276" spans="3:3" x14ac:dyDescent="0.3">
      <c r="C276" s="238"/>
    </row>
    <row r="277" spans="3:3" x14ac:dyDescent="0.3">
      <c r="C277" s="238"/>
    </row>
    <row r="278" spans="3:3" x14ac:dyDescent="0.3">
      <c r="C278" s="238"/>
    </row>
    <row r="279" spans="3:3" x14ac:dyDescent="0.3">
      <c r="C279" s="238"/>
    </row>
    <row r="280" spans="3:3" x14ac:dyDescent="0.3">
      <c r="C280" s="238"/>
    </row>
    <row r="281" spans="3:3" x14ac:dyDescent="0.3">
      <c r="C281" s="238"/>
    </row>
    <row r="282" spans="3:3" x14ac:dyDescent="0.3">
      <c r="C282" s="238"/>
    </row>
    <row r="283" spans="3:3" x14ac:dyDescent="0.3">
      <c r="C283" s="238"/>
    </row>
    <row r="284" spans="3:3" x14ac:dyDescent="0.3">
      <c r="C284" s="238"/>
    </row>
    <row r="285" spans="3:3" x14ac:dyDescent="0.3">
      <c r="C285" s="238"/>
    </row>
    <row r="286" spans="3:3" x14ac:dyDescent="0.3">
      <c r="C286" s="238"/>
    </row>
    <row r="287" spans="3:3" x14ac:dyDescent="0.3">
      <c r="C287" s="238"/>
    </row>
    <row r="288" spans="3:3" x14ac:dyDescent="0.3">
      <c r="C288" s="238"/>
    </row>
    <row r="289" spans="3:3" x14ac:dyDescent="0.3">
      <c r="C289" s="238"/>
    </row>
    <row r="290" spans="3:3" x14ac:dyDescent="0.3">
      <c r="C290" s="238"/>
    </row>
    <row r="291" spans="3:3" x14ac:dyDescent="0.3">
      <c r="C291" s="238"/>
    </row>
    <row r="292" spans="3:3" x14ac:dyDescent="0.3">
      <c r="C292" s="238"/>
    </row>
    <row r="293" spans="3:3" x14ac:dyDescent="0.3">
      <c r="C293" s="238"/>
    </row>
    <row r="294" spans="3:3" x14ac:dyDescent="0.3">
      <c r="C294" s="238"/>
    </row>
    <row r="295" spans="3:3" x14ac:dyDescent="0.3">
      <c r="C295" s="238"/>
    </row>
    <row r="296" spans="3:3" x14ac:dyDescent="0.3">
      <c r="C296" s="238"/>
    </row>
    <row r="297" spans="3:3" x14ac:dyDescent="0.3">
      <c r="C297" s="238"/>
    </row>
    <row r="298" spans="3:3" x14ac:dyDescent="0.3">
      <c r="C298" s="238"/>
    </row>
    <row r="299" spans="3:3" x14ac:dyDescent="0.3">
      <c r="C299" s="238"/>
    </row>
    <row r="300" spans="3:3" x14ac:dyDescent="0.3">
      <c r="C300" s="238"/>
    </row>
    <row r="301" spans="3:3" x14ac:dyDescent="0.3">
      <c r="C301" s="238"/>
    </row>
    <row r="302" spans="3:3" x14ac:dyDescent="0.3">
      <c r="C302" s="238"/>
    </row>
    <row r="303" spans="3:3" x14ac:dyDescent="0.3">
      <c r="C303" s="238"/>
    </row>
    <row r="304" spans="3:3" x14ac:dyDescent="0.3">
      <c r="C304" s="238"/>
    </row>
    <row r="305" spans="3:3" x14ac:dyDescent="0.3">
      <c r="C305" s="238"/>
    </row>
    <row r="306" spans="3:3" x14ac:dyDescent="0.3">
      <c r="C306" s="238"/>
    </row>
    <row r="307" spans="3:3" x14ac:dyDescent="0.3">
      <c r="C307" s="238"/>
    </row>
    <row r="308" spans="3:3" x14ac:dyDescent="0.3">
      <c r="C308" s="238"/>
    </row>
    <row r="309" spans="3:3" x14ac:dyDescent="0.3">
      <c r="C309" s="238"/>
    </row>
    <row r="310" spans="3:3" x14ac:dyDescent="0.3">
      <c r="C310" s="238"/>
    </row>
    <row r="311" spans="3:3" x14ac:dyDescent="0.3">
      <c r="C311" s="238"/>
    </row>
    <row r="312" spans="3:3" x14ac:dyDescent="0.3">
      <c r="C312" s="238"/>
    </row>
    <row r="313" spans="3:3" x14ac:dyDescent="0.3">
      <c r="C313" s="238"/>
    </row>
    <row r="314" spans="3:3" x14ac:dyDescent="0.3">
      <c r="C314" s="238"/>
    </row>
    <row r="315" spans="3:3" x14ac:dyDescent="0.3">
      <c r="C315" s="238"/>
    </row>
    <row r="316" spans="3:3" x14ac:dyDescent="0.3">
      <c r="C316" s="238"/>
    </row>
    <row r="317" spans="3:3" x14ac:dyDescent="0.3">
      <c r="C317" s="238"/>
    </row>
    <row r="318" spans="3:3" x14ac:dyDescent="0.3">
      <c r="C318" s="238"/>
    </row>
    <row r="319" spans="3:3" x14ac:dyDescent="0.3">
      <c r="C319" s="238"/>
    </row>
    <row r="320" spans="3:3" x14ac:dyDescent="0.3">
      <c r="C320" s="238"/>
    </row>
    <row r="321" spans="3:3" x14ac:dyDescent="0.3">
      <c r="C321" s="238"/>
    </row>
    <row r="322" spans="3:3" x14ac:dyDescent="0.3">
      <c r="C322" s="238"/>
    </row>
    <row r="323" spans="3:3" x14ac:dyDescent="0.3">
      <c r="C323" s="238"/>
    </row>
    <row r="324" spans="3:3" x14ac:dyDescent="0.3">
      <c r="C324" s="238"/>
    </row>
    <row r="325" spans="3:3" x14ac:dyDescent="0.3">
      <c r="C325" s="238"/>
    </row>
    <row r="326" spans="3:3" x14ac:dyDescent="0.3">
      <c r="C326" s="238"/>
    </row>
    <row r="327" spans="3:3" x14ac:dyDescent="0.3">
      <c r="C327" s="238"/>
    </row>
    <row r="328" spans="3:3" x14ac:dyDescent="0.3">
      <c r="C328" s="238"/>
    </row>
    <row r="329" spans="3:3" x14ac:dyDescent="0.3">
      <c r="C329" s="238"/>
    </row>
    <row r="330" spans="3:3" x14ac:dyDescent="0.3">
      <c r="C330" s="238"/>
    </row>
    <row r="331" spans="3:3" x14ac:dyDescent="0.3">
      <c r="C331" s="238"/>
    </row>
    <row r="332" spans="3:3" x14ac:dyDescent="0.3">
      <c r="C332" s="238"/>
    </row>
    <row r="333" spans="3:3" x14ac:dyDescent="0.3">
      <c r="C333" s="238"/>
    </row>
    <row r="334" spans="3:3" x14ac:dyDescent="0.3">
      <c r="C334" s="238"/>
    </row>
    <row r="335" spans="3:3" x14ac:dyDescent="0.3">
      <c r="C335" s="238"/>
    </row>
    <row r="336" spans="3:3" x14ac:dyDescent="0.3">
      <c r="C336" s="238"/>
    </row>
    <row r="337" spans="3:3" x14ac:dyDescent="0.3">
      <c r="C337" s="238"/>
    </row>
    <row r="338" spans="3:3" x14ac:dyDescent="0.3">
      <c r="C338" s="238"/>
    </row>
    <row r="339" spans="3:3" x14ac:dyDescent="0.3">
      <c r="C339" s="238"/>
    </row>
    <row r="340" spans="3:3" x14ac:dyDescent="0.3">
      <c r="C340" s="238"/>
    </row>
    <row r="341" spans="3:3" x14ac:dyDescent="0.3">
      <c r="C341" s="238"/>
    </row>
    <row r="342" spans="3:3" x14ac:dyDescent="0.3">
      <c r="C342" s="238"/>
    </row>
    <row r="343" spans="3:3" x14ac:dyDescent="0.3">
      <c r="C343" s="238"/>
    </row>
    <row r="344" spans="3:3" x14ac:dyDescent="0.3">
      <c r="C344" s="238"/>
    </row>
    <row r="345" spans="3:3" x14ac:dyDescent="0.3">
      <c r="C345" s="238"/>
    </row>
    <row r="346" spans="3:3" x14ac:dyDescent="0.3">
      <c r="C346" s="238"/>
    </row>
    <row r="347" spans="3:3" x14ac:dyDescent="0.3">
      <c r="C347" s="238"/>
    </row>
    <row r="348" spans="3:3" x14ac:dyDescent="0.3">
      <c r="C348" s="238"/>
    </row>
    <row r="349" spans="3:3" x14ac:dyDescent="0.3">
      <c r="C349" s="238"/>
    </row>
    <row r="350" spans="3:3" x14ac:dyDescent="0.3">
      <c r="C350" s="238"/>
    </row>
    <row r="351" spans="3:3" x14ac:dyDescent="0.3">
      <c r="C351" s="238"/>
    </row>
    <row r="352" spans="3:3" x14ac:dyDescent="0.3">
      <c r="C352" s="238"/>
    </row>
    <row r="353" spans="3:3" x14ac:dyDescent="0.3">
      <c r="C353" s="238"/>
    </row>
    <row r="354" spans="3:3" x14ac:dyDescent="0.3">
      <c r="C354" s="238"/>
    </row>
    <row r="355" spans="3:3" x14ac:dyDescent="0.3">
      <c r="C355" s="238"/>
    </row>
    <row r="356" spans="3:3" x14ac:dyDescent="0.3">
      <c r="C356" s="238"/>
    </row>
    <row r="357" spans="3:3" x14ac:dyDescent="0.3">
      <c r="C357" s="238"/>
    </row>
    <row r="358" spans="3:3" x14ac:dyDescent="0.3">
      <c r="C358" s="238"/>
    </row>
    <row r="359" spans="3:3" x14ac:dyDescent="0.3">
      <c r="C359" s="238"/>
    </row>
    <row r="360" spans="3:3" x14ac:dyDescent="0.3">
      <c r="C360" s="238"/>
    </row>
    <row r="361" spans="3:3" x14ac:dyDescent="0.3">
      <c r="C361" s="238"/>
    </row>
    <row r="362" spans="3:3" x14ac:dyDescent="0.3">
      <c r="C362" s="238"/>
    </row>
    <row r="363" spans="3:3" x14ac:dyDescent="0.3">
      <c r="C363" s="238"/>
    </row>
    <row r="364" spans="3:3" x14ac:dyDescent="0.3">
      <c r="C364" s="238"/>
    </row>
    <row r="365" spans="3:3" x14ac:dyDescent="0.3">
      <c r="C365" s="238"/>
    </row>
    <row r="366" spans="3:3" x14ac:dyDescent="0.3">
      <c r="C366" s="238"/>
    </row>
    <row r="367" spans="3:3" x14ac:dyDescent="0.3">
      <c r="C367" s="238"/>
    </row>
    <row r="368" spans="3:3" x14ac:dyDescent="0.3">
      <c r="C368" s="238"/>
    </row>
    <row r="369" spans="3:3" x14ac:dyDescent="0.3">
      <c r="C369" s="238"/>
    </row>
    <row r="370" spans="3:3" x14ac:dyDescent="0.3">
      <c r="C370" s="238"/>
    </row>
    <row r="371" spans="3:3" x14ac:dyDescent="0.3">
      <c r="C371" s="238"/>
    </row>
    <row r="372" spans="3:3" x14ac:dyDescent="0.3">
      <c r="C372" s="238"/>
    </row>
    <row r="373" spans="3:3" x14ac:dyDescent="0.3">
      <c r="C373" s="238"/>
    </row>
    <row r="374" spans="3:3" x14ac:dyDescent="0.3">
      <c r="C374" s="238"/>
    </row>
    <row r="375" spans="3:3" x14ac:dyDescent="0.3">
      <c r="C375" s="238"/>
    </row>
    <row r="376" spans="3:3" x14ac:dyDescent="0.3">
      <c r="C376" s="238"/>
    </row>
    <row r="377" spans="3:3" x14ac:dyDescent="0.3">
      <c r="C377" s="238"/>
    </row>
    <row r="378" spans="3:3" x14ac:dyDescent="0.3">
      <c r="C378" s="238"/>
    </row>
    <row r="379" spans="3:3" x14ac:dyDescent="0.3">
      <c r="C379" s="238"/>
    </row>
    <row r="380" spans="3:3" x14ac:dyDescent="0.3">
      <c r="C380" s="238"/>
    </row>
    <row r="381" spans="3:3" x14ac:dyDescent="0.3">
      <c r="C381" s="238"/>
    </row>
    <row r="382" spans="3:3" x14ac:dyDescent="0.3">
      <c r="C382" s="238"/>
    </row>
    <row r="383" spans="3:3" x14ac:dyDescent="0.3">
      <c r="C383" s="238"/>
    </row>
    <row r="384" spans="3:3" x14ac:dyDescent="0.3">
      <c r="C384" s="238"/>
    </row>
    <row r="385" spans="3:3" x14ac:dyDescent="0.3">
      <c r="C385" s="238"/>
    </row>
    <row r="386" spans="3:3" x14ac:dyDescent="0.3">
      <c r="C386" s="238"/>
    </row>
    <row r="387" spans="3:3" x14ac:dyDescent="0.3">
      <c r="C387" s="238"/>
    </row>
    <row r="388" spans="3:3" x14ac:dyDescent="0.3">
      <c r="C388" s="238"/>
    </row>
    <row r="389" spans="3:3" x14ac:dyDescent="0.3">
      <c r="C389" s="238"/>
    </row>
    <row r="390" spans="3:3" x14ac:dyDescent="0.3">
      <c r="C390" s="238"/>
    </row>
    <row r="391" spans="3:3" x14ac:dyDescent="0.3">
      <c r="C391" s="238"/>
    </row>
    <row r="392" spans="3:3" x14ac:dyDescent="0.3">
      <c r="C392" s="238"/>
    </row>
    <row r="393" spans="3:3" x14ac:dyDescent="0.3">
      <c r="C393" s="238"/>
    </row>
    <row r="394" spans="3:3" x14ac:dyDescent="0.3">
      <c r="C394" s="238"/>
    </row>
    <row r="395" spans="3:3" x14ac:dyDescent="0.3">
      <c r="C395" s="238"/>
    </row>
    <row r="396" spans="3:3" x14ac:dyDescent="0.3">
      <c r="C396" s="238"/>
    </row>
    <row r="397" spans="3:3" x14ac:dyDescent="0.3">
      <c r="C397" s="238"/>
    </row>
    <row r="398" spans="3:3" x14ac:dyDescent="0.3">
      <c r="C398" s="238"/>
    </row>
    <row r="399" spans="3:3" x14ac:dyDescent="0.3">
      <c r="C399" s="238"/>
    </row>
    <row r="400" spans="3:3" x14ac:dyDescent="0.3">
      <c r="C400" s="238"/>
    </row>
    <row r="401" spans="3:3" x14ac:dyDescent="0.3">
      <c r="C401" s="238"/>
    </row>
    <row r="402" spans="3:3" x14ac:dyDescent="0.3">
      <c r="C402" s="238"/>
    </row>
    <row r="403" spans="3:3" x14ac:dyDescent="0.3">
      <c r="C403" s="238"/>
    </row>
    <row r="404" spans="3:3" x14ac:dyDescent="0.3">
      <c r="C404" s="238"/>
    </row>
    <row r="405" spans="3:3" x14ac:dyDescent="0.3">
      <c r="C405" s="238"/>
    </row>
    <row r="406" spans="3:3" x14ac:dyDescent="0.3">
      <c r="C406" s="238"/>
    </row>
    <row r="407" spans="3:3" x14ac:dyDescent="0.3">
      <c r="C407" s="238"/>
    </row>
    <row r="408" spans="3:3" x14ac:dyDescent="0.3">
      <c r="C408" s="238"/>
    </row>
    <row r="409" spans="3:3" x14ac:dyDescent="0.3">
      <c r="C409" s="238"/>
    </row>
    <row r="410" spans="3:3" x14ac:dyDescent="0.3">
      <c r="C410" s="238"/>
    </row>
    <row r="411" spans="3:3" x14ac:dyDescent="0.3">
      <c r="C411" s="238"/>
    </row>
    <row r="412" spans="3:3" x14ac:dyDescent="0.3">
      <c r="C412" s="238"/>
    </row>
    <row r="413" spans="3:3" x14ac:dyDescent="0.3">
      <c r="C413" s="238"/>
    </row>
    <row r="414" spans="3:3" x14ac:dyDescent="0.3">
      <c r="C414" s="238"/>
    </row>
    <row r="415" spans="3:3" x14ac:dyDescent="0.3">
      <c r="C415" s="238"/>
    </row>
    <row r="416" spans="3:3" x14ac:dyDescent="0.3">
      <c r="C416" s="238"/>
    </row>
    <row r="417" spans="3:3" x14ac:dyDescent="0.3">
      <c r="C417" s="238"/>
    </row>
    <row r="418" spans="3:3" x14ac:dyDescent="0.3">
      <c r="C418" s="238"/>
    </row>
    <row r="419" spans="3:3" x14ac:dyDescent="0.3">
      <c r="C419" s="238"/>
    </row>
    <row r="420" spans="3:3" x14ac:dyDescent="0.3">
      <c r="C420" s="238"/>
    </row>
    <row r="421" spans="3:3" x14ac:dyDescent="0.3">
      <c r="C421" s="238"/>
    </row>
    <row r="422" spans="3:3" x14ac:dyDescent="0.3">
      <c r="C422" s="238"/>
    </row>
    <row r="423" spans="3:3" x14ac:dyDescent="0.3">
      <c r="C423" s="238"/>
    </row>
    <row r="424" spans="3:3" x14ac:dyDescent="0.3">
      <c r="C424" s="238"/>
    </row>
    <row r="425" spans="3:3" x14ac:dyDescent="0.3">
      <c r="C425" s="238"/>
    </row>
    <row r="426" spans="3:3" x14ac:dyDescent="0.3">
      <c r="C426" s="238"/>
    </row>
    <row r="427" spans="3:3" x14ac:dyDescent="0.3">
      <c r="C427" s="238"/>
    </row>
    <row r="428" spans="3:3" x14ac:dyDescent="0.3">
      <c r="C428" s="238"/>
    </row>
    <row r="429" spans="3:3" x14ac:dyDescent="0.3">
      <c r="C429" s="238"/>
    </row>
    <row r="430" spans="3:3" x14ac:dyDescent="0.3">
      <c r="C430" s="238"/>
    </row>
    <row r="431" spans="3:3" x14ac:dyDescent="0.3">
      <c r="C431" s="238"/>
    </row>
    <row r="432" spans="3:3" x14ac:dyDescent="0.3">
      <c r="C432" s="238"/>
    </row>
    <row r="433" spans="3:3" x14ac:dyDescent="0.3">
      <c r="C433" s="238"/>
    </row>
    <row r="434" spans="3:3" x14ac:dyDescent="0.3">
      <c r="C434" s="238"/>
    </row>
    <row r="435" spans="3:3" x14ac:dyDescent="0.3">
      <c r="C435" s="238"/>
    </row>
    <row r="436" spans="3:3" x14ac:dyDescent="0.3">
      <c r="C436" s="238"/>
    </row>
    <row r="437" spans="3:3" x14ac:dyDescent="0.3">
      <c r="C437" s="238"/>
    </row>
    <row r="438" spans="3:3" x14ac:dyDescent="0.3">
      <c r="C438" s="238"/>
    </row>
    <row r="439" spans="3:3" x14ac:dyDescent="0.3">
      <c r="C439" s="238"/>
    </row>
    <row r="440" spans="3:3" x14ac:dyDescent="0.3">
      <c r="C440" s="238"/>
    </row>
    <row r="441" spans="3:3" x14ac:dyDescent="0.3">
      <c r="C441" s="238"/>
    </row>
    <row r="442" spans="3:3" x14ac:dyDescent="0.3">
      <c r="C442" s="238"/>
    </row>
    <row r="443" spans="3:3" x14ac:dyDescent="0.3">
      <c r="C443" s="238"/>
    </row>
    <row r="444" spans="3:3" x14ac:dyDescent="0.3">
      <c r="C444" s="238"/>
    </row>
    <row r="445" spans="3:3" x14ac:dyDescent="0.3">
      <c r="C445" s="238"/>
    </row>
    <row r="446" spans="3:3" x14ac:dyDescent="0.3">
      <c r="C446" s="238"/>
    </row>
    <row r="447" spans="3:3" x14ac:dyDescent="0.3">
      <c r="C447" s="238"/>
    </row>
    <row r="448" spans="3:3" x14ac:dyDescent="0.3">
      <c r="C448" s="238"/>
    </row>
    <row r="449" spans="3:3" x14ac:dyDescent="0.3">
      <c r="C449" s="238"/>
    </row>
    <row r="450" spans="3:3" x14ac:dyDescent="0.3">
      <c r="C450" s="238"/>
    </row>
    <row r="451" spans="3:3" x14ac:dyDescent="0.3">
      <c r="C451" s="238"/>
    </row>
    <row r="452" spans="3:3" x14ac:dyDescent="0.3">
      <c r="C452" s="238"/>
    </row>
    <row r="453" spans="3:3" x14ac:dyDescent="0.3">
      <c r="C453" s="238"/>
    </row>
    <row r="454" spans="3:3" x14ac:dyDescent="0.3">
      <c r="C454" s="238"/>
    </row>
    <row r="455" spans="3:3" x14ac:dyDescent="0.3">
      <c r="C455" s="238"/>
    </row>
    <row r="456" spans="3:3" x14ac:dyDescent="0.3">
      <c r="C456" s="238"/>
    </row>
    <row r="457" spans="3:3" x14ac:dyDescent="0.3">
      <c r="C457" s="238"/>
    </row>
    <row r="458" spans="3:3" x14ac:dyDescent="0.3">
      <c r="C458" s="238"/>
    </row>
    <row r="459" spans="3:3" x14ac:dyDescent="0.3">
      <c r="C459" s="238"/>
    </row>
    <row r="460" spans="3:3" x14ac:dyDescent="0.3">
      <c r="C460" s="238"/>
    </row>
    <row r="461" spans="3:3" x14ac:dyDescent="0.3">
      <c r="C461" s="238"/>
    </row>
    <row r="462" spans="3:3" x14ac:dyDescent="0.3">
      <c r="C462" s="238"/>
    </row>
    <row r="463" spans="3:3" x14ac:dyDescent="0.3">
      <c r="C463" s="238"/>
    </row>
    <row r="464" spans="3:3" x14ac:dyDescent="0.3">
      <c r="C464" s="238"/>
    </row>
    <row r="465" spans="3:3" x14ac:dyDescent="0.3">
      <c r="C465" s="238"/>
    </row>
    <row r="466" spans="3:3" x14ac:dyDescent="0.3">
      <c r="C466" s="238"/>
    </row>
    <row r="467" spans="3:3" x14ac:dyDescent="0.3">
      <c r="C467" s="238"/>
    </row>
    <row r="468" spans="3:3" x14ac:dyDescent="0.3">
      <c r="C468" s="238"/>
    </row>
    <row r="469" spans="3:3" x14ac:dyDescent="0.3">
      <c r="C469" s="238"/>
    </row>
    <row r="470" spans="3:3" x14ac:dyDescent="0.3">
      <c r="C470" s="238"/>
    </row>
    <row r="471" spans="3:3" x14ac:dyDescent="0.3">
      <c r="C471" s="238"/>
    </row>
    <row r="472" spans="3:3" x14ac:dyDescent="0.3">
      <c r="C472" s="238"/>
    </row>
    <row r="473" spans="3:3" x14ac:dyDescent="0.3">
      <c r="C473" s="238"/>
    </row>
    <row r="474" spans="3:3" x14ac:dyDescent="0.3">
      <c r="C474" s="238"/>
    </row>
    <row r="475" spans="3:3" x14ac:dyDescent="0.3">
      <c r="C475" s="238"/>
    </row>
    <row r="476" spans="3:3" x14ac:dyDescent="0.3">
      <c r="C476" s="238"/>
    </row>
    <row r="477" spans="3:3" x14ac:dyDescent="0.3">
      <c r="C477" s="238"/>
    </row>
    <row r="478" spans="3:3" x14ac:dyDescent="0.3">
      <c r="C478" s="238"/>
    </row>
    <row r="479" spans="3:3" x14ac:dyDescent="0.3">
      <c r="C479" s="238"/>
    </row>
    <row r="480" spans="3:3" x14ac:dyDescent="0.3">
      <c r="C480" s="238"/>
    </row>
    <row r="481" spans="3:3" x14ac:dyDescent="0.3">
      <c r="C481" s="238"/>
    </row>
    <row r="482" spans="3:3" x14ac:dyDescent="0.3">
      <c r="C482" s="238"/>
    </row>
    <row r="483" spans="3:3" x14ac:dyDescent="0.3">
      <c r="C483" s="238"/>
    </row>
    <row r="484" spans="3:3" x14ac:dyDescent="0.3">
      <c r="C484" s="238"/>
    </row>
    <row r="485" spans="3:3" x14ac:dyDescent="0.3">
      <c r="C485" s="238"/>
    </row>
    <row r="486" spans="3:3" x14ac:dyDescent="0.3">
      <c r="C486" s="238"/>
    </row>
    <row r="487" spans="3:3" x14ac:dyDescent="0.3">
      <c r="C487" s="238"/>
    </row>
    <row r="488" spans="3:3" x14ac:dyDescent="0.3">
      <c r="C488" s="238"/>
    </row>
    <row r="489" spans="3:3" x14ac:dyDescent="0.3">
      <c r="C489" s="238"/>
    </row>
    <row r="490" spans="3:3" x14ac:dyDescent="0.3">
      <c r="C490" s="238"/>
    </row>
    <row r="491" spans="3:3" x14ac:dyDescent="0.3">
      <c r="C491" s="238"/>
    </row>
    <row r="492" spans="3:3" x14ac:dyDescent="0.3">
      <c r="C492" s="238"/>
    </row>
    <row r="493" spans="3:3" x14ac:dyDescent="0.3">
      <c r="C493" s="238"/>
    </row>
    <row r="494" spans="3:3" x14ac:dyDescent="0.3">
      <c r="C494" s="238"/>
    </row>
    <row r="495" spans="3:3" x14ac:dyDescent="0.3">
      <c r="C495" s="238"/>
    </row>
    <row r="496" spans="3:3" x14ac:dyDescent="0.3">
      <c r="C496" s="238"/>
    </row>
    <row r="497" spans="3:3" x14ac:dyDescent="0.3">
      <c r="C497" s="238"/>
    </row>
    <row r="498" spans="3:3" x14ac:dyDescent="0.3">
      <c r="C498" s="238"/>
    </row>
    <row r="499" spans="3:3" x14ac:dyDescent="0.3">
      <c r="C499" s="238"/>
    </row>
    <row r="500" spans="3:3" x14ac:dyDescent="0.3">
      <c r="C500" s="238"/>
    </row>
    <row r="501" spans="3:3" x14ac:dyDescent="0.3">
      <c r="C501" s="238"/>
    </row>
    <row r="502" spans="3:3" x14ac:dyDescent="0.3">
      <c r="C502" s="238"/>
    </row>
    <row r="503" spans="3:3" x14ac:dyDescent="0.3">
      <c r="C503" s="238"/>
    </row>
    <row r="504" spans="3:3" x14ac:dyDescent="0.3">
      <c r="C504" s="238"/>
    </row>
    <row r="505" spans="3:3" x14ac:dyDescent="0.3">
      <c r="C505" s="238"/>
    </row>
    <row r="506" spans="3:3" x14ac:dyDescent="0.3">
      <c r="C506" s="238"/>
    </row>
    <row r="507" spans="3:3" x14ac:dyDescent="0.3">
      <c r="C507" s="238"/>
    </row>
    <row r="508" spans="3:3" x14ac:dyDescent="0.3">
      <c r="C508" s="238"/>
    </row>
    <row r="509" spans="3:3" x14ac:dyDescent="0.3">
      <c r="C509" s="238"/>
    </row>
    <row r="510" spans="3:3" x14ac:dyDescent="0.3">
      <c r="C510" s="238"/>
    </row>
    <row r="511" spans="3:3" x14ac:dyDescent="0.3">
      <c r="C511" s="238"/>
    </row>
    <row r="512" spans="3:3" x14ac:dyDescent="0.3">
      <c r="C512" s="238"/>
    </row>
    <row r="513" spans="3:3" x14ac:dyDescent="0.3">
      <c r="C513" s="238"/>
    </row>
    <row r="514" spans="3:3" x14ac:dyDescent="0.3">
      <c r="C514" s="238"/>
    </row>
    <row r="515" spans="3:3" x14ac:dyDescent="0.3">
      <c r="C515" s="238"/>
    </row>
    <row r="516" spans="3:3" x14ac:dyDescent="0.3">
      <c r="C516" s="238"/>
    </row>
    <row r="517" spans="3:3" x14ac:dyDescent="0.3">
      <c r="C517" s="238"/>
    </row>
    <row r="518" spans="3:3" x14ac:dyDescent="0.3">
      <c r="C518" s="238"/>
    </row>
    <row r="519" spans="3:3" x14ac:dyDescent="0.3">
      <c r="C519" s="238"/>
    </row>
    <row r="520" spans="3:3" x14ac:dyDescent="0.3">
      <c r="C520" s="238"/>
    </row>
    <row r="521" spans="3:3" x14ac:dyDescent="0.3">
      <c r="C521" s="238"/>
    </row>
    <row r="522" spans="3:3" x14ac:dyDescent="0.3">
      <c r="C522" s="238"/>
    </row>
    <row r="523" spans="3:3" x14ac:dyDescent="0.3">
      <c r="C523" s="238"/>
    </row>
    <row r="524" spans="3:3" x14ac:dyDescent="0.3">
      <c r="C524" s="238"/>
    </row>
    <row r="525" spans="3:3" x14ac:dyDescent="0.3">
      <c r="C525" s="238"/>
    </row>
    <row r="526" spans="3:3" x14ac:dyDescent="0.3">
      <c r="C526" s="238"/>
    </row>
    <row r="527" spans="3:3" x14ac:dyDescent="0.3">
      <c r="C527" s="238"/>
    </row>
    <row r="528" spans="3:3" x14ac:dyDescent="0.3">
      <c r="C528" s="238"/>
    </row>
    <row r="529" spans="3:3" x14ac:dyDescent="0.3">
      <c r="C529" s="238"/>
    </row>
    <row r="530" spans="3:3" x14ac:dyDescent="0.3">
      <c r="C530" s="238"/>
    </row>
    <row r="531" spans="3:3" x14ac:dyDescent="0.3">
      <c r="C531" s="238"/>
    </row>
    <row r="532" spans="3:3" x14ac:dyDescent="0.3">
      <c r="C532" s="238"/>
    </row>
    <row r="533" spans="3:3" x14ac:dyDescent="0.3">
      <c r="C533" s="238"/>
    </row>
    <row r="534" spans="3:3" x14ac:dyDescent="0.3">
      <c r="C534" s="238"/>
    </row>
    <row r="535" spans="3:3" x14ac:dyDescent="0.3">
      <c r="C535" s="238"/>
    </row>
    <row r="536" spans="3:3" x14ac:dyDescent="0.3">
      <c r="C536" s="238"/>
    </row>
    <row r="537" spans="3:3" x14ac:dyDescent="0.3">
      <c r="C537" s="238"/>
    </row>
    <row r="538" spans="3:3" x14ac:dyDescent="0.3">
      <c r="C538" s="238"/>
    </row>
    <row r="539" spans="3:3" x14ac:dyDescent="0.3">
      <c r="C539" s="238"/>
    </row>
    <row r="540" spans="3:3" x14ac:dyDescent="0.3">
      <c r="C540" s="238"/>
    </row>
    <row r="541" spans="3:3" x14ac:dyDescent="0.3">
      <c r="C541" s="238"/>
    </row>
    <row r="542" spans="3:3" x14ac:dyDescent="0.3">
      <c r="C542" s="238"/>
    </row>
    <row r="543" spans="3:3" x14ac:dyDescent="0.3">
      <c r="C543" s="238"/>
    </row>
    <row r="544" spans="3:3" x14ac:dyDescent="0.3">
      <c r="C544" s="238"/>
    </row>
    <row r="545" spans="3:3" x14ac:dyDescent="0.3">
      <c r="C545" s="238"/>
    </row>
    <row r="546" spans="3:3" x14ac:dyDescent="0.3">
      <c r="C546" s="238"/>
    </row>
    <row r="547" spans="3:3" x14ac:dyDescent="0.3">
      <c r="C547" s="238"/>
    </row>
    <row r="548" spans="3:3" x14ac:dyDescent="0.3">
      <c r="C548" s="238"/>
    </row>
    <row r="549" spans="3:3" x14ac:dyDescent="0.3">
      <c r="C549" s="238"/>
    </row>
    <row r="550" spans="3:3" x14ac:dyDescent="0.3">
      <c r="C550" s="238"/>
    </row>
    <row r="551" spans="3:3" x14ac:dyDescent="0.3">
      <c r="C551" s="238"/>
    </row>
    <row r="552" spans="3:3" x14ac:dyDescent="0.3">
      <c r="C552" s="238"/>
    </row>
    <row r="553" spans="3:3" x14ac:dyDescent="0.3">
      <c r="C553" s="238"/>
    </row>
    <row r="554" spans="3:3" x14ac:dyDescent="0.3">
      <c r="C554" s="238"/>
    </row>
    <row r="555" spans="3:3" x14ac:dyDescent="0.3">
      <c r="C555" s="238"/>
    </row>
    <row r="556" spans="3:3" x14ac:dyDescent="0.3">
      <c r="C556" s="238"/>
    </row>
    <row r="557" spans="3:3" x14ac:dyDescent="0.3">
      <c r="C557" s="238"/>
    </row>
    <row r="558" spans="3:3" x14ac:dyDescent="0.3">
      <c r="C558" s="238"/>
    </row>
    <row r="559" spans="3:3" x14ac:dyDescent="0.3">
      <c r="C559" s="238"/>
    </row>
    <row r="560" spans="3:3" x14ac:dyDescent="0.3">
      <c r="C560" s="238"/>
    </row>
    <row r="561" spans="3:3" x14ac:dyDescent="0.3">
      <c r="C561" s="238"/>
    </row>
    <row r="562" spans="3:3" x14ac:dyDescent="0.3">
      <c r="C562" s="238"/>
    </row>
    <row r="563" spans="3:3" x14ac:dyDescent="0.3">
      <c r="C563" s="238"/>
    </row>
    <row r="564" spans="3:3" x14ac:dyDescent="0.3">
      <c r="C564" s="238"/>
    </row>
    <row r="565" spans="3:3" x14ac:dyDescent="0.3">
      <c r="C565" s="238"/>
    </row>
    <row r="566" spans="3:3" x14ac:dyDescent="0.3">
      <c r="C566" s="238"/>
    </row>
    <row r="567" spans="3:3" x14ac:dyDescent="0.3">
      <c r="C567" s="238"/>
    </row>
    <row r="568" spans="3:3" x14ac:dyDescent="0.3">
      <c r="C568" s="238"/>
    </row>
    <row r="569" spans="3:3" x14ac:dyDescent="0.3">
      <c r="C569" s="238"/>
    </row>
    <row r="570" spans="3:3" x14ac:dyDescent="0.3">
      <c r="C570" s="238"/>
    </row>
    <row r="571" spans="3:3" x14ac:dyDescent="0.3">
      <c r="C571" s="238"/>
    </row>
    <row r="572" spans="3:3" x14ac:dyDescent="0.3">
      <c r="C572" s="238"/>
    </row>
    <row r="573" spans="3:3" x14ac:dyDescent="0.3">
      <c r="C573" s="238"/>
    </row>
    <row r="574" spans="3:3" x14ac:dyDescent="0.3">
      <c r="C574" s="238"/>
    </row>
    <row r="575" spans="3:3" x14ac:dyDescent="0.3">
      <c r="C575" s="238"/>
    </row>
    <row r="576" spans="3:3" x14ac:dyDescent="0.3">
      <c r="C576" s="238"/>
    </row>
    <row r="577" spans="3:3" x14ac:dyDescent="0.3">
      <c r="C577" s="238"/>
    </row>
    <row r="578" spans="3:3" x14ac:dyDescent="0.3">
      <c r="C578" s="238"/>
    </row>
    <row r="579" spans="3:3" x14ac:dyDescent="0.3">
      <c r="C579" s="238"/>
    </row>
    <row r="580" spans="3:3" x14ac:dyDescent="0.3">
      <c r="C580" s="238"/>
    </row>
    <row r="581" spans="3:3" x14ac:dyDescent="0.3">
      <c r="C581" s="238"/>
    </row>
    <row r="582" spans="3:3" x14ac:dyDescent="0.3">
      <c r="C582" s="238"/>
    </row>
    <row r="583" spans="3:3" x14ac:dyDescent="0.3">
      <c r="C583" s="238"/>
    </row>
    <row r="584" spans="3:3" x14ac:dyDescent="0.3">
      <c r="C584" s="238"/>
    </row>
    <row r="585" spans="3:3" x14ac:dyDescent="0.3">
      <c r="C585" s="238"/>
    </row>
    <row r="586" spans="3:3" x14ac:dyDescent="0.3">
      <c r="C586" s="238"/>
    </row>
    <row r="587" spans="3:3" x14ac:dyDescent="0.3">
      <c r="C587" s="238"/>
    </row>
    <row r="588" spans="3:3" x14ac:dyDescent="0.3">
      <c r="C588" s="238"/>
    </row>
    <row r="589" spans="3:3" x14ac:dyDescent="0.3">
      <c r="C589" s="238"/>
    </row>
    <row r="590" spans="3:3" x14ac:dyDescent="0.3">
      <c r="C590" s="238"/>
    </row>
    <row r="591" spans="3:3" x14ac:dyDescent="0.3">
      <c r="C591" s="238"/>
    </row>
    <row r="592" spans="3:3" x14ac:dyDescent="0.3">
      <c r="C592" s="238"/>
    </row>
    <row r="593" spans="3:3" x14ac:dyDescent="0.3">
      <c r="C593" s="238"/>
    </row>
    <row r="594" spans="3:3" x14ac:dyDescent="0.3">
      <c r="C594" s="238"/>
    </row>
    <row r="595" spans="3:3" x14ac:dyDescent="0.3">
      <c r="C595" s="238"/>
    </row>
    <row r="596" spans="3:3" x14ac:dyDescent="0.3">
      <c r="C596" s="238"/>
    </row>
    <row r="597" spans="3:3" x14ac:dyDescent="0.3">
      <c r="C597" s="238"/>
    </row>
    <row r="598" spans="3:3" x14ac:dyDescent="0.3">
      <c r="C598" s="238"/>
    </row>
    <row r="599" spans="3:3" x14ac:dyDescent="0.3">
      <c r="C599" s="238"/>
    </row>
    <row r="600" spans="3:3" x14ac:dyDescent="0.3">
      <c r="C600" s="238"/>
    </row>
    <row r="601" spans="3:3" x14ac:dyDescent="0.3">
      <c r="C601" s="238"/>
    </row>
    <row r="602" spans="3:3" x14ac:dyDescent="0.3">
      <c r="C602" s="238"/>
    </row>
    <row r="603" spans="3:3" x14ac:dyDescent="0.3">
      <c r="C603" s="238"/>
    </row>
    <row r="604" spans="3:3" x14ac:dyDescent="0.3">
      <c r="C604" s="238"/>
    </row>
    <row r="605" spans="3:3" x14ac:dyDescent="0.3">
      <c r="C605" s="238"/>
    </row>
    <row r="606" spans="3:3" x14ac:dyDescent="0.3">
      <c r="C606" s="238"/>
    </row>
    <row r="607" spans="3:3" x14ac:dyDescent="0.3">
      <c r="C607" s="238"/>
    </row>
    <row r="608" spans="3:3" x14ac:dyDescent="0.3">
      <c r="C608" s="238"/>
    </row>
    <row r="609" spans="3:3" x14ac:dyDescent="0.3">
      <c r="C609" s="238"/>
    </row>
    <row r="610" spans="3:3" x14ac:dyDescent="0.3">
      <c r="C610" s="238"/>
    </row>
    <row r="611" spans="3:3" x14ac:dyDescent="0.3">
      <c r="C611" s="238"/>
    </row>
    <row r="612" spans="3:3" x14ac:dyDescent="0.3">
      <c r="C612" s="238"/>
    </row>
    <row r="613" spans="3:3" x14ac:dyDescent="0.3">
      <c r="C613" s="238"/>
    </row>
    <row r="614" spans="3:3" x14ac:dyDescent="0.3">
      <c r="C614" s="238"/>
    </row>
    <row r="615" spans="3:3" x14ac:dyDescent="0.3">
      <c r="C615" s="238"/>
    </row>
    <row r="616" spans="3:3" x14ac:dyDescent="0.3">
      <c r="C616" s="238"/>
    </row>
    <row r="617" spans="3:3" x14ac:dyDescent="0.3">
      <c r="C617" s="238"/>
    </row>
    <row r="618" spans="3:3" x14ac:dyDescent="0.3">
      <c r="C618" s="238"/>
    </row>
    <row r="619" spans="3:3" x14ac:dyDescent="0.3">
      <c r="C619" s="238"/>
    </row>
    <row r="620" spans="3:3" x14ac:dyDescent="0.3">
      <c r="C620" s="238"/>
    </row>
    <row r="621" spans="3:3" x14ac:dyDescent="0.3">
      <c r="C621" s="238"/>
    </row>
    <row r="622" spans="3:3" x14ac:dyDescent="0.3">
      <c r="C622" s="238"/>
    </row>
    <row r="623" spans="3:3" x14ac:dyDescent="0.3">
      <c r="C623" s="238"/>
    </row>
    <row r="624" spans="3:3" x14ac:dyDescent="0.3">
      <c r="C624" s="238"/>
    </row>
    <row r="625" spans="3:3" x14ac:dyDescent="0.3">
      <c r="C625" s="238"/>
    </row>
    <row r="626" spans="3:3" x14ac:dyDescent="0.3">
      <c r="C626" s="238"/>
    </row>
    <row r="627" spans="3:3" x14ac:dyDescent="0.3">
      <c r="C627" s="238"/>
    </row>
    <row r="628" spans="3:3" x14ac:dyDescent="0.3">
      <c r="C628" s="238"/>
    </row>
    <row r="629" spans="3:3" x14ac:dyDescent="0.3">
      <c r="C629" s="238"/>
    </row>
    <row r="630" spans="3:3" x14ac:dyDescent="0.3">
      <c r="C630" s="238"/>
    </row>
    <row r="631" spans="3:3" x14ac:dyDescent="0.3">
      <c r="C631" s="238"/>
    </row>
    <row r="632" spans="3:3" x14ac:dyDescent="0.3">
      <c r="C632" s="238"/>
    </row>
    <row r="633" spans="3:3" x14ac:dyDescent="0.3">
      <c r="C633" s="238"/>
    </row>
    <row r="634" spans="3:3" x14ac:dyDescent="0.3">
      <c r="C634" s="238"/>
    </row>
    <row r="635" spans="3:3" x14ac:dyDescent="0.3">
      <c r="C635" s="238"/>
    </row>
    <row r="636" spans="3:3" x14ac:dyDescent="0.3">
      <c r="C636" s="238"/>
    </row>
    <row r="637" spans="3:3" x14ac:dyDescent="0.3">
      <c r="C637" s="238"/>
    </row>
    <row r="638" spans="3:3" x14ac:dyDescent="0.3">
      <c r="C638" s="238"/>
    </row>
    <row r="639" spans="3:3" x14ac:dyDescent="0.3">
      <c r="C639" s="238"/>
    </row>
    <row r="640" spans="3:3" x14ac:dyDescent="0.3">
      <c r="C640" s="238"/>
    </row>
    <row r="641" spans="3:3" x14ac:dyDescent="0.3">
      <c r="C641" s="238"/>
    </row>
    <row r="642" spans="3:3" x14ac:dyDescent="0.3">
      <c r="C642" s="238"/>
    </row>
    <row r="643" spans="3:3" x14ac:dyDescent="0.3">
      <c r="C643" s="238"/>
    </row>
    <row r="644" spans="3:3" x14ac:dyDescent="0.3">
      <c r="C644" s="238"/>
    </row>
    <row r="645" spans="3:3" x14ac:dyDescent="0.3">
      <c r="C645" s="238"/>
    </row>
    <row r="646" spans="3:3" x14ac:dyDescent="0.3">
      <c r="C646" s="238"/>
    </row>
    <row r="647" spans="3:3" x14ac:dyDescent="0.3">
      <c r="C647" s="238"/>
    </row>
    <row r="648" spans="3:3" x14ac:dyDescent="0.3">
      <c r="C648" s="238"/>
    </row>
    <row r="649" spans="3:3" x14ac:dyDescent="0.3">
      <c r="C649" s="238"/>
    </row>
    <row r="650" spans="3:3" x14ac:dyDescent="0.3">
      <c r="C650" s="238"/>
    </row>
    <row r="651" spans="3:3" x14ac:dyDescent="0.3">
      <c r="C651" s="238"/>
    </row>
    <row r="652" spans="3:3" x14ac:dyDescent="0.3">
      <c r="C652" s="238"/>
    </row>
    <row r="653" spans="3:3" x14ac:dyDescent="0.3">
      <c r="C653" s="238"/>
    </row>
    <row r="654" spans="3:3" x14ac:dyDescent="0.3">
      <c r="C654" s="238"/>
    </row>
    <row r="655" spans="3:3" x14ac:dyDescent="0.3">
      <c r="C655" s="238"/>
    </row>
    <row r="656" spans="3:3" x14ac:dyDescent="0.3">
      <c r="C656" s="238"/>
    </row>
    <row r="657" spans="3:3" x14ac:dyDescent="0.3">
      <c r="C657" s="238"/>
    </row>
    <row r="658" spans="3:3" x14ac:dyDescent="0.3">
      <c r="C658" s="238"/>
    </row>
    <row r="659" spans="3:3" x14ac:dyDescent="0.3">
      <c r="C659" s="238"/>
    </row>
    <row r="660" spans="3:3" x14ac:dyDescent="0.3">
      <c r="C660" s="238"/>
    </row>
    <row r="661" spans="3:3" x14ac:dyDescent="0.3">
      <c r="C661" s="238"/>
    </row>
    <row r="662" spans="3:3" x14ac:dyDescent="0.3">
      <c r="C662" s="238"/>
    </row>
    <row r="663" spans="3:3" x14ac:dyDescent="0.3">
      <c r="C663" s="238"/>
    </row>
    <row r="664" spans="3:3" x14ac:dyDescent="0.3">
      <c r="C664" s="238"/>
    </row>
    <row r="665" spans="3:3" x14ac:dyDescent="0.3">
      <c r="C665" s="238"/>
    </row>
    <row r="666" spans="3:3" x14ac:dyDescent="0.3">
      <c r="C666" s="238"/>
    </row>
    <row r="667" spans="3:3" x14ac:dyDescent="0.3">
      <c r="C667" s="238"/>
    </row>
    <row r="668" spans="3:3" x14ac:dyDescent="0.3">
      <c r="C668" s="238"/>
    </row>
    <row r="669" spans="3:3" x14ac:dyDescent="0.3">
      <c r="C669" s="238"/>
    </row>
    <row r="670" spans="3:3" x14ac:dyDescent="0.3">
      <c r="C670" s="238"/>
    </row>
    <row r="671" spans="3:3" x14ac:dyDescent="0.3">
      <c r="C671" s="238"/>
    </row>
    <row r="672" spans="3:3" x14ac:dyDescent="0.3">
      <c r="C672" s="238"/>
    </row>
    <row r="673" spans="3:3" x14ac:dyDescent="0.3">
      <c r="C673" s="238"/>
    </row>
    <row r="674" spans="3:3" x14ac:dyDescent="0.3">
      <c r="C674" s="238"/>
    </row>
    <row r="675" spans="3:3" x14ac:dyDescent="0.3">
      <c r="C675" s="238"/>
    </row>
    <row r="676" spans="3:3" x14ac:dyDescent="0.3">
      <c r="C676" s="238"/>
    </row>
    <row r="677" spans="3:3" x14ac:dyDescent="0.3">
      <c r="C677" s="238"/>
    </row>
    <row r="678" spans="3:3" x14ac:dyDescent="0.3">
      <c r="C678" s="238"/>
    </row>
    <row r="679" spans="3:3" x14ac:dyDescent="0.3">
      <c r="C679" s="238"/>
    </row>
    <row r="680" spans="3:3" x14ac:dyDescent="0.3">
      <c r="C680" s="238"/>
    </row>
    <row r="681" spans="3:3" x14ac:dyDescent="0.3">
      <c r="C681" s="238"/>
    </row>
    <row r="682" spans="3:3" x14ac:dyDescent="0.3">
      <c r="C682" s="238"/>
    </row>
    <row r="683" spans="3:3" x14ac:dyDescent="0.3">
      <c r="C683" s="238"/>
    </row>
    <row r="684" spans="3:3" x14ac:dyDescent="0.3">
      <c r="C684" s="238"/>
    </row>
    <row r="685" spans="3:3" x14ac:dyDescent="0.3">
      <c r="C685" s="238"/>
    </row>
    <row r="686" spans="3:3" x14ac:dyDescent="0.3">
      <c r="C686" s="238"/>
    </row>
    <row r="687" spans="3:3" x14ac:dyDescent="0.3">
      <c r="C687" s="238"/>
    </row>
    <row r="688" spans="3:3" x14ac:dyDescent="0.3">
      <c r="C688" s="238"/>
    </row>
    <row r="689" spans="3:3" x14ac:dyDescent="0.3">
      <c r="C689" s="238"/>
    </row>
    <row r="690" spans="3:3" x14ac:dyDescent="0.3">
      <c r="C690" s="238"/>
    </row>
    <row r="691" spans="3:3" x14ac:dyDescent="0.3">
      <c r="C691" s="238"/>
    </row>
    <row r="692" spans="3:3" x14ac:dyDescent="0.3">
      <c r="C692" s="238"/>
    </row>
    <row r="693" spans="3:3" x14ac:dyDescent="0.3">
      <c r="C693" s="238"/>
    </row>
    <row r="694" spans="3:3" x14ac:dyDescent="0.3">
      <c r="C694" s="238"/>
    </row>
    <row r="695" spans="3:3" x14ac:dyDescent="0.3">
      <c r="C695" s="238"/>
    </row>
    <row r="696" spans="3:3" x14ac:dyDescent="0.3">
      <c r="C696" s="238"/>
    </row>
    <row r="697" spans="3:3" x14ac:dyDescent="0.3">
      <c r="C697" s="238"/>
    </row>
    <row r="698" spans="3:3" x14ac:dyDescent="0.3">
      <c r="C698" s="238"/>
    </row>
    <row r="699" spans="3:3" x14ac:dyDescent="0.3">
      <c r="C699" s="238"/>
    </row>
    <row r="700" spans="3:3" x14ac:dyDescent="0.3">
      <c r="C700" s="238"/>
    </row>
    <row r="701" spans="3:3" x14ac:dyDescent="0.3">
      <c r="C701" s="238"/>
    </row>
    <row r="702" spans="3:3" x14ac:dyDescent="0.3">
      <c r="C702" s="238"/>
    </row>
    <row r="703" spans="3:3" x14ac:dyDescent="0.3">
      <c r="C703" s="238"/>
    </row>
    <row r="704" spans="3:3" x14ac:dyDescent="0.3">
      <c r="C704" s="238"/>
    </row>
    <row r="705" spans="3:3" x14ac:dyDescent="0.3">
      <c r="C705" s="238"/>
    </row>
    <row r="706" spans="3:3" x14ac:dyDescent="0.3">
      <c r="C706" s="238"/>
    </row>
    <row r="707" spans="3:3" x14ac:dyDescent="0.3">
      <c r="C707" s="238"/>
    </row>
    <row r="708" spans="3:3" x14ac:dyDescent="0.3">
      <c r="C708" s="238"/>
    </row>
    <row r="709" spans="3:3" x14ac:dyDescent="0.3">
      <c r="C709" s="238"/>
    </row>
    <row r="710" spans="3:3" x14ac:dyDescent="0.3">
      <c r="C710" s="238"/>
    </row>
    <row r="711" spans="3:3" x14ac:dyDescent="0.3">
      <c r="C711" s="238"/>
    </row>
    <row r="712" spans="3:3" x14ac:dyDescent="0.3">
      <c r="C712" s="238"/>
    </row>
    <row r="713" spans="3:3" x14ac:dyDescent="0.3">
      <c r="C713" s="238"/>
    </row>
    <row r="714" spans="3:3" x14ac:dyDescent="0.3">
      <c r="C714" s="238"/>
    </row>
    <row r="715" spans="3:3" x14ac:dyDescent="0.3">
      <c r="C715" s="238"/>
    </row>
    <row r="716" spans="3:3" x14ac:dyDescent="0.3">
      <c r="C716" s="238"/>
    </row>
    <row r="717" spans="3:3" x14ac:dyDescent="0.3">
      <c r="C717" s="238"/>
    </row>
    <row r="718" spans="3:3" x14ac:dyDescent="0.3">
      <c r="C718" s="238"/>
    </row>
    <row r="719" spans="3:3" x14ac:dyDescent="0.3">
      <c r="C719" s="238"/>
    </row>
    <row r="720" spans="3:3" x14ac:dyDescent="0.3">
      <c r="C720" s="238"/>
    </row>
    <row r="721" spans="3:3" x14ac:dyDescent="0.3">
      <c r="C721" s="238"/>
    </row>
    <row r="722" spans="3:3" x14ac:dyDescent="0.3">
      <c r="C722" s="238"/>
    </row>
    <row r="723" spans="3:3" x14ac:dyDescent="0.3">
      <c r="C723" s="238"/>
    </row>
    <row r="724" spans="3:3" x14ac:dyDescent="0.3">
      <c r="C724" s="238"/>
    </row>
    <row r="725" spans="3:3" x14ac:dyDescent="0.3">
      <c r="C725" s="238"/>
    </row>
    <row r="726" spans="3:3" x14ac:dyDescent="0.3">
      <c r="C726" s="238"/>
    </row>
    <row r="727" spans="3:3" x14ac:dyDescent="0.3">
      <c r="C727" s="238"/>
    </row>
    <row r="728" spans="3:3" x14ac:dyDescent="0.3">
      <c r="C728" s="238"/>
    </row>
    <row r="729" spans="3:3" x14ac:dyDescent="0.3">
      <c r="C729" s="238"/>
    </row>
    <row r="730" spans="3:3" x14ac:dyDescent="0.3">
      <c r="C730" s="238"/>
    </row>
    <row r="731" spans="3:3" x14ac:dyDescent="0.3">
      <c r="C731" s="238"/>
    </row>
    <row r="732" spans="3:3" x14ac:dyDescent="0.3">
      <c r="C732" s="238"/>
    </row>
    <row r="733" spans="3:3" x14ac:dyDescent="0.3">
      <c r="C733" s="238"/>
    </row>
    <row r="734" spans="3:3" x14ac:dyDescent="0.3">
      <c r="C734" s="238"/>
    </row>
    <row r="735" spans="3:3" x14ac:dyDescent="0.3">
      <c r="C735" s="238"/>
    </row>
    <row r="736" spans="3:3" x14ac:dyDescent="0.3">
      <c r="C736" s="238"/>
    </row>
    <row r="737" spans="3:3" x14ac:dyDescent="0.3">
      <c r="C737" s="238"/>
    </row>
    <row r="738" spans="3:3" x14ac:dyDescent="0.3">
      <c r="C738" s="238"/>
    </row>
    <row r="739" spans="3:3" x14ac:dyDescent="0.3">
      <c r="C739" s="238"/>
    </row>
    <row r="740" spans="3:3" x14ac:dyDescent="0.3">
      <c r="C740" s="238"/>
    </row>
    <row r="741" spans="3:3" x14ac:dyDescent="0.3">
      <c r="C741" s="238"/>
    </row>
    <row r="742" spans="3:3" x14ac:dyDescent="0.3">
      <c r="C742" s="238"/>
    </row>
    <row r="743" spans="3:3" x14ac:dyDescent="0.3">
      <c r="C743" s="238"/>
    </row>
    <row r="744" spans="3:3" x14ac:dyDescent="0.3">
      <c r="C744" s="238"/>
    </row>
    <row r="745" spans="3:3" x14ac:dyDescent="0.3">
      <c r="C745" s="238"/>
    </row>
    <row r="746" spans="3:3" x14ac:dyDescent="0.3">
      <c r="C746" s="238"/>
    </row>
    <row r="747" spans="3:3" x14ac:dyDescent="0.3">
      <c r="C747" s="238"/>
    </row>
    <row r="748" spans="3:3" x14ac:dyDescent="0.3">
      <c r="C748" s="238"/>
    </row>
    <row r="749" spans="3:3" x14ac:dyDescent="0.3">
      <c r="C749" s="238"/>
    </row>
    <row r="750" spans="3:3" x14ac:dyDescent="0.3">
      <c r="C750" s="238"/>
    </row>
    <row r="751" spans="3:3" x14ac:dyDescent="0.3">
      <c r="C751" s="238"/>
    </row>
    <row r="752" spans="3:3" x14ac:dyDescent="0.3">
      <c r="C752" s="238"/>
    </row>
    <row r="753" spans="3:3" x14ac:dyDescent="0.3">
      <c r="C753" s="238"/>
    </row>
    <row r="754" spans="3:3" x14ac:dyDescent="0.3">
      <c r="C754" s="238"/>
    </row>
    <row r="755" spans="3:3" x14ac:dyDescent="0.3">
      <c r="C755" s="238"/>
    </row>
    <row r="756" spans="3:3" x14ac:dyDescent="0.3">
      <c r="C756" s="238"/>
    </row>
    <row r="757" spans="3:3" x14ac:dyDescent="0.3">
      <c r="C757" s="238"/>
    </row>
    <row r="758" spans="3:3" x14ac:dyDescent="0.3">
      <c r="C758" s="238"/>
    </row>
    <row r="759" spans="3:3" x14ac:dyDescent="0.3">
      <c r="C759" s="238"/>
    </row>
    <row r="760" spans="3:3" x14ac:dyDescent="0.3">
      <c r="C760" s="238"/>
    </row>
    <row r="761" spans="3:3" x14ac:dyDescent="0.3">
      <c r="C761" s="238"/>
    </row>
    <row r="762" spans="3:3" x14ac:dyDescent="0.3">
      <c r="C762" s="238"/>
    </row>
    <row r="763" spans="3:3" x14ac:dyDescent="0.3">
      <c r="C763" s="238"/>
    </row>
    <row r="764" spans="3:3" x14ac:dyDescent="0.3">
      <c r="C764" s="238"/>
    </row>
    <row r="765" spans="3:3" x14ac:dyDescent="0.3">
      <c r="C765" s="238"/>
    </row>
    <row r="766" spans="3:3" x14ac:dyDescent="0.3">
      <c r="C766" s="238"/>
    </row>
    <row r="767" spans="3:3" x14ac:dyDescent="0.3">
      <c r="C767" s="238"/>
    </row>
    <row r="768" spans="3:3" x14ac:dyDescent="0.3">
      <c r="C768" s="238"/>
    </row>
    <row r="769" spans="3:3" x14ac:dyDescent="0.3">
      <c r="C769" s="238"/>
    </row>
    <row r="770" spans="3:3" x14ac:dyDescent="0.3">
      <c r="C770" s="238"/>
    </row>
    <row r="771" spans="3:3" x14ac:dyDescent="0.3">
      <c r="C771" s="238"/>
    </row>
    <row r="772" spans="3:3" x14ac:dyDescent="0.3">
      <c r="C772" s="238"/>
    </row>
    <row r="773" spans="3:3" x14ac:dyDescent="0.3">
      <c r="C773" s="238"/>
    </row>
    <row r="774" spans="3:3" x14ac:dyDescent="0.3">
      <c r="C774" s="238"/>
    </row>
    <row r="775" spans="3:3" x14ac:dyDescent="0.3">
      <c r="C775" s="238"/>
    </row>
    <row r="776" spans="3:3" x14ac:dyDescent="0.3">
      <c r="C776" s="238"/>
    </row>
    <row r="777" spans="3:3" x14ac:dyDescent="0.3">
      <c r="C777" s="238"/>
    </row>
    <row r="778" spans="3:3" x14ac:dyDescent="0.3">
      <c r="C778" s="238"/>
    </row>
    <row r="779" spans="3:3" x14ac:dyDescent="0.3">
      <c r="C779" s="238"/>
    </row>
    <row r="780" spans="3:3" x14ac:dyDescent="0.3">
      <c r="C780" s="238"/>
    </row>
    <row r="781" spans="3:3" x14ac:dyDescent="0.3">
      <c r="C781" s="238"/>
    </row>
    <row r="782" spans="3:3" x14ac:dyDescent="0.3">
      <c r="C782" s="238"/>
    </row>
    <row r="783" spans="3:3" x14ac:dyDescent="0.3">
      <c r="C783" s="238"/>
    </row>
    <row r="784" spans="3:3" x14ac:dyDescent="0.3">
      <c r="C784" s="238"/>
    </row>
    <row r="785" spans="3:3" x14ac:dyDescent="0.3">
      <c r="C785" s="238"/>
    </row>
    <row r="786" spans="3:3" x14ac:dyDescent="0.3">
      <c r="C786" s="238"/>
    </row>
    <row r="787" spans="3:3" x14ac:dyDescent="0.3">
      <c r="C787" s="238"/>
    </row>
    <row r="788" spans="3:3" x14ac:dyDescent="0.3">
      <c r="C788" s="238"/>
    </row>
    <row r="789" spans="3:3" x14ac:dyDescent="0.3">
      <c r="C789" s="238"/>
    </row>
    <row r="790" spans="3:3" x14ac:dyDescent="0.3">
      <c r="C790" s="238"/>
    </row>
    <row r="791" spans="3:3" x14ac:dyDescent="0.3">
      <c r="C791" s="238"/>
    </row>
    <row r="792" spans="3:3" x14ac:dyDescent="0.3">
      <c r="C792" s="238"/>
    </row>
    <row r="793" spans="3:3" x14ac:dyDescent="0.3">
      <c r="C793" s="238"/>
    </row>
    <row r="794" spans="3:3" x14ac:dyDescent="0.3">
      <c r="C794" s="238"/>
    </row>
    <row r="795" spans="3:3" x14ac:dyDescent="0.3">
      <c r="C795" s="238"/>
    </row>
    <row r="796" spans="3:3" x14ac:dyDescent="0.3">
      <c r="C796" s="238"/>
    </row>
    <row r="797" spans="3:3" x14ac:dyDescent="0.3">
      <c r="C797" s="238"/>
    </row>
    <row r="798" spans="3:3" x14ac:dyDescent="0.3">
      <c r="C798" s="238"/>
    </row>
    <row r="799" spans="3:3" x14ac:dyDescent="0.3">
      <c r="C799" s="238"/>
    </row>
    <row r="800" spans="3:3" x14ac:dyDescent="0.3">
      <c r="C800" s="238"/>
    </row>
    <row r="801" spans="3:3" x14ac:dyDescent="0.3">
      <c r="C801" s="238"/>
    </row>
    <row r="802" spans="3:3" x14ac:dyDescent="0.3">
      <c r="C802" s="238"/>
    </row>
    <row r="803" spans="3:3" x14ac:dyDescent="0.3">
      <c r="C803" s="238"/>
    </row>
    <row r="804" spans="3:3" x14ac:dyDescent="0.3">
      <c r="C804" s="238"/>
    </row>
    <row r="805" spans="3:3" x14ac:dyDescent="0.3">
      <c r="C805" s="238"/>
    </row>
    <row r="806" spans="3:3" x14ac:dyDescent="0.3">
      <c r="C806" s="238"/>
    </row>
    <row r="807" spans="3:3" x14ac:dyDescent="0.3">
      <c r="C807" s="238"/>
    </row>
    <row r="808" spans="3:3" x14ac:dyDescent="0.3">
      <c r="C808" s="238"/>
    </row>
    <row r="809" spans="3:3" x14ac:dyDescent="0.3">
      <c r="C809" s="238"/>
    </row>
    <row r="810" spans="3:3" x14ac:dyDescent="0.3">
      <c r="C810" s="238"/>
    </row>
    <row r="811" spans="3:3" x14ac:dyDescent="0.3">
      <c r="C811" s="238"/>
    </row>
    <row r="812" spans="3:3" x14ac:dyDescent="0.3">
      <c r="C812" s="238"/>
    </row>
    <row r="813" spans="3:3" x14ac:dyDescent="0.3">
      <c r="C813" s="238"/>
    </row>
    <row r="814" spans="3:3" x14ac:dyDescent="0.3">
      <c r="C814" s="238"/>
    </row>
    <row r="815" spans="3:3" x14ac:dyDescent="0.3">
      <c r="C815" s="238"/>
    </row>
    <row r="816" spans="3:3" x14ac:dyDescent="0.3">
      <c r="C816" s="238"/>
    </row>
    <row r="817" spans="3:3" x14ac:dyDescent="0.3">
      <c r="C817" s="238"/>
    </row>
    <row r="818" spans="3:3" x14ac:dyDescent="0.3">
      <c r="C818" s="238"/>
    </row>
    <row r="819" spans="3:3" x14ac:dyDescent="0.3">
      <c r="C819" s="238"/>
    </row>
    <row r="820" spans="3:3" x14ac:dyDescent="0.3">
      <c r="C820" s="238"/>
    </row>
    <row r="821" spans="3:3" x14ac:dyDescent="0.3">
      <c r="C821" s="238"/>
    </row>
    <row r="822" spans="3:3" x14ac:dyDescent="0.3">
      <c r="C822" s="238"/>
    </row>
    <row r="823" spans="3:3" x14ac:dyDescent="0.3">
      <c r="C823" s="238"/>
    </row>
    <row r="824" spans="3:3" x14ac:dyDescent="0.3">
      <c r="C824" s="238"/>
    </row>
    <row r="825" spans="3:3" x14ac:dyDescent="0.3">
      <c r="C825" s="238"/>
    </row>
    <row r="826" spans="3:3" x14ac:dyDescent="0.3">
      <c r="C826" s="238"/>
    </row>
    <row r="827" spans="3:3" x14ac:dyDescent="0.3">
      <c r="C827" s="238"/>
    </row>
    <row r="828" spans="3:3" x14ac:dyDescent="0.3">
      <c r="C828" s="238"/>
    </row>
    <row r="829" spans="3:3" x14ac:dyDescent="0.3">
      <c r="C829" s="238"/>
    </row>
    <row r="830" spans="3:3" x14ac:dyDescent="0.3">
      <c r="C830" s="238"/>
    </row>
    <row r="831" spans="3:3" x14ac:dyDescent="0.3">
      <c r="C831" s="238"/>
    </row>
    <row r="832" spans="3:3" x14ac:dyDescent="0.3">
      <c r="C832" s="238"/>
    </row>
    <row r="833" spans="3:3" x14ac:dyDescent="0.3">
      <c r="C833" s="238"/>
    </row>
    <row r="834" spans="3:3" x14ac:dyDescent="0.3">
      <c r="C834" s="238"/>
    </row>
    <row r="835" spans="3:3" x14ac:dyDescent="0.3">
      <c r="C835" s="238"/>
    </row>
    <row r="836" spans="3:3" x14ac:dyDescent="0.3">
      <c r="C836" s="238"/>
    </row>
    <row r="837" spans="3:3" x14ac:dyDescent="0.3">
      <c r="C837" s="238"/>
    </row>
    <row r="838" spans="3:3" x14ac:dyDescent="0.3">
      <c r="C838" s="238"/>
    </row>
    <row r="839" spans="3:3" x14ac:dyDescent="0.3">
      <c r="C839" s="238"/>
    </row>
    <row r="840" spans="3:3" x14ac:dyDescent="0.3">
      <c r="C840" s="238"/>
    </row>
    <row r="841" spans="3:3" x14ac:dyDescent="0.3">
      <c r="C841" s="238"/>
    </row>
    <row r="842" spans="3:3" x14ac:dyDescent="0.3">
      <c r="C842" s="238"/>
    </row>
    <row r="843" spans="3:3" x14ac:dyDescent="0.3">
      <c r="C843" s="238"/>
    </row>
    <row r="844" spans="3:3" x14ac:dyDescent="0.3">
      <c r="C844" s="238"/>
    </row>
    <row r="845" spans="3:3" x14ac:dyDescent="0.3">
      <c r="C845" s="238"/>
    </row>
    <row r="846" spans="3:3" x14ac:dyDescent="0.3">
      <c r="C846" s="238"/>
    </row>
    <row r="847" spans="3:3" x14ac:dyDescent="0.3">
      <c r="C847" s="238"/>
    </row>
    <row r="848" spans="3:3" x14ac:dyDescent="0.3">
      <c r="C848" s="238"/>
    </row>
    <row r="849" spans="3:3" x14ac:dyDescent="0.3">
      <c r="C849" s="238"/>
    </row>
    <row r="850" spans="3:3" x14ac:dyDescent="0.3">
      <c r="C850" s="238"/>
    </row>
    <row r="851" spans="3:3" x14ac:dyDescent="0.3">
      <c r="C851" s="238"/>
    </row>
    <row r="852" spans="3:3" x14ac:dyDescent="0.3">
      <c r="C852" s="238"/>
    </row>
    <row r="853" spans="3:3" x14ac:dyDescent="0.3">
      <c r="C853" s="238"/>
    </row>
    <row r="854" spans="3:3" x14ac:dyDescent="0.3">
      <c r="C854" s="238"/>
    </row>
    <row r="855" spans="3:3" x14ac:dyDescent="0.3">
      <c r="C855" s="238"/>
    </row>
    <row r="856" spans="3:3" x14ac:dyDescent="0.3">
      <c r="C856" s="238"/>
    </row>
    <row r="857" spans="3:3" x14ac:dyDescent="0.3">
      <c r="C857" s="238"/>
    </row>
    <row r="858" spans="3:3" x14ac:dyDescent="0.3">
      <c r="C858" s="238"/>
    </row>
    <row r="859" spans="3:3" x14ac:dyDescent="0.3">
      <c r="C859" s="238"/>
    </row>
    <row r="860" spans="3:3" x14ac:dyDescent="0.3">
      <c r="C860" s="238"/>
    </row>
    <row r="861" spans="3:3" x14ac:dyDescent="0.3">
      <c r="C861" s="238"/>
    </row>
    <row r="862" spans="3:3" x14ac:dyDescent="0.3">
      <c r="C862" s="238"/>
    </row>
    <row r="863" spans="3:3" x14ac:dyDescent="0.3">
      <c r="C863" s="238"/>
    </row>
    <row r="864" spans="3:3" x14ac:dyDescent="0.3">
      <c r="C864" s="238"/>
    </row>
    <row r="865" spans="3:3" x14ac:dyDescent="0.3">
      <c r="C865" s="238"/>
    </row>
    <row r="866" spans="3:3" x14ac:dyDescent="0.3">
      <c r="C866" s="238"/>
    </row>
    <row r="867" spans="3:3" x14ac:dyDescent="0.3">
      <c r="C867" s="238"/>
    </row>
    <row r="868" spans="3:3" x14ac:dyDescent="0.3">
      <c r="C868" s="238"/>
    </row>
    <row r="869" spans="3:3" x14ac:dyDescent="0.3">
      <c r="C869" s="238"/>
    </row>
    <row r="870" spans="3:3" x14ac:dyDescent="0.3">
      <c r="C870" s="238"/>
    </row>
    <row r="871" spans="3:3" x14ac:dyDescent="0.3">
      <c r="C871" s="238"/>
    </row>
    <row r="872" spans="3:3" x14ac:dyDescent="0.3">
      <c r="C872" s="238"/>
    </row>
    <row r="873" spans="3:3" x14ac:dyDescent="0.3">
      <c r="C873" s="238"/>
    </row>
    <row r="874" spans="3:3" x14ac:dyDescent="0.3">
      <c r="C874" s="238"/>
    </row>
    <row r="875" spans="3:3" x14ac:dyDescent="0.3">
      <c r="C875" s="238"/>
    </row>
    <row r="876" spans="3:3" x14ac:dyDescent="0.3">
      <c r="C876" s="238"/>
    </row>
    <row r="877" spans="3:3" x14ac:dyDescent="0.3">
      <c r="C877" s="238"/>
    </row>
    <row r="878" spans="3:3" x14ac:dyDescent="0.3">
      <c r="C878" s="238"/>
    </row>
    <row r="879" spans="3:3" x14ac:dyDescent="0.3">
      <c r="C879" s="238"/>
    </row>
    <row r="880" spans="3:3" x14ac:dyDescent="0.3">
      <c r="C880" s="238"/>
    </row>
    <row r="881" spans="3:3" x14ac:dyDescent="0.3">
      <c r="C881" s="238"/>
    </row>
    <row r="882" spans="3:3" x14ac:dyDescent="0.3">
      <c r="C882" s="238"/>
    </row>
    <row r="883" spans="3:3" x14ac:dyDescent="0.3">
      <c r="C883" s="238"/>
    </row>
    <row r="884" spans="3:3" x14ac:dyDescent="0.3">
      <c r="C884" s="238"/>
    </row>
    <row r="885" spans="3:3" x14ac:dyDescent="0.3">
      <c r="C885" s="238"/>
    </row>
    <row r="886" spans="3:3" x14ac:dyDescent="0.3">
      <c r="C886" s="238"/>
    </row>
    <row r="887" spans="3:3" x14ac:dyDescent="0.3">
      <c r="C887" s="238"/>
    </row>
    <row r="888" spans="3:3" x14ac:dyDescent="0.3">
      <c r="C888" s="238"/>
    </row>
    <row r="889" spans="3:3" x14ac:dyDescent="0.3">
      <c r="C889" s="238"/>
    </row>
    <row r="890" spans="3:3" x14ac:dyDescent="0.3">
      <c r="C890" s="238"/>
    </row>
    <row r="891" spans="3:3" x14ac:dyDescent="0.3">
      <c r="C891" s="238"/>
    </row>
    <row r="892" spans="3:3" x14ac:dyDescent="0.3">
      <c r="C892" s="238"/>
    </row>
    <row r="893" spans="3:3" x14ac:dyDescent="0.3">
      <c r="C893" s="238"/>
    </row>
    <row r="894" spans="3:3" x14ac:dyDescent="0.3">
      <c r="C894" s="238"/>
    </row>
    <row r="895" spans="3:3" x14ac:dyDescent="0.3">
      <c r="C895" s="238"/>
    </row>
    <row r="896" spans="3:3" x14ac:dyDescent="0.3">
      <c r="C896" s="238"/>
    </row>
    <row r="897" spans="3:3" x14ac:dyDescent="0.3">
      <c r="C897" s="238"/>
    </row>
    <row r="898" spans="3:3" x14ac:dyDescent="0.3">
      <c r="C898" s="238"/>
    </row>
    <row r="899" spans="3:3" x14ac:dyDescent="0.3">
      <c r="C899" s="238"/>
    </row>
    <row r="900" spans="3:3" x14ac:dyDescent="0.3">
      <c r="C900" s="238"/>
    </row>
    <row r="901" spans="3:3" x14ac:dyDescent="0.3">
      <c r="C901" s="238"/>
    </row>
    <row r="902" spans="3:3" x14ac:dyDescent="0.3">
      <c r="C902" s="238"/>
    </row>
    <row r="903" spans="3:3" x14ac:dyDescent="0.3">
      <c r="C903" s="238"/>
    </row>
    <row r="904" spans="3:3" x14ac:dyDescent="0.3">
      <c r="C904" s="238"/>
    </row>
    <row r="905" spans="3:3" x14ac:dyDescent="0.3">
      <c r="C905" s="238"/>
    </row>
    <row r="906" spans="3:3" x14ac:dyDescent="0.3">
      <c r="C906" s="238"/>
    </row>
    <row r="907" spans="3:3" x14ac:dyDescent="0.3">
      <c r="C907" s="238"/>
    </row>
    <row r="908" spans="3:3" x14ac:dyDescent="0.3">
      <c r="C908" s="238"/>
    </row>
    <row r="909" spans="3:3" x14ac:dyDescent="0.3">
      <c r="C909" s="238"/>
    </row>
    <row r="910" spans="3:3" x14ac:dyDescent="0.3">
      <c r="C910" s="238"/>
    </row>
    <row r="911" spans="3:3" x14ac:dyDescent="0.3">
      <c r="C911" s="238"/>
    </row>
    <row r="912" spans="3:3" x14ac:dyDescent="0.3">
      <c r="C912" s="238"/>
    </row>
    <row r="913" spans="3:3" x14ac:dyDescent="0.3">
      <c r="C913" s="238"/>
    </row>
    <row r="914" spans="3:3" x14ac:dyDescent="0.3">
      <c r="C914" s="238"/>
    </row>
    <row r="915" spans="3:3" x14ac:dyDescent="0.3">
      <c r="C915" s="238"/>
    </row>
    <row r="916" spans="3:3" x14ac:dyDescent="0.3">
      <c r="C916" s="238"/>
    </row>
    <row r="917" spans="3:3" x14ac:dyDescent="0.3">
      <c r="C917" s="238"/>
    </row>
    <row r="918" spans="3:3" x14ac:dyDescent="0.3">
      <c r="C918" s="238"/>
    </row>
    <row r="919" spans="3:3" x14ac:dyDescent="0.3">
      <c r="C919" s="238"/>
    </row>
    <row r="920" spans="3:3" x14ac:dyDescent="0.3">
      <c r="C920" s="238"/>
    </row>
    <row r="921" spans="3:3" x14ac:dyDescent="0.3">
      <c r="C921" s="238"/>
    </row>
    <row r="922" spans="3:3" x14ac:dyDescent="0.3">
      <c r="C922" s="238"/>
    </row>
    <row r="923" spans="3:3" x14ac:dyDescent="0.3">
      <c r="C923" s="238"/>
    </row>
    <row r="924" spans="3:3" x14ac:dyDescent="0.3">
      <c r="C924" s="238"/>
    </row>
    <row r="925" spans="3:3" x14ac:dyDescent="0.3">
      <c r="C925" s="238"/>
    </row>
    <row r="926" spans="3:3" x14ac:dyDescent="0.3">
      <c r="C926" s="238"/>
    </row>
    <row r="927" spans="3:3" x14ac:dyDescent="0.3">
      <c r="C927" s="238"/>
    </row>
    <row r="928" spans="3:3" x14ac:dyDescent="0.3">
      <c r="C928" s="238"/>
    </row>
    <row r="929" spans="3:3" x14ac:dyDescent="0.3">
      <c r="C929" s="238"/>
    </row>
    <row r="930" spans="3:3" x14ac:dyDescent="0.3">
      <c r="C930" s="238"/>
    </row>
    <row r="931" spans="3:3" x14ac:dyDescent="0.3">
      <c r="C931" s="238"/>
    </row>
    <row r="932" spans="3:3" x14ac:dyDescent="0.3">
      <c r="C932" s="238"/>
    </row>
    <row r="933" spans="3:3" x14ac:dyDescent="0.3">
      <c r="C933" s="238"/>
    </row>
    <row r="934" spans="3:3" x14ac:dyDescent="0.3">
      <c r="C934" s="238"/>
    </row>
    <row r="935" spans="3:3" x14ac:dyDescent="0.3">
      <c r="C935" s="238"/>
    </row>
    <row r="936" spans="3:3" x14ac:dyDescent="0.3">
      <c r="C936" s="238"/>
    </row>
    <row r="937" spans="3:3" x14ac:dyDescent="0.3">
      <c r="C937" s="238"/>
    </row>
    <row r="938" spans="3:3" x14ac:dyDescent="0.3">
      <c r="C938" s="238"/>
    </row>
    <row r="939" spans="3:3" x14ac:dyDescent="0.3">
      <c r="C939" s="238"/>
    </row>
    <row r="940" spans="3:3" x14ac:dyDescent="0.3">
      <c r="C940" s="238"/>
    </row>
    <row r="941" spans="3:3" x14ac:dyDescent="0.3">
      <c r="C941" s="238"/>
    </row>
    <row r="942" spans="3:3" x14ac:dyDescent="0.3">
      <c r="C942" s="238"/>
    </row>
    <row r="943" spans="3:3" x14ac:dyDescent="0.3">
      <c r="C943" s="238"/>
    </row>
    <row r="944" spans="3:3" x14ac:dyDescent="0.3">
      <c r="C944" s="238"/>
    </row>
    <row r="945" spans="3:3" x14ac:dyDescent="0.3">
      <c r="C945" s="238"/>
    </row>
    <row r="946" spans="3:3" x14ac:dyDescent="0.3">
      <c r="C946" s="238"/>
    </row>
    <row r="947" spans="3:3" x14ac:dyDescent="0.3">
      <c r="C947" s="238"/>
    </row>
    <row r="948" spans="3:3" x14ac:dyDescent="0.3">
      <c r="C948" s="238"/>
    </row>
    <row r="949" spans="3:3" x14ac:dyDescent="0.3">
      <c r="C949" s="238"/>
    </row>
    <row r="950" spans="3:3" x14ac:dyDescent="0.3">
      <c r="C950" s="238"/>
    </row>
    <row r="951" spans="3:3" x14ac:dyDescent="0.3">
      <c r="C951" s="238"/>
    </row>
    <row r="952" spans="3:3" x14ac:dyDescent="0.3">
      <c r="C952" s="238"/>
    </row>
    <row r="953" spans="3:3" x14ac:dyDescent="0.3">
      <c r="C953" s="238"/>
    </row>
    <row r="954" spans="3:3" x14ac:dyDescent="0.3">
      <c r="C954" s="238"/>
    </row>
    <row r="955" spans="3:3" x14ac:dyDescent="0.3">
      <c r="C955" s="238"/>
    </row>
    <row r="956" spans="3:3" x14ac:dyDescent="0.3">
      <c r="C956" s="238"/>
    </row>
    <row r="957" spans="3:3" x14ac:dyDescent="0.3">
      <c r="C957" s="238"/>
    </row>
    <row r="958" spans="3:3" x14ac:dyDescent="0.3">
      <c r="C958" s="238"/>
    </row>
    <row r="959" spans="3:3" x14ac:dyDescent="0.3">
      <c r="C959" s="238"/>
    </row>
    <row r="960" spans="3:3" x14ac:dyDescent="0.3">
      <c r="C960" s="238"/>
    </row>
    <row r="961" spans="3:3" x14ac:dyDescent="0.3">
      <c r="C961" s="238"/>
    </row>
    <row r="962" spans="3:3" x14ac:dyDescent="0.3">
      <c r="C962" s="238"/>
    </row>
    <row r="963" spans="3:3" x14ac:dyDescent="0.3">
      <c r="C963" s="238"/>
    </row>
    <row r="964" spans="3:3" x14ac:dyDescent="0.3">
      <c r="C964" s="238"/>
    </row>
    <row r="965" spans="3:3" x14ac:dyDescent="0.3">
      <c r="C965" s="238"/>
    </row>
    <row r="966" spans="3:3" x14ac:dyDescent="0.3">
      <c r="C966" s="238"/>
    </row>
    <row r="967" spans="3:3" x14ac:dyDescent="0.3">
      <c r="C967" s="238"/>
    </row>
    <row r="968" spans="3:3" x14ac:dyDescent="0.3">
      <c r="C968" s="238"/>
    </row>
    <row r="969" spans="3:3" x14ac:dyDescent="0.3">
      <c r="C969" s="238"/>
    </row>
    <row r="970" spans="3:3" x14ac:dyDescent="0.3">
      <c r="C970" s="238"/>
    </row>
    <row r="971" spans="3:3" x14ac:dyDescent="0.3">
      <c r="C971" s="238"/>
    </row>
    <row r="972" spans="3:3" x14ac:dyDescent="0.3">
      <c r="C972" s="238"/>
    </row>
    <row r="973" spans="3:3" x14ac:dyDescent="0.3">
      <c r="C973" s="238"/>
    </row>
    <row r="974" spans="3:3" x14ac:dyDescent="0.3">
      <c r="C974" s="238"/>
    </row>
    <row r="975" spans="3:3" x14ac:dyDescent="0.3">
      <c r="C975" s="238"/>
    </row>
    <row r="976" spans="3:3" x14ac:dyDescent="0.3">
      <c r="C976" s="238"/>
    </row>
    <row r="977" spans="3:3" x14ac:dyDescent="0.3">
      <c r="C977" s="238"/>
    </row>
    <row r="978" spans="3:3" x14ac:dyDescent="0.3">
      <c r="C978" s="238"/>
    </row>
    <row r="979" spans="3:3" x14ac:dyDescent="0.3">
      <c r="C979" s="238"/>
    </row>
    <row r="980" spans="3:3" x14ac:dyDescent="0.3">
      <c r="C980" s="238"/>
    </row>
    <row r="981" spans="3:3" x14ac:dyDescent="0.3">
      <c r="C981" s="238"/>
    </row>
    <row r="982" spans="3:3" x14ac:dyDescent="0.3">
      <c r="C982" s="238"/>
    </row>
    <row r="983" spans="3:3" x14ac:dyDescent="0.3">
      <c r="C983" s="238"/>
    </row>
    <row r="984" spans="3:3" x14ac:dyDescent="0.3">
      <c r="C984" s="238"/>
    </row>
    <row r="985" spans="3:3" x14ac:dyDescent="0.3">
      <c r="C985" s="238"/>
    </row>
    <row r="986" spans="3:3" x14ac:dyDescent="0.3">
      <c r="C986" s="238"/>
    </row>
    <row r="987" spans="3:3" x14ac:dyDescent="0.3">
      <c r="C987" s="238"/>
    </row>
    <row r="988" spans="3:3" x14ac:dyDescent="0.3">
      <c r="C988" s="238"/>
    </row>
    <row r="989" spans="3:3" x14ac:dyDescent="0.3">
      <c r="C989" s="238"/>
    </row>
    <row r="990" spans="3:3" x14ac:dyDescent="0.3">
      <c r="C990" s="238"/>
    </row>
    <row r="991" spans="3:3" x14ac:dyDescent="0.3">
      <c r="C991" s="238"/>
    </row>
    <row r="992" spans="3:3" x14ac:dyDescent="0.3">
      <c r="C992" s="238"/>
    </row>
    <row r="993" spans="3:3" x14ac:dyDescent="0.3">
      <c r="C993" s="238"/>
    </row>
    <row r="994" spans="3:3" x14ac:dyDescent="0.3">
      <c r="C994" s="238"/>
    </row>
    <row r="995" spans="3:3" x14ac:dyDescent="0.3">
      <c r="C995" s="238"/>
    </row>
    <row r="996" spans="3:3" x14ac:dyDescent="0.3">
      <c r="C996" s="238"/>
    </row>
    <row r="997" spans="3:3" x14ac:dyDescent="0.3">
      <c r="C997" s="238"/>
    </row>
    <row r="998" spans="3:3" x14ac:dyDescent="0.3">
      <c r="C998" s="238"/>
    </row>
    <row r="999" spans="3:3" x14ac:dyDescent="0.3">
      <c r="C999" s="238"/>
    </row>
  </sheetData>
  <autoFilter ref="A1:H58" xr:uid="{B23CC546-2D1F-4D77-8557-6B74FEFF857B}">
    <sortState xmlns:xlrd2="http://schemas.microsoft.com/office/spreadsheetml/2017/richdata2" ref="A2:H58">
      <sortCondition ref="A2:A58"/>
    </sortState>
  </autoFilter>
  <conditionalFormatting sqref="C59:C999">
    <cfRule type="expression" dxfId="70" priority="8">
      <formula>EXACT("Учебные пособия",C59)</formula>
    </cfRule>
    <cfRule type="expression" dxfId="69" priority="9">
      <formula>EXACT("Техника безопасности",C59)</formula>
    </cfRule>
    <cfRule type="expression" dxfId="68" priority="10">
      <formula>EXACT("Охрана труда",C59)</formula>
    </cfRule>
    <cfRule type="expression" dxfId="67" priority="11">
      <formula>EXACT("Программное обеспечение",C59)</formula>
    </cfRule>
    <cfRule type="expression" dxfId="66" priority="12">
      <formula>EXACT("Оборудование IT",C59)</formula>
    </cfRule>
    <cfRule type="expression" dxfId="65" priority="13">
      <formula>EXACT("Мебель",C59)</formula>
    </cfRule>
    <cfRule type="expression" dxfId="64" priority="14">
      <formula>EXACT("Оборудование",C59)</formula>
    </cfRule>
  </conditionalFormatting>
  <conditionalFormatting sqref="G2:G5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8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58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58" xr:uid="{D21DAE20-EAB0-4C6B-AEC9-307264B14F56}">
      <formula1>"Базовая часть, Вариативная часть"</formula1>
    </dataValidation>
    <dataValidation allowBlank="1" showErrorMessage="1" sqref="A2:B58" xr:uid="{0C5273EF-6E11-4F10-8E1A-04C90819F4A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39" sqref="A39"/>
      <selection pane="bottomLeft" activeCell="A39" sqref="A39"/>
    </sheetView>
  </sheetViews>
  <sheetFormatPr defaultRowHeight="15.6" x14ac:dyDescent="0.3"/>
  <cols>
    <col min="1" max="1" width="32.6640625" style="236" customWidth="1"/>
    <col min="2" max="2" width="100.6640625" style="240" customWidth="1"/>
    <col min="3" max="3" width="25.6640625" style="239" bestFit="1" customWidth="1"/>
    <col min="4" max="4" width="14.44140625" style="239" customWidth="1"/>
    <col min="5" max="5" width="25.6640625" style="239" customWidth="1"/>
    <col min="6" max="6" width="14.33203125" style="239" customWidth="1"/>
    <col min="7" max="7" width="13.88671875" style="227" customWidth="1"/>
    <col min="8" max="8" width="20.88671875" style="227" customWidth="1"/>
    <col min="9" max="16384" width="8.88671875" style="228"/>
  </cols>
  <sheetData>
    <row r="1" spans="1:8" ht="31.2" x14ac:dyDescent="0.3">
      <c r="A1" s="229" t="s">
        <v>1</v>
      </c>
      <c r="B1" s="231" t="s">
        <v>9</v>
      </c>
      <c r="C1" s="230" t="s">
        <v>2</v>
      </c>
      <c r="D1" s="229" t="s">
        <v>4</v>
      </c>
      <c r="E1" s="229" t="s">
        <v>3</v>
      </c>
      <c r="F1" s="229" t="s">
        <v>7</v>
      </c>
      <c r="G1" s="224" t="s">
        <v>32</v>
      </c>
      <c r="H1" s="224" t="s">
        <v>33</v>
      </c>
    </row>
    <row r="2" spans="1:8" x14ac:dyDescent="0.3">
      <c r="A2" s="253" t="s">
        <v>199</v>
      </c>
      <c r="B2" s="235" t="s">
        <v>200</v>
      </c>
      <c r="C2" s="9" t="s">
        <v>10</v>
      </c>
      <c r="D2" s="254">
        <v>1</v>
      </c>
      <c r="E2" s="254" t="s">
        <v>201</v>
      </c>
      <c r="F2" s="248">
        <v>10</v>
      </c>
      <c r="G2" s="226">
        <f>COUNTIF($A$2:$A$999,A2)</f>
        <v>1</v>
      </c>
      <c r="H2" s="226" t="s">
        <v>36</v>
      </c>
    </row>
    <row r="3" spans="1:8" ht="31.2" hidden="1" x14ac:dyDescent="0.3">
      <c r="A3" s="243" t="s">
        <v>223</v>
      </c>
      <c r="B3" s="235" t="s">
        <v>224</v>
      </c>
      <c r="C3" s="9" t="s">
        <v>10</v>
      </c>
      <c r="D3" s="234">
        <v>1</v>
      </c>
      <c r="E3" s="234" t="s">
        <v>204</v>
      </c>
      <c r="F3" s="234">
        <v>10</v>
      </c>
      <c r="G3" s="226">
        <f>COUNTIF($A$2:$A$999,A3)</f>
        <v>1</v>
      </c>
      <c r="H3" s="226"/>
    </row>
    <row r="4" spans="1:8" x14ac:dyDescent="0.3">
      <c r="A4" s="241" t="s">
        <v>234</v>
      </c>
      <c r="B4" s="257" t="s">
        <v>235</v>
      </c>
      <c r="C4" s="9" t="s">
        <v>5</v>
      </c>
      <c r="D4" s="234">
        <v>1</v>
      </c>
      <c r="E4" s="234" t="s">
        <v>275</v>
      </c>
      <c r="F4" s="234">
        <v>10</v>
      </c>
      <c r="G4" s="226">
        <f>COUNTIF($A$2:$A$999,A4)</f>
        <v>1</v>
      </c>
      <c r="H4" s="226" t="s">
        <v>36</v>
      </c>
    </row>
    <row r="5" spans="1:8" x14ac:dyDescent="0.3">
      <c r="A5" s="243" t="s">
        <v>240</v>
      </c>
      <c r="B5" s="244" t="s">
        <v>278</v>
      </c>
      <c r="C5" s="9" t="s">
        <v>5</v>
      </c>
      <c r="D5" s="234">
        <v>1</v>
      </c>
      <c r="E5" s="234" t="s">
        <v>275</v>
      </c>
      <c r="F5" s="234">
        <v>10</v>
      </c>
      <c r="G5" s="226">
        <f>COUNTIF($A$2:$A$999,A5)</f>
        <v>1</v>
      </c>
      <c r="H5" s="226" t="s">
        <v>36</v>
      </c>
    </row>
    <row r="6" spans="1:8" x14ac:dyDescent="0.3">
      <c r="A6" s="243" t="s">
        <v>232</v>
      </c>
      <c r="B6" s="235" t="s">
        <v>233</v>
      </c>
      <c r="C6" s="9" t="s">
        <v>5</v>
      </c>
      <c r="D6" s="242">
        <v>1</v>
      </c>
      <c r="E6" s="242" t="s">
        <v>275</v>
      </c>
      <c r="F6" s="234">
        <v>10</v>
      </c>
      <c r="G6" s="226">
        <f>COUNTIF($A$2:$A$999,A6)</f>
        <v>1</v>
      </c>
      <c r="H6" s="226" t="s">
        <v>36</v>
      </c>
    </row>
    <row r="7" spans="1:8" x14ac:dyDescent="0.3">
      <c r="A7" s="243" t="s">
        <v>288</v>
      </c>
      <c r="B7" s="233" t="s">
        <v>274</v>
      </c>
      <c r="C7" s="9" t="s">
        <v>6</v>
      </c>
      <c r="D7" s="234">
        <v>1</v>
      </c>
      <c r="E7" s="234" t="s">
        <v>275</v>
      </c>
      <c r="F7" s="234">
        <v>10</v>
      </c>
      <c r="G7" s="226">
        <f>COUNTIF($A$2:$A$999,A7)</f>
        <v>1</v>
      </c>
      <c r="H7" s="226" t="s">
        <v>36</v>
      </c>
    </row>
    <row r="8" spans="1:8" ht="31.2" hidden="1" x14ac:dyDescent="0.3">
      <c r="A8" s="243" t="s">
        <v>209</v>
      </c>
      <c r="B8" s="235" t="s">
        <v>210</v>
      </c>
      <c r="C8" s="9" t="s">
        <v>10</v>
      </c>
      <c r="D8" s="234">
        <v>1</v>
      </c>
      <c r="E8" s="248" t="s">
        <v>211</v>
      </c>
      <c r="F8" s="234">
        <v>30</v>
      </c>
      <c r="G8" s="226">
        <f>COUNTIF($A$2:$A$999,A8)</f>
        <v>1</v>
      </c>
      <c r="H8" s="226"/>
    </row>
    <row r="9" spans="1:8" x14ac:dyDescent="0.3">
      <c r="A9" s="249" t="s">
        <v>267</v>
      </c>
      <c r="B9" s="258" t="s">
        <v>268</v>
      </c>
      <c r="C9" s="9" t="s">
        <v>10</v>
      </c>
      <c r="D9" s="234">
        <v>1</v>
      </c>
      <c r="E9" s="234" t="s">
        <v>194</v>
      </c>
      <c r="F9" s="234">
        <v>10</v>
      </c>
      <c r="G9" s="226">
        <f>COUNTIF($A$2:$A$999,A9)</f>
        <v>1</v>
      </c>
      <c r="H9" s="226" t="s">
        <v>36</v>
      </c>
    </row>
    <row r="10" spans="1:8" x14ac:dyDescent="0.3">
      <c r="A10" s="243" t="s">
        <v>269</v>
      </c>
      <c r="B10" s="233" t="s">
        <v>270</v>
      </c>
      <c r="C10" s="9" t="s">
        <v>10</v>
      </c>
      <c r="D10" s="234">
        <v>1</v>
      </c>
      <c r="E10" s="242" t="s">
        <v>194</v>
      </c>
      <c r="F10" s="234">
        <v>10</v>
      </c>
      <c r="G10" s="226">
        <f>COUNTIF($A$2:$A$999,A10)</f>
        <v>1</v>
      </c>
      <c r="H10" s="226" t="s">
        <v>36</v>
      </c>
    </row>
    <row r="11" spans="1:8" x14ac:dyDescent="0.3">
      <c r="A11" s="243" t="s">
        <v>238</v>
      </c>
      <c r="B11" s="235" t="s">
        <v>239</v>
      </c>
      <c r="C11" s="9" t="s">
        <v>5</v>
      </c>
      <c r="D11" s="234">
        <v>1</v>
      </c>
      <c r="E11" s="234" t="s">
        <v>275</v>
      </c>
      <c r="F11" s="234">
        <v>10</v>
      </c>
      <c r="G11" s="226">
        <f>COUNTIF($A$2:$A$999,A11)</f>
        <v>1</v>
      </c>
      <c r="H11" s="226" t="s">
        <v>36</v>
      </c>
    </row>
    <row r="12" spans="1:8" ht="31.2" hidden="1" x14ac:dyDescent="0.3">
      <c r="A12" s="243" t="s">
        <v>220</v>
      </c>
      <c r="B12" s="235" t="s">
        <v>221</v>
      </c>
      <c r="C12" s="9" t="s">
        <v>10</v>
      </c>
      <c r="D12" s="234">
        <v>1</v>
      </c>
      <c r="E12" s="248" t="s">
        <v>222</v>
      </c>
      <c r="F12" s="234">
        <v>50</v>
      </c>
      <c r="G12" s="226">
        <f>COUNTIF($A$2:$A$999,A12)</f>
        <v>1</v>
      </c>
      <c r="H12" s="226"/>
    </row>
    <row r="13" spans="1:8" x14ac:dyDescent="0.3">
      <c r="A13" s="243" t="s">
        <v>202</v>
      </c>
      <c r="B13" s="233" t="s">
        <v>203</v>
      </c>
      <c r="C13" s="9" t="s">
        <v>10</v>
      </c>
      <c r="D13" s="234">
        <v>1</v>
      </c>
      <c r="E13" s="234" t="s">
        <v>204</v>
      </c>
      <c r="F13" s="234">
        <v>10</v>
      </c>
      <c r="G13" s="226">
        <f>COUNTIF($A$2:$A$999,A13)</f>
        <v>1</v>
      </c>
      <c r="H13" s="226" t="s">
        <v>36</v>
      </c>
    </row>
    <row r="14" spans="1:8" x14ac:dyDescent="0.3">
      <c r="A14" s="243" t="s">
        <v>271</v>
      </c>
      <c r="B14" s="233" t="s">
        <v>272</v>
      </c>
      <c r="C14" s="9" t="s">
        <v>10</v>
      </c>
      <c r="D14" s="234">
        <v>1</v>
      </c>
      <c r="E14" s="234" t="s">
        <v>194</v>
      </c>
      <c r="F14" s="234">
        <v>10</v>
      </c>
      <c r="G14" s="226">
        <f>COUNTIF($A$2:$A$999,A14)</f>
        <v>1</v>
      </c>
      <c r="H14" s="226" t="s">
        <v>36</v>
      </c>
    </row>
    <row r="15" spans="1:8" x14ac:dyDescent="0.3">
      <c r="A15" s="243" t="s">
        <v>212</v>
      </c>
      <c r="B15" s="235" t="s">
        <v>213</v>
      </c>
      <c r="C15" s="9" t="s">
        <v>10</v>
      </c>
      <c r="D15" s="234">
        <v>1</v>
      </c>
      <c r="E15" s="242" t="s">
        <v>204</v>
      </c>
      <c r="F15" s="234">
        <v>10</v>
      </c>
      <c r="G15" s="226">
        <f>COUNTIF($A$2:$A$999,A15)</f>
        <v>1</v>
      </c>
      <c r="H15" s="226" t="s">
        <v>36</v>
      </c>
    </row>
    <row r="16" spans="1:8" ht="31.2" x14ac:dyDescent="0.3">
      <c r="A16" s="243" t="s">
        <v>280</v>
      </c>
      <c r="B16" s="235" t="s">
        <v>280</v>
      </c>
      <c r="C16" s="9" t="s">
        <v>17</v>
      </c>
      <c r="D16" s="234">
        <v>1</v>
      </c>
      <c r="E16" s="234" t="s">
        <v>275</v>
      </c>
      <c r="F16" s="234">
        <v>10</v>
      </c>
      <c r="G16" s="226">
        <f>COUNTIF($A$2:$A$999,A16)</f>
        <v>1</v>
      </c>
      <c r="H16" s="226" t="s">
        <v>36</v>
      </c>
    </row>
    <row r="17" spans="1:8" ht="46.8" x14ac:dyDescent="0.3">
      <c r="A17" s="243" t="s">
        <v>296</v>
      </c>
      <c r="B17" s="235" t="s">
        <v>281</v>
      </c>
      <c r="C17" s="9" t="s">
        <v>17</v>
      </c>
      <c r="D17" s="234">
        <v>1</v>
      </c>
      <c r="E17" s="234" t="s">
        <v>275</v>
      </c>
      <c r="F17" s="234">
        <v>10</v>
      </c>
      <c r="G17" s="226">
        <f>COUNTIF($A$2:$A$999,A17)</f>
        <v>1</v>
      </c>
      <c r="H17" s="226" t="s">
        <v>36</v>
      </c>
    </row>
    <row r="18" spans="1:8" ht="31.2" x14ac:dyDescent="0.3">
      <c r="A18" s="243" t="s">
        <v>287</v>
      </c>
      <c r="B18" s="235" t="s">
        <v>217</v>
      </c>
      <c r="C18" s="9" t="s">
        <v>10</v>
      </c>
      <c r="D18" s="234">
        <v>1</v>
      </c>
      <c r="E18" s="234" t="s">
        <v>204</v>
      </c>
      <c r="F18" s="234">
        <v>10</v>
      </c>
      <c r="G18" s="226">
        <f>COUNTIF($A$2:$A$999,A18)</f>
        <v>1</v>
      </c>
      <c r="H18" s="226" t="s">
        <v>36</v>
      </c>
    </row>
    <row r="19" spans="1:8" ht="31.2" x14ac:dyDescent="0.3">
      <c r="A19" s="243" t="s">
        <v>218</v>
      </c>
      <c r="B19" s="235" t="s">
        <v>219</v>
      </c>
      <c r="C19" s="9" t="s">
        <v>10</v>
      </c>
      <c r="D19" s="234">
        <v>1</v>
      </c>
      <c r="E19" s="234" t="s">
        <v>204</v>
      </c>
      <c r="F19" s="234">
        <v>10</v>
      </c>
      <c r="G19" s="226">
        <f>COUNTIF($A$2:$A$999,A19)</f>
        <v>1</v>
      </c>
      <c r="H19" s="226" t="s">
        <v>36</v>
      </c>
    </row>
    <row r="20" spans="1:8" x14ac:dyDescent="0.3">
      <c r="A20" s="243" t="s">
        <v>214</v>
      </c>
      <c r="B20" s="235" t="s">
        <v>215</v>
      </c>
      <c r="C20" s="9" t="s">
        <v>10</v>
      </c>
      <c r="D20" s="234">
        <v>1</v>
      </c>
      <c r="E20" s="234" t="s">
        <v>204</v>
      </c>
      <c r="F20" s="234">
        <v>10</v>
      </c>
      <c r="G20" s="226">
        <f>COUNTIF($A$2:$A$999,A20)</f>
        <v>1</v>
      </c>
      <c r="H20" s="226" t="s">
        <v>36</v>
      </c>
    </row>
    <row r="21" spans="1:8" ht="31.2" hidden="1" x14ac:dyDescent="0.3">
      <c r="A21" s="243" t="s">
        <v>195</v>
      </c>
      <c r="B21" s="235" t="s">
        <v>196</v>
      </c>
      <c r="C21" s="9" t="s">
        <v>10</v>
      </c>
      <c r="D21" s="242">
        <v>1</v>
      </c>
      <c r="E21" s="234" t="s">
        <v>194</v>
      </c>
      <c r="F21" s="234">
        <v>10</v>
      </c>
      <c r="G21" s="226">
        <f>COUNTIF($A$2:$A$999,A21)</f>
        <v>1</v>
      </c>
      <c r="H21" s="226" t="s">
        <v>292</v>
      </c>
    </row>
    <row r="22" spans="1:8" hidden="1" x14ac:dyDescent="0.3">
      <c r="A22" s="243" t="s">
        <v>286</v>
      </c>
      <c r="B22" s="235" t="s">
        <v>198</v>
      </c>
      <c r="C22" s="9" t="s">
        <v>10</v>
      </c>
      <c r="D22" s="242">
        <v>1</v>
      </c>
      <c r="E22" s="234" t="s">
        <v>193</v>
      </c>
      <c r="F22" s="234">
        <v>10</v>
      </c>
      <c r="G22" s="226">
        <f>COUNTIF($A$2:$A$999,A22)</f>
        <v>2</v>
      </c>
      <c r="H22" s="226"/>
    </row>
    <row r="23" spans="1:8" hidden="1" x14ac:dyDescent="0.3">
      <c r="A23" s="243" t="s">
        <v>286</v>
      </c>
      <c r="B23" s="235" t="s">
        <v>198</v>
      </c>
      <c r="C23" s="9" t="s">
        <v>10</v>
      </c>
      <c r="D23" s="234">
        <v>1</v>
      </c>
      <c r="E23" s="234" t="s">
        <v>194</v>
      </c>
      <c r="F23" s="234">
        <v>10</v>
      </c>
      <c r="G23" s="226">
        <f>COUNTIF($A$2:$A$999,A23)</f>
        <v>2</v>
      </c>
      <c r="H23" s="226"/>
    </row>
    <row r="24" spans="1:8" x14ac:dyDescent="0.3">
      <c r="A24" s="243" t="s">
        <v>236</v>
      </c>
      <c r="B24" s="232" t="s">
        <v>237</v>
      </c>
      <c r="C24" s="9" t="s">
        <v>5</v>
      </c>
      <c r="D24" s="234">
        <v>1</v>
      </c>
      <c r="E24" s="234" t="s">
        <v>275</v>
      </c>
      <c r="F24" s="234">
        <v>10</v>
      </c>
      <c r="G24" s="226">
        <f>COUNTIF($A$2:$A$999,A24)</f>
        <v>1</v>
      </c>
      <c r="H24" s="226" t="s">
        <v>36</v>
      </c>
    </row>
    <row r="25" spans="1:8" hidden="1" x14ac:dyDescent="0.3">
      <c r="A25" s="243" t="s">
        <v>205</v>
      </c>
      <c r="B25" s="255" t="s">
        <v>206</v>
      </c>
      <c r="C25" s="9" t="s">
        <v>10</v>
      </c>
      <c r="D25" s="234">
        <v>1</v>
      </c>
      <c r="E25" s="234" t="s">
        <v>204</v>
      </c>
      <c r="F25" s="234">
        <v>10</v>
      </c>
      <c r="G25" s="226">
        <f>COUNTIF($A$2:$A$999,A25)</f>
        <v>1</v>
      </c>
      <c r="H25" s="226"/>
    </row>
    <row r="26" spans="1:8" hidden="1" x14ac:dyDescent="0.3">
      <c r="A26" s="241" t="s">
        <v>190</v>
      </c>
      <c r="B26" s="235" t="s">
        <v>191</v>
      </c>
      <c r="C26" s="9" t="s">
        <v>10</v>
      </c>
      <c r="D26" s="234">
        <v>1</v>
      </c>
      <c r="E26" s="234" t="s">
        <v>193</v>
      </c>
      <c r="F26" s="234">
        <v>10</v>
      </c>
      <c r="G26" s="226">
        <f>COUNTIF($A$2:$A$999,A26)</f>
        <v>1</v>
      </c>
      <c r="H26" s="226" t="s">
        <v>292</v>
      </c>
    </row>
    <row r="27" spans="1:8" x14ac:dyDescent="0.3">
      <c r="A27" s="243" t="s">
        <v>112</v>
      </c>
      <c r="B27" s="256" t="s">
        <v>113</v>
      </c>
      <c r="C27" s="9" t="s">
        <v>6</v>
      </c>
      <c r="D27" s="234">
        <v>1</v>
      </c>
      <c r="E27" s="234" t="s">
        <v>194</v>
      </c>
      <c r="F27" s="234">
        <v>10</v>
      </c>
      <c r="G27" s="226">
        <f>COUNTIF($A$2:$A$999,A27)</f>
        <v>1</v>
      </c>
      <c r="H27" s="226" t="s">
        <v>36</v>
      </c>
    </row>
    <row r="28" spans="1:8" x14ac:dyDescent="0.3">
      <c r="A28" s="246" t="s">
        <v>276</v>
      </c>
      <c r="B28" s="233" t="s">
        <v>277</v>
      </c>
      <c r="C28" s="9" t="s">
        <v>6</v>
      </c>
      <c r="D28" s="248">
        <v>1</v>
      </c>
      <c r="E28" s="234" t="s">
        <v>275</v>
      </c>
      <c r="F28" s="248">
        <v>10</v>
      </c>
      <c r="G28" s="226">
        <f>COUNTIF($A$2:$A$999,A28)</f>
        <v>1</v>
      </c>
      <c r="H28" s="226" t="s">
        <v>36</v>
      </c>
    </row>
    <row r="29" spans="1:8" ht="31.2" x14ac:dyDescent="0.3">
      <c r="A29" s="246" t="s">
        <v>225</v>
      </c>
      <c r="B29" s="247" t="s">
        <v>226</v>
      </c>
      <c r="C29" s="9" t="s">
        <v>10</v>
      </c>
      <c r="D29" s="234">
        <v>1</v>
      </c>
      <c r="E29" s="234" t="s">
        <v>204</v>
      </c>
      <c r="F29" s="234">
        <v>10</v>
      </c>
      <c r="G29" s="226">
        <f>COUNTIF($A$2:$A$999,A29)</f>
        <v>1</v>
      </c>
      <c r="H29" s="226" t="s">
        <v>36</v>
      </c>
    </row>
    <row r="30" spans="1:8" x14ac:dyDescent="0.3">
      <c r="A30" s="243" t="s">
        <v>207</v>
      </c>
      <c r="B30" s="235" t="s">
        <v>208</v>
      </c>
      <c r="C30" s="9" t="s">
        <v>10</v>
      </c>
      <c r="D30" s="234">
        <v>1</v>
      </c>
      <c r="E30" s="234" t="s">
        <v>204</v>
      </c>
      <c r="F30" s="234">
        <v>2</v>
      </c>
      <c r="G30" s="226">
        <f>COUNTIF($A$2:$A$999,A30)</f>
        <v>1</v>
      </c>
      <c r="H30" s="226" t="s">
        <v>36</v>
      </c>
    </row>
    <row r="31" spans="1:8" x14ac:dyDescent="0.3">
      <c r="C31" s="238"/>
    </row>
    <row r="32" spans="1:8" x14ac:dyDescent="0.3">
      <c r="C32" s="238"/>
    </row>
    <row r="33" spans="3:3" x14ac:dyDescent="0.3">
      <c r="C33" s="238"/>
    </row>
    <row r="34" spans="3:3" x14ac:dyDescent="0.3">
      <c r="C34" s="238"/>
    </row>
    <row r="35" spans="3:3" x14ac:dyDescent="0.3">
      <c r="C35" s="238"/>
    </row>
    <row r="36" spans="3:3" x14ac:dyDescent="0.3">
      <c r="C36" s="238"/>
    </row>
    <row r="37" spans="3:3" x14ac:dyDescent="0.3">
      <c r="C37" s="238"/>
    </row>
    <row r="38" spans="3:3" x14ac:dyDescent="0.3">
      <c r="C38" s="238"/>
    </row>
    <row r="39" spans="3:3" x14ac:dyDescent="0.3">
      <c r="C39" s="238"/>
    </row>
    <row r="40" spans="3:3" x14ac:dyDescent="0.3">
      <c r="C40" s="238"/>
    </row>
    <row r="41" spans="3:3" x14ac:dyDescent="0.3">
      <c r="C41" s="238"/>
    </row>
    <row r="42" spans="3:3" x14ac:dyDescent="0.3">
      <c r="C42" s="238"/>
    </row>
    <row r="43" spans="3:3" x14ac:dyDescent="0.3">
      <c r="C43" s="238"/>
    </row>
    <row r="44" spans="3:3" x14ac:dyDescent="0.3">
      <c r="C44" s="238"/>
    </row>
    <row r="45" spans="3:3" x14ac:dyDescent="0.3">
      <c r="C45" s="238"/>
    </row>
    <row r="46" spans="3:3" x14ac:dyDescent="0.3">
      <c r="C46" s="238"/>
    </row>
    <row r="47" spans="3:3" x14ac:dyDescent="0.3">
      <c r="C47" s="238"/>
    </row>
    <row r="48" spans="3:3" x14ac:dyDescent="0.3">
      <c r="C48" s="238"/>
    </row>
    <row r="49" spans="3:3" x14ac:dyDescent="0.3">
      <c r="C49" s="238"/>
    </row>
    <row r="50" spans="3:3" x14ac:dyDescent="0.3">
      <c r="C50" s="238"/>
    </row>
    <row r="51" spans="3:3" x14ac:dyDescent="0.3">
      <c r="C51" s="238"/>
    </row>
    <row r="52" spans="3:3" x14ac:dyDescent="0.3">
      <c r="C52" s="238"/>
    </row>
    <row r="53" spans="3:3" x14ac:dyDescent="0.3">
      <c r="C53" s="238"/>
    </row>
    <row r="54" spans="3:3" x14ac:dyDescent="0.3">
      <c r="C54" s="238"/>
    </row>
    <row r="55" spans="3:3" x14ac:dyDescent="0.3">
      <c r="C55" s="238"/>
    </row>
    <row r="56" spans="3:3" x14ac:dyDescent="0.3">
      <c r="C56" s="238"/>
    </row>
    <row r="57" spans="3:3" x14ac:dyDescent="0.3">
      <c r="C57" s="238"/>
    </row>
    <row r="58" spans="3:3" x14ac:dyDescent="0.3">
      <c r="C58" s="238"/>
    </row>
    <row r="59" spans="3:3" x14ac:dyDescent="0.3">
      <c r="C59" s="238"/>
    </row>
    <row r="60" spans="3:3" x14ac:dyDescent="0.3">
      <c r="C60" s="238"/>
    </row>
    <row r="61" spans="3:3" x14ac:dyDescent="0.3">
      <c r="C61" s="238"/>
    </row>
    <row r="62" spans="3:3" x14ac:dyDescent="0.3">
      <c r="C62" s="238"/>
    </row>
    <row r="63" spans="3:3" x14ac:dyDescent="0.3">
      <c r="C63" s="238"/>
    </row>
    <row r="64" spans="3:3" x14ac:dyDescent="0.3">
      <c r="C64" s="238"/>
    </row>
    <row r="65" spans="3:3" x14ac:dyDescent="0.3">
      <c r="C65" s="238"/>
    </row>
    <row r="66" spans="3:3" x14ac:dyDescent="0.3">
      <c r="C66" s="238"/>
    </row>
    <row r="67" spans="3:3" x14ac:dyDescent="0.3">
      <c r="C67" s="238"/>
    </row>
    <row r="68" spans="3:3" x14ac:dyDescent="0.3">
      <c r="C68" s="238"/>
    </row>
    <row r="69" spans="3:3" x14ac:dyDescent="0.3">
      <c r="C69" s="238"/>
    </row>
    <row r="70" spans="3:3" x14ac:dyDescent="0.3">
      <c r="C70" s="238"/>
    </row>
    <row r="71" spans="3:3" x14ac:dyDescent="0.3">
      <c r="C71" s="238"/>
    </row>
    <row r="72" spans="3:3" x14ac:dyDescent="0.3">
      <c r="C72" s="238"/>
    </row>
    <row r="73" spans="3:3" x14ac:dyDescent="0.3">
      <c r="C73" s="238"/>
    </row>
    <row r="74" spans="3:3" x14ac:dyDescent="0.3">
      <c r="C74" s="238"/>
    </row>
    <row r="75" spans="3:3" x14ac:dyDescent="0.3">
      <c r="C75" s="238"/>
    </row>
    <row r="76" spans="3:3" x14ac:dyDescent="0.3">
      <c r="C76" s="238"/>
    </row>
    <row r="77" spans="3:3" x14ac:dyDescent="0.3">
      <c r="C77" s="238"/>
    </row>
    <row r="78" spans="3:3" x14ac:dyDescent="0.3">
      <c r="C78" s="238"/>
    </row>
    <row r="79" spans="3:3" x14ac:dyDescent="0.3">
      <c r="C79" s="238"/>
    </row>
    <row r="80" spans="3:3" x14ac:dyDescent="0.3">
      <c r="C80" s="238"/>
    </row>
    <row r="81" spans="3:3" x14ac:dyDescent="0.3">
      <c r="C81" s="238"/>
    </row>
    <row r="82" spans="3:3" x14ac:dyDescent="0.3">
      <c r="C82" s="238"/>
    </row>
    <row r="83" spans="3:3" x14ac:dyDescent="0.3">
      <c r="C83" s="238"/>
    </row>
    <row r="84" spans="3:3" x14ac:dyDescent="0.3">
      <c r="C84" s="238"/>
    </row>
    <row r="85" spans="3:3" x14ac:dyDescent="0.3">
      <c r="C85" s="238"/>
    </row>
    <row r="86" spans="3:3" x14ac:dyDescent="0.3">
      <c r="C86" s="238"/>
    </row>
    <row r="87" spans="3:3" x14ac:dyDescent="0.3">
      <c r="C87" s="238"/>
    </row>
    <row r="88" spans="3:3" x14ac:dyDescent="0.3">
      <c r="C88" s="238"/>
    </row>
    <row r="89" spans="3:3" x14ac:dyDescent="0.3">
      <c r="C89" s="238"/>
    </row>
    <row r="90" spans="3:3" x14ac:dyDescent="0.3">
      <c r="C90" s="238"/>
    </row>
    <row r="91" spans="3:3" x14ac:dyDescent="0.3">
      <c r="C91" s="238"/>
    </row>
    <row r="92" spans="3:3" x14ac:dyDescent="0.3">
      <c r="C92" s="238"/>
    </row>
    <row r="93" spans="3:3" x14ac:dyDescent="0.3">
      <c r="C93" s="238"/>
    </row>
    <row r="94" spans="3:3" x14ac:dyDescent="0.3">
      <c r="C94" s="238"/>
    </row>
    <row r="95" spans="3:3" x14ac:dyDescent="0.3">
      <c r="C95" s="238"/>
    </row>
    <row r="96" spans="3:3" x14ac:dyDescent="0.3">
      <c r="C96" s="238"/>
    </row>
    <row r="97" spans="3:3" x14ac:dyDescent="0.3">
      <c r="C97" s="238"/>
    </row>
    <row r="98" spans="3:3" x14ac:dyDescent="0.3">
      <c r="C98" s="238"/>
    </row>
    <row r="99" spans="3:3" x14ac:dyDescent="0.3">
      <c r="C99" s="238"/>
    </row>
    <row r="100" spans="3:3" x14ac:dyDescent="0.3">
      <c r="C100" s="238"/>
    </row>
    <row r="101" spans="3:3" x14ac:dyDescent="0.3">
      <c r="C101" s="238"/>
    </row>
    <row r="102" spans="3:3" x14ac:dyDescent="0.3">
      <c r="C102" s="238"/>
    </row>
    <row r="103" spans="3:3" x14ac:dyDescent="0.3">
      <c r="C103" s="238"/>
    </row>
    <row r="104" spans="3:3" x14ac:dyDescent="0.3">
      <c r="C104" s="238"/>
    </row>
    <row r="105" spans="3:3" x14ac:dyDescent="0.3">
      <c r="C105" s="238"/>
    </row>
    <row r="106" spans="3:3" x14ac:dyDescent="0.3">
      <c r="C106" s="238"/>
    </row>
    <row r="107" spans="3:3" x14ac:dyDescent="0.3">
      <c r="C107" s="238"/>
    </row>
    <row r="108" spans="3:3" x14ac:dyDescent="0.3">
      <c r="C108" s="238"/>
    </row>
    <row r="109" spans="3:3" x14ac:dyDescent="0.3">
      <c r="C109" s="238"/>
    </row>
    <row r="110" spans="3:3" x14ac:dyDescent="0.3">
      <c r="C110" s="238"/>
    </row>
    <row r="111" spans="3:3" x14ac:dyDescent="0.3">
      <c r="C111" s="238"/>
    </row>
    <row r="112" spans="3:3" x14ac:dyDescent="0.3">
      <c r="C112" s="238"/>
    </row>
    <row r="113" spans="3:3" x14ac:dyDescent="0.3">
      <c r="C113" s="238"/>
    </row>
    <row r="114" spans="3:3" x14ac:dyDescent="0.3">
      <c r="C114" s="238"/>
    </row>
    <row r="115" spans="3:3" x14ac:dyDescent="0.3">
      <c r="C115" s="238"/>
    </row>
    <row r="116" spans="3:3" x14ac:dyDescent="0.3">
      <c r="C116" s="238"/>
    </row>
    <row r="117" spans="3:3" x14ac:dyDescent="0.3">
      <c r="C117" s="238"/>
    </row>
    <row r="118" spans="3:3" x14ac:dyDescent="0.3">
      <c r="C118" s="238"/>
    </row>
    <row r="119" spans="3:3" x14ac:dyDescent="0.3">
      <c r="C119" s="238"/>
    </row>
    <row r="120" spans="3:3" x14ac:dyDescent="0.3">
      <c r="C120" s="238"/>
    </row>
    <row r="121" spans="3:3" x14ac:dyDescent="0.3">
      <c r="C121" s="238"/>
    </row>
    <row r="122" spans="3:3" x14ac:dyDescent="0.3">
      <c r="C122" s="238"/>
    </row>
    <row r="123" spans="3:3" x14ac:dyDescent="0.3">
      <c r="C123" s="238"/>
    </row>
    <row r="124" spans="3:3" x14ac:dyDescent="0.3">
      <c r="C124" s="238"/>
    </row>
    <row r="125" spans="3:3" x14ac:dyDescent="0.3">
      <c r="C125" s="238"/>
    </row>
    <row r="126" spans="3:3" x14ac:dyDescent="0.3">
      <c r="C126" s="238"/>
    </row>
    <row r="127" spans="3:3" x14ac:dyDescent="0.3">
      <c r="C127" s="238"/>
    </row>
    <row r="128" spans="3:3" x14ac:dyDescent="0.3">
      <c r="C128" s="238"/>
    </row>
    <row r="129" spans="3:3" x14ac:dyDescent="0.3">
      <c r="C129" s="238"/>
    </row>
    <row r="130" spans="3:3" x14ac:dyDescent="0.3">
      <c r="C130" s="238"/>
    </row>
    <row r="131" spans="3:3" x14ac:dyDescent="0.3">
      <c r="C131" s="238"/>
    </row>
    <row r="132" spans="3:3" x14ac:dyDescent="0.3">
      <c r="C132" s="238"/>
    </row>
    <row r="133" spans="3:3" x14ac:dyDescent="0.3">
      <c r="C133" s="238"/>
    </row>
    <row r="134" spans="3:3" x14ac:dyDescent="0.3">
      <c r="C134" s="238"/>
    </row>
    <row r="135" spans="3:3" x14ac:dyDescent="0.3">
      <c r="C135" s="238"/>
    </row>
    <row r="136" spans="3:3" x14ac:dyDescent="0.3">
      <c r="C136" s="238"/>
    </row>
    <row r="137" spans="3:3" x14ac:dyDescent="0.3">
      <c r="C137" s="238"/>
    </row>
    <row r="138" spans="3:3" x14ac:dyDescent="0.3">
      <c r="C138" s="238"/>
    </row>
    <row r="139" spans="3:3" x14ac:dyDescent="0.3">
      <c r="C139" s="238"/>
    </row>
    <row r="140" spans="3:3" x14ac:dyDescent="0.3">
      <c r="C140" s="238"/>
    </row>
    <row r="141" spans="3:3" x14ac:dyDescent="0.3">
      <c r="C141" s="238"/>
    </row>
    <row r="142" spans="3:3" x14ac:dyDescent="0.3">
      <c r="C142" s="238"/>
    </row>
    <row r="143" spans="3:3" x14ac:dyDescent="0.3">
      <c r="C143" s="238"/>
    </row>
    <row r="144" spans="3:3" x14ac:dyDescent="0.3">
      <c r="C144" s="238"/>
    </row>
    <row r="145" spans="3:3" x14ac:dyDescent="0.3">
      <c r="C145" s="238"/>
    </row>
    <row r="146" spans="3:3" x14ac:dyDescent="0.3">
      <c r="C146" s="238"/>
    </row>
    <row r="147" spans="3:3" x14ac:dyDescent="0.3">
      <c r="C147" s="238"/>
    </row>
    <row r="148" spans="3:3" x14ac:dyDescent="0.3">
      <c r="C148" s="238"/>
    </row>
    <row r="149" spans="3:3" x14ac:dyDescent="0.3">
      <c r="C149" s="238"/>
    </row>
    <row r="150" spans="3:3" x14ac:dyDescent="0.3">
      <c r="C150" s="238"/>
    </row>
    <row r="151" spans="3:3" x14ac:dyDescent="0.3">
      <c r="C151" s="238"/>
    </row>
    <row r="152" spans="3:3" x14ac:dyDescent="0.3">
      <c r="C152" s="238"/>
    </row>
    <row r="153" spans="3:3" x14ac:dyDescent="0.3">
      <c r="C153" s="238"/>
    </row>
    <row r="154" spans="3:3" x14ac:dyDescent="0.3">
      <c r="C154" s="238"/>
    </row>
    <row r="155" spans="3:3" x14ac:dyDescent="0.3">
      <c r="C155" s="238"/>
    </row>
    <row r="156" spans="3:3" x14ac:dyDescent="0.3">
      <c r="C156" s="238"/>
    </row>
    <row r="157" spans="3:3" x14ac:dyDescent="0.3">
      <c r="C157" s="238"/>
    </row>
    <row r="158" spans="3:3" x14ac:dyDescent="0.3">
      <c r="C158" s="238"/>
    </row>
    <row r="159" spans="3:3" x14ac:dyDescent="0.3">
      <c r="C159" s="238"/>
    </row>
    <row r="160" spans="3:3" x14ac:dyDescent="0.3">
      <c r="C160" s="238"/>
    </row>
    <row r="161" spans="3:3" x14ac:dyDescent="0.3">
      <c r="C161" s="238"/>
    </row>
    <row r="162" spans="3:3" x14ac:dyDescent="0.3">
      <c r="C162" s="238"/>
    </row>
    <row r="163" spans="3:3" x14ac:dyDescent="0.3">
      <c r="C163" s="238"/>
    </row>
    <row r="164" spans="3:3" x14ac:dyDescent="0.3">
      <c r="C164" s="238"/>
    </row>
    <row r="165" spans="3:3" x14ac:dyDescent="0.3">
      <c r="C165" s="238"/>
    </row>
    <row r="166" spans="3:3" x14ac:dyDescent="0.3">
      <c r="C166" s="238"/>
    </row>
    <row r="167" spans="3:3" x14ac:dyDescent="0.3">
      <c r="C167" s="238"/>
    </row>
    <row r="168" spans="3:3" x14ac:dyDescent="0.3">
      <c r="C168" s="238"/>
    </row>
    <row r="169" spans="3:3" x14ac:dyDescent="0.3">
      <c r="C169" s="238"/>
    </row>
    <row r="170" spans="3:3" x14ac:dyDescent="0.3">
      <c r="C170" s="238"/>
    </row>
    <row r="171" spans="3:3" x14ac:dyDescent="0.3">
      <c r="C171" s="238"/>
    </row>
    <row r="172" spans="3:3" x14ac:dyDescent="0.3">
      <c r="C172" s="238"/>
    </row>
    <row r="173" spans="3:3" x14ac:dyDescent="0.3">
      <c r="C173" s="238"/>
    </row>
    <row r="174" spans="3:3" x14ac:dyDescent="0.3">
      <c r="C174" s="238"/>
    </row>
    <row r="175" spans="3:3" x14ac:dyDescent="0.3">
      <c r="C175" s="238"/>
    </row>
    <row r="176" spans="3:3" x14ac:dyDescent="0.3">
      <c r="C176" s="238"/>
    </row>
    <row r="177" spans="3:3" x14ac:dyDescent="0.3">
      <c r="C177" s="238"/>
    </row>
    <row r="178" spans="3:3" x14ac:dyDescent="0.3">
      <c r="C178" s="238"/>
    </row>
    <row r="179" spans="3:3" x14ac:dyDescent="0.3">
      <c r="C179" s="238"/>
    </row>
    <row r="180" spans="3:3" x14ac:dyDescent="0.3">
      <c r="C180" s="238"/>
    </row>
    <row r="181" spans="3:3" x14ac:dyDescent="0.3">
      <c r="C181" s="238"/>
    </row>
    <row r="182" spans="3:3" x14ac:dyDescent="0.3">
      <c r="C182" s="238"/>
    </row>
    <row r="183" spans="3:3" x14ac:dyDescent="0.3">
      <c r="C183" s="238"/>
    </row>
    <row r="184" spans="3:3" x14ac:dyDescent="0.3">
      <c r="C184" s="238"/>
    </row>
    <row r="185" spans="3:3" x14ac:dyDescent="0.3">
      <c r="C185" s="238"/>
    </row>
    <row r="186" spans="3:3" x14ac:dyDescent="0.3">
      <c r="C186" s="238"/>
    </row>
    <row r="187" spans="3:3" x14ac:dyDescent="0.3">
      <c r="C187" s="238"/>
    </row>
    <row r="188" spans="3:3" x14ac:dyDescent="0.3">
      <c r="C188" s="238"/>
    </row>
    <row r="189" spans="3:3" x14ac:dyDescent="0.3">
      <c r="C189" s="238"/>
    </row>
    <row r="190" spans="3:3" x14ac:dyDescent="0.3">
      <c r="C190" s="238"/>
    </row>
    <row r="191" spans="3:3" x14ac:dyDescent="0.3">
      <c r="C191" s="238"/>
    </row>
    <row r="192" spans="3:3" x14ac:dyDescent="0.3">
      <c r="C192" s="238"/>
    </row>
    <row r="193" spans="3:3" x14ac:dyDescent="0.3">
      <c r="C193" s="238"/>
    </row>
    <row r="194" spans="3:3" x14ac:dyDescent="0.3">
      <c r="C194" s="238"/>
    </row>
    <row r="195" spans="3:3" x14ac:dyDescent="0.3">
      <c r="C195" s="238"/>
    </row>
    <row r="196" spans="3:3" x14ac:dyDescent="0.3">
      <c r="C196" s="238"/>
    </row>
    <row r="197" spans="3:3" x14ac:dyDescent="0.3">
      <c r="C197" s="238"/>
    </row>
    <row r="198" spans="3:3" x14ac:dyDescent="0.3">
      <c r="C198" s="238"/>
    </row>
    <row r="199" spans="3:3" x14ac:dyDescent="0.3">
      <c r="C199" s="238"/>
    </row>
    <row r="200" spans="3:3" x14ac:dyDescent="0.3">
      <c r="C200" s="238"/>
    </row>
    <row r="201" spans="3:3" x14ac:dyDescent="0.3">
      <c r="C201" s="238"/>
    </row>
    <row r="202" spans="3:3" x14ac:dyDescent="0.3">
      <c r="C202" s="238"/>
    </row>
    <row r="203" spans="3:3" x14ac:dyDescent="0.3">
      <c r="C203" s="238"/>
    </row>
    <row r="204" spans="3:3" x14ac:dyDescent="0.3">
      <c r="C204" s="238"/>
    </row>
    <row r="205" spans="3:3" x14ac:dyDescent="0.3">
      <c r="C205" s="238"/>
    </row>
    <row r="206" spans="3:3" x14ac:dyDescent="0.3">
      <c r="C206" s="238"/>
    </row>
    <row r="207" spans="3:3" x14ac:dyDescent="0.3">
      <c r="C207" s="238"/>
    </row>
    <row r="208" spans="3:3" x14ac:dyDescent="0.3">
      <c r="C208" s="238"/>
    </row>
    <row r="209" spans="3:3" x14ac:dyDescent="0.3">
      <c r="C209" s="238"/>
    </row>
    <row r="210" spans="3:3" x14ac:dyDescent="0.3">
      <c r="C210" s="238"/>
    </row>
    <row r="211" spans="3:3" x14ac:dyDescent="0.3">
      <c r="C211" s="238"/>
    </row>
    <row r="212" spans="3:3" x14ac:dyDescent="0.3">
      <c r="C212" s="238"/>
    </row>
    <row r="213" spans="3:3" x14ac:dyDescent="0.3">
      <c r="C213" s="238"/>
    </row>
    <row r="214" spans="3:3" x14ac:dyDescent="0.3">
      <c r="C214" s="238"/>
    </row>
    <row r="215" spans="3:3" x14ac:dyDescent="0.3">
      <c r="C215" s="238"/>
    </row>
    <row r="216" spans="3:3" x14ac:dyDescent="0.3">
      <c r="C216" s="238"/>
    </row>
    <row r="217" spans="3:3" x14ac:dyDescent="0.3">
      <c r="C217" s="238"/>
    </row>
    <row r="218" spans="3:3" x14ac:dyDescent="0.3">
      <c r="C218" s="238"/>
    </row>
    <row r="219" spans="3:3" x14ac:dyDescent="0.3">
      <c r="C219" s="238"/>
    </row>
    <row r="220" spans="3:3" x14ac:dyDescent="0.3">
      <c r="C220" s="238"/>
    </row>
    <row r="221" spans="3:3" x14ac:dyDescent="0.3">
      <c r="C221" s="238"/>
    </row>
    <row r="222" spans="3:3" x14ac:dyDescent="0.3">
      <c r="C222" s="238"/>
    </row>
    <row r="223" spans="3:3" x14ac:dyDescent="0.3">
      <c r="C223" s="238"/>
    </row>
    <row r="224" spans="3:3" x14ac:dyDescent="0.3">
      <c r="C224" s="238"/>
    </row>
    <row r="225" spans="3:3" x14ac:dyDescent="0.3">
      <c r="C225" s="238"/>
    </row>
    <row r="226" spans="3:3" x14ac:dyDescent="0.3">
      <c r="C226" s="238"/>
    </row>
    <row r="227" spans="3:3" x14ac:dyDescent="0.3">
      <c r="C227" s="238"/>
    </row>
    <row r="228" spans="3:3" x14ac:dyDescent="0.3">
      <c r="C228" s="238"/>
    </row>
    <row r="229" spans="3:3" x14ac:dyDescent="0.3">
      <c r="C229" s="238"/>
    </row>
    <row r="230" spans="3:3" x14ac:dyDescent="0.3">
      <c r="C230" s="238"/>
    </row>
    <row r="231" spans="3:3" x14ac:dyDescent="0.3">
      <c r="C231" s="238"/>
    </row>
    <row r="232" spans="3:3" x14ac:dyDescent="0.3">
      <c r="C232" s="238"/>
    </row>
    <row r="233" spans="3:3" x14ac:dyDescent="0.3">
      <c r="C233" s="238"/>
    </row>
    <row r="234" spans="3:3" x14ac:dyDescent="0.3">
      <c r="C234" s="238"/>
    </row>
    <row r="235" spans="3:3" x14ac:dyDescent="0.3">
      <c r="C235" s="238"/>
    </row>
    <row r="236" spans="3:3" x14ac:dyDescent="0.3">
      <c r="C236" s="238"/>
    </row>
    <row r="237" spans="3:3" x14ac:dyDescent="0.3">
      <c r="C237" s="238"/>
    </row>
    <row r="238" spans="3:3" x14ac:dyDescent="0.3">
      <c r="C238" s="238"/>
    </row>
    <row r="239" spans="3:3" x14ac:dyDescent="0.3">
      <c r="C239" s="238"/>
    </row>
    <row r="240" spans="3:3" x14ac:dyDescent="0.3">
      <c r="C240" s="238"/>
    </row>
    <row r="241" spans="3:3" x14ac:dyDescent="0.3">
      <c r="C241" s="238"/>
    </row>
    <row r="242" spans="3:3" x14ac:dyDescent="0.3">
      <c r="C242" s="238"/>
    </row>
    <row r="243" spans="3:3" x14ac:dyDescent="0.3">
      <c r="C243" s="238"/>
    </row>
    <row r="244" spans="3:3" x14ac:dyDescent="0.3">
      <c r="C244" s="238"/>
    </row>
    <row r="245" spans="3:3" x14ac:dyDescent="0.3">
      <c r="C245" s="238"/>
    </row>
    <row r="246" spans="3:3" x14ac:dyDescent="0.3">
      <c r="C246" s="238"/>
    </row>
    <row r="247" spans="3:3" x14ac:dyDescent="0.3">
      <c r="C247" s="238"/>
    </row>
    <row r="248" spans="3:3" x14ac:dyDescent="0.3">
      <c r="C248" s="238"/>
    </row>
    <row r="249" spans="3:3" x14ac:dyDescent="0.3">
      <c r="C249" s="238"/>
    </row>
    <row r="250" spans="3:3" x14ac:dyDescent="0.3">
      <c r="C250" s="238"/>
    </row>
    <row r="251" spans="3:3" x14ac:dyDescent="0.3">
      <c r="C251" s="238"/>
    </row>
    <row r="252" spans="3:3" x14ac:dyDescent="0.3">
      <c r="C252" s="238"/>
    </row>
    <row r="253" spans="3:3" x14ac:dyDescent="0.3">
      <c r="C253" s="238"/>
    </row>
    <row r="254" spans="3:3" x14ac:dyDescent="0.3">
      <c r="C254" s="238"/>
    </row>
    <row r="255" spans="3:3" x14ac:dyDescent="0.3">
      <c r="C255" s="238"/>
    </row>
    <row r="256" spans="3:3" x14ac:dyDescent="0.3">
      <c r="C256" s="238"/>
    </row>
    <row r="257" spans="3:3" x14ac:dyDescent="0.3">
      <c r="C257" s="238"/>
    </row>
    <row r="258" spans="3:3" x14ac:dyDescent="0.3">
      <c r="C258" s="238"/>
    </row>
    <row r="259" spans="3:3" x14ac:dyDescent="0.3">
      <c r="C259" s="238"/>
    </row>
    <row r="260" spans="3:3" x14ac:dyDescent="0.3">
      <c r="C260" s="238"/>
    </row>
    <row r="261" spans="3:3" x14ac:dyDescent="0.3">
      <c r="C261" s="238"/>
    </row>
    <row r="262" spans="3:3" x14ac:dyDescent="0.3">
      <c r="C262" s="238"/>
    </row>
    <row r="263" spans="3:3" x14ac:dyDescent="0.3">
      <c r="C263" s="238"/>
    </row>
    <row r="264" spans="3:3" x14ac:dyDescent="0.3">
      <c r="C264" s="238"/>
    </row>
    <row r="265" spans="3:3" x14ac:dyDescent="0.3">
      <c r="C265" s="238"/>
    </row>
    <row r="266" spans="3:3" x14ac:dyDescent="0.3">
      <c r="C266" s="238"/>
    </row>
    <row r="267" spans="3:3" x14ac:dyDescent="0.3">
      <c r="C267" s="238"/>
    </row>
    <row r="268" spans="3:3" x14ac:dyDescent="0.3">
      <c r="C268" s="238"/>
    </row>
    <row r="269" spans="3:3" x14ac:dyDescent="0.3">
      <c r="C269" s="238"/>
    </row>
    <row r="270" spans="3:3" x14ac:dyDescent="0.3">
      <c r="C270" s="238"/>
    </row>
    <row r="271" spans="3:3" x14ac:dyDescent="0.3">
      <c r="C271" s="238"/>
    </row>
    <row r="272" spans="3:3" x14ac:dyDescent="0.3">
      <c r="C272" s="238"/>
    </row>
    <row r="273" spans="3:3" x14ac:dyDescent="0.3">
      <c r="C273" s="238"/>
    </row>
    <row r="274" spans="3:3" x14ac:dyDescent="0.3">
      <c r="C274" s="238"/>
    </row>
    <row r="275" spans="3:3" x14ac:dyDescent="0.3">
      <c r="C275" s="238"/>
    </row>
    <row r="276" spans="3:3" x14ac:dyDescent="0.3">
      <c r="C276" s="238"/>
    </row>
    <row r="277" spans="3:3" x14ac:dyDescent="0.3">
      <c r="C277" s="238"/>
    </row>
    <row r="278" spans="3:3" x14ac:dyDescent="0.3">
      <c r="C278" s="238"/>
    </row>
    <row r="279" spans="3:3" x14ac:dyDescent="0.3">
      <c r="C279" s="238"/>
    </row>
    <row r="280" spans="3:3" x14ac:dyDescent="0.3">
      <c r="C280" s="238"/>
    </row>
    <row r="281" spans="3:3" x14ac:dyDescent="0.3">
      <c r="C281" s="238"/>
    </row>
    <row r="282" spans="3:3" x14ac:dyDescent="0.3">
      <c r="C282" s="238"/>
    </row>
    <row r="283" spans="3:3" x14ac:dyDescent="0.3">
      <c r="C283" s="238"/>
    </row>
    <row r="284" spans="3:3" x14ac:dyDescent="0.3">
      <c r="C284" s="238"/>
    </row>
    <row r="285" spans="3:3" x14ac:dyDescent="0.3">
      <c r="C285" s="238"/>
    </row>
    <row r="286" spans="3:3" x14ac:dyDescent="0.3">
      <c r="C286" s="238"/>
    </row>
    <row r="287" spans="3:3" x14ac:dyDescent="0.3">
      <c r="C287" s="238"/>
    </row>
    <row r="288" spans="3:3" x14ac:dyDescent="0.3">
      <c r="C288" s="238"/>
    </row>
    <row r="289" spans="3:3" x14ac:dyDescent="0.3">
      <c r="C289" s="238"/>
    </row>
    <row r="290" spans="3:3" x14ac:dyDescent="0.3">
      <c r="C290" s="238"/>
    </row>
    <row r="291" spans="3:3" x14ac:dyDescent="0.3">
      <c r="C291" s="238"/>
    </row>
    <row r="292" spans="3:3" x14ac:dyDescent="0.3">
      <c r="C292" s="238"/>
    </row>
    <row r="293" spans="3:3" x14ac:dyDescent="0.3">
      <c r="C293" s="238"/>
    </row>
    <row r="294" spans="3:3" x14ac:dyDescent="0.3">
      <c r="C294" s="238"/>
    </row>
    <row r="295" spans="3:3" x14ac:dyDescent="0.3">
      <c r="C295" s="238"/>
    </row>
    <row r="296" spans="3:3" x14ac:dyDescent="0.3">
      <c r="C296" s="238"/>
    </row>
    <row r="297" spans="3:3" x14ac:dyDescent="0.3">
      <c r="C297" s="238"/>
    </row>
    <row r="298" spans="3:3" x14ac:dyDescent="0.3">
      <c r="C298" s="238"/>
    </row>
    <row r="299" spans="3:3" x14ac:dyDescent="0.3">
      <c r="C299" s="238"/>
    </row>
    <row r="300" spans="3:3" x14ac:dyDescent="0.3">
      <c r="C300" s="238"/>
    </row>
    <row r="301" spans="3:3" x14ac:dyDescent="0.3">
      <c r="C301" s="238"/>
    </row>
    <row r="302" spans="3:3" x14ac:dyDescent="0.3">
      <c r="C302" s="238"/>
    </row>
    <row r="303" spans="3:3" x14ac:dyDescent="0.3">
      <c r="C303" s="238"/>
    </row>
    <row r="304" spans="3:3" x14ac:dyDescent="0.3">
      <c r="C304" s="238"/>
    </row>
    <row r="305" spans="3:3" x14ac:dyDescent="0.3">
      <c r="C305" s="238"/>
    </row>
    <row r="306" spans="3:3" x14ac:dyDescent="0.3">
      <c r="C306" s="238"/>
    </row>
    <row r="307" spans="3:3" x14ac:dyDescent="0.3">
      <c r="C307" s="238"/>
    </row>
    <row r="308" spans="3:3" x14ac:dyDescent="0.3">
      <c r="C308" s="238"/>
    </row>
    <row r="309" spans="3:3" x14ac:dyDescent="0.3">
      <c r="C309" s="238"/>
    </row>
    <row r="310" spans="3:3" x14ac:dyDescent="0.3">
      <c r="C310" s="238"/>
    </row>
    <row r="311" spans="3:3" x14ac:dyDescent="0.3">
      <c r="C311" s="238"/>
    </row>
    <row r="312" spans="3:3" x14ac:dyDescent="0.3">
      <c r="C312" s="238"/>
    </row>
    <row r="313" spans="3:3" x14ac:dyDescent="0.3">
      <c r="C313" s="238"/>
    </row>
    <row r="314" spans="3:3" x14ac:dyDescent="0.3">
      <c r="C314" s="238"/>
    </row>
    <row r="315" spans="3:3" x14ac:dyDescent="0.3">
      <c r="C315" s="238"/>
    </row>
    <row r="316" spans="3:3" x14ac:dyDescent="0.3">
      <c r="C316" s="238"/>
    </row>
    <row r="317" spans="3:3" x14ac:dyDescent="0.3">
      <c r="C317" s="238"/>
    </row>
    <row r="318" spans="3:3" x14ac:dyDescent="0.3">
      <c r="C318" s="238"/>
    </row>
    <row r="319" spans="3:3" x14ac:dyDescent="0.3">
      <c r="C319" s="238"/>
    </row>
    <row r="320" spans="3:3" x14ac:dyDescent="0.3">
      <c r="C320" s="238"/>
    </row>
    <row r="321" spans="3:3" x14ac:dyDescent="0.3">
      <c r="C321" s="238"/>
    </row>
    <row r="322" spans="3:3" x14ac:dyDescent="0.3">
      <c r="C322" s="238"/>
    </row>
    <row r="323" spans="3:3" x14ac:dyDescent="0.3">
      <c r="C323" s="238"/>
    </row>
    <row r="324" spans="3:3" x14ac:dyDescent="0.3">
      <c r="C324" s="238"/>
    </row>
    <row r="325" spans="3:3" x14ac:dyDescent="0.3">
      <c r="C325" s="238"/>
    </row>
    <row r="326" spans="3:3" x14ac:dyDescent="0.3">
      <c r="C326" s="238"/>
    </row>
    <row r="327" spans="3:3" x14ac:dyDescent="0.3">
      <c r="C327" s="238"/>
    </row>
    <row r="328" spans="3:3" x14ac:dyDescent="0.3">
      <c r="C328" s="238"/>
    </row>
    <row r="329" spans="3:3" x14ac:dyDescent="0.3">
      <c r="C329" s="238"/>
    </row>
    <row r="330" spans="3:3" x14ac:dyDescent="0.3">
      <c r="C330" s="238"/>
    </row>
    <row r="331" spans="3:3" x14ac:dyDescent="0.3">
      <c r="C331" s="238"/>
    </row>
    <row r="332" spans="3:3" x14ac:dyDescent="0.3">
      <c r="C332" s="238"/>
    </row>
    <row r="333" spans="3:3" x14ac:dyDescent="0.3">
      <c r="C333" s="238"/>
    </row>
    <row r="334" spans="3:3" x14ac:dyDescent="0.3">
      <c r="C334" s="238"/>
    </row>
    <row r="335" spans="3:3" x14ac:dyDescent="0.3">
      <c r="C335" s="238"/>
    </row>
    <row r="336" spans="3:3" x14ac:dyDescent="0.3">
      <c r="C336" s="238"/>
    </row>
    <row r="337" spans="3:3" x14ac:dyDescent="0.3">
      <c r="C337" s="238"/>
    </row>
    <row r="338" spans="3:3" x14ac:dyDescent="0.3">
      <c r="C338" s="238"/>
    </row>
    <row r="339" spans="3:3" x14ac:dyDescent="0.3">
      <c r="C339" s="238"/>
    </row>
    <row r="340" spans="3:3" x14ac:dyDescent="0.3">
      <c r="C340" s="238"/>
    </row>
    <row r="341" spans="3:3" x14ac:dyDescent="0.3">
      <c r="C341" s="238"/>
    </row>
    <row r="342" spans="3:3" x14ac:dyDescent="0.3">
      <c r="C342" s="238"/>
    </row>
    <row r="343" spans="3:3" x14ac:dyDescent="0.3">
      <c r="C343" s="238"/>
    </row>
    <row r="344" spans="3:3" x14ac:dyDescent="0.3">
      <c r="C344" s="238"/>
    </row>
    <row r="345" spans="3:3" x14ac:dyDescent="0.3">
      <c r="C345" s="238"/>
    </row>
    <row r="346" spans="3:3" x14ac:dyDescent="0.3">
      <c r="C346" s="238"/>
    </row>
    <row r="347" spans="3:3" x14ac:dyDescent="0.3">
      <c r="C347" s="238"/>
    </row>
    <row r="348" spans="3:3" x14ac:dyDescent="0.3">
      <c r="C348" s="238"/>
    </row>
    <row r="349" spans="3:3" x14ac:dyDescent="0.3">
      <c r="C349" s="238"/>
    </row>
    <row r="350" spans="3:3" x14ac:dyDescent="0.3">
      <c r="C350" s="238"/>
    </row>
    <row r="351" spans="3:3" x14ac:dyDescent="0.3">
      <c r="C351" s="238"/>
    </row>
    <row r="352" spans="3:3" x14ac:dyDescent="0.3">
      <c r="C352" s="238"/>
    </row>
    <row r="353" spans="3:3" x14ac:dyDescent="0.3">
      <c r="C353" s="238"/>
    </row>
    <row r="354" spans="3:3" x14ac:dyDescent="0.3">
      <c r="C354" s="238"/>
    </row>
    <row r="355" spans="3:3" x14ac:dyDescent="0.3">
      <c r="C355" s="238"/>
    </row>
    <row r="356" spans="3:3" x14ac:dyDescent="0.3">
      <c r="C356" s="238"/>
    </row>
    <row r="357" spans="3:3" x14ac:dyDescent="0.3">
      <c r="C357" s="238"/>
    </row>
    <row r="358" spans="3:3" x14ac:dyDescent="0.3">
      <c r="C358" s="238"/>
    </row>
    <row r="359" spans="3:3" x14ac:dyDescent="0.3">
      <c r="C359" s="238"/>
    </row>
    <row r="360" spans="3:3" x14ac:dyDescent="0.3">
      <c r="C360" s="238"/>
    </row>
    <row r="361" spans="3:3" x14ac:dyDescent="0.3">
      <c r="C361" s="238"/>
    </row>
    <row r="362" spans="3:3" x14ac:dyDescent="0.3">
      <c r="C362" s="238"/>
    </row>
    <row r="363" spans="3:3" x14ac:dyDescent="0.3">
      <c r="C363" s="238"/>
    </row>
    <row r="364" spans="3:3" x14ac:dyDescent="0.3">
      <c r="C364" s="238"/>
    </row>
    <row r="365" spans="3:3" x14ac:dyDescent="0.3">
      <c r="C365" s="238"/>
    </row>
    <row r="366" spans="3:3" x14ac:dyDescent="0.3">
      <c r="C366" s="238"/>
    </row>
    <row r="367" spans="3:3" x14ac:dyDescent="0.3">
      <c r="C367" s="238"/>
    </row>
    <row r="368" spans="3:3" x14ac:dyDescent="0.3">
      <c r="C368" s="238"/>
    </row>
    <row r="369" spans="3:3" x14ac:dyDescent="0.3">
      <c r="C369" s="238"/>
    </row>
    <row r="370" spans="3:3" x14ac:dyDescent="0.3">
      <c r="C370" s="238"/>
    </row>
    <row r="371" spans="3:3" x14ac:dyDescent="0.3">
      <c r="C371" s="238"/>
    </row>
    <row r="372" spans="3:3" x14ac:dyDescent="0.3">
      <c r="C372" s="238"/>
    </row>
    <row r="373" spans="3:3" x14ac:dyDescent="0.3">
      <c r="C373" s="238"/>
    </row>
    <row r="374" spans="3:3" x14ac:dyDescent="0.3">
      <c r="C374" s="238"/>
    </row>
    <row r="375" spans="3:3" x14ac:dyDescent="0.3">
      <c r="C375" s="238"/>
    </row>
    <row r="376" spans="3:3" x14ac:dyDescent="0.3">
      <c r="C376" s="238"/>
    </row>
    <row r="377" spans="3:3" x14ac:dyDescent="0.3">
      <c r="C377" s="238"/>
    </row>
    <row r="378" spans="3:3" x14ac:dyDescent="0.3">
      <c r="C378" s="238"/>
    </row>
    <row r="379" spans="3:3" x14ac:dyDescent="0.3">
      <c r="C379" s="238"/>
    </row>
    <row r="380" spans="3:3" x14ac:dyDescent="0.3">
      <c r="C380" s="238"/>
    </row>
    <row r="381" spans="3:3" x14ac:dyDescent="0.3">
      <c r="C381" s="238"/>
    </row>
    <row r="382" spans="3:3" x14ac:dyDescent="0.3">
      <c r="C382" s="238"/>
    </row>
    <row r="383" spans="3:3" x14ac:dyDescent="0.3">
      <c r="C383" s="238"/>
    </row>
    <row r="384" spans="3:3" x14ac:dyDescent="0.3">
      <c r="C384" s="238"/>
    </row>
    <row r="385" spans="3:3" x14ac:dyDescent="0.3">
      <c r="C385" s="238"/>
    </row>
    <row r="386" spans="3:3" x14ac:dyDescent="0.3">
      <c r="C386" s="238"/>
    </row>
    <row r="387" spans="3:3" x14ac:dyDescent="0.3">
      <c r="C387" s="238"/>
    </row>
    <row r="388" spans="3:3" x14ac:dyDescent="0.3">
      <c r="C388" s="238"/>
    </row>
    <row r="389" spans="3:3" x14ac:dyDescent="0.3">
      <c r="C389" s="238"/>
    </row>
    <row r="390" spans="3:3" x14ac:dyDescent="0.3">
      <c r="C390" s="238"/>
    </row>
    <row r="391" spans="3:3" x14ac:dyDescent="0.3">
      <c r="C391" s="238"/>
    </row>
    <row r="392" spans="3:3" x14ac:dyDescent="0.3">
      <c r="C392" s="238"/>
    </row>
    <row r="393" spans="3:3" x14ac:dyDescent="0.3">
      <c r="C393" s="238"/>
    </row>
    <row r="394" spans="3:3" x14ac:dyDescent="0.3">
      <c r="C394" s="238"/>
    </row>
    <row r="395" spans="3:3" x14ac:dyDescent="0.3">
      <c r="C395" s="238"/>
    </row>
    <row r="396" spans="3:3" x14ac:dyDescent="0.3">
      <c r="C396" s="238"/>
    </row>
    <row r="397" spans="3:3" x14ac:dyDescent="0.3">
      <c r="C397" s="238"/>
    </row>
    <row r="398" spans="3:3" x14ac:dyDescent="0.3">
      <c r="C398" s="238"/>
    </row>
    <row r="399" spans="3:3" x14ac:dyDescent="0.3">
      <c r="C399" s="238"/>
    </row>
    <row r="400" spans="3:3" x14ac:dyDescent="0.3">
      <c r="C400" s="238"/>
    </row>
    <row r="401" spans="3:3" x14ac:dyDescent="0.3">
      <c r="C401" s="238"/>
    </row>
    <row r="402" spans="3:3" x14ac:dyDescent="0.3">
      <c r="C402" s="238"/>
    </row>
    <row r="403" spans="3:3" x14ac:dyDescent="0.3">
      <c r="C403" s="238"/>
    </row>
    <row r="404" spans="3:3" x14ac:dyDescent="0.3">
      <c r="C404" s="238"/>
    </row>
    <row r="405" spans="3:3" x14ac:dyDescent="0.3">
      <c r="C405" s="238"/>
    </row>
    <row r="406" spans="3:3" x14ac:dyDescent="0.3">
      <c r="C406" s="238"/>
    </row>
    <row r="407" spans="3:3" x14ac:dyDescent="0.3">
      <c r="C407" s="238"/>
    </row>
    <row r="408" spans="3:3" x14ac:dyDescent="0.3">
      <c r="C408" s="238"/>
    </row>
    <row r="409" spans="3:3" x14ac:dyDescent="0.3">
      <c r="C409" s="238"/>
    </row>
    <row r="410" spans="3:3" x14ac:dyDescent="0.3">
      <c r="C410" s="238"/>
    </row>
    <row r="411" spans="3:3" x14ac:dyDescent="0.3">
      <c r="C411" s="238"/>
    </row>
    <row r="412" spans="3:3" x14ac:dyDescent="0.3">
      <c r="C412" s="238"/>
    </row>
    <row r="413" spans="3:3" x14ac:dyDescent="0.3">
      <c r="C413" s="238"/>
    </row>
    <row r="414" spans="3:3" x14ac:dyDescent="0.3">
      <c r="C414" s="238"/>
    </row>
    <row r="415" spans="3:3" x14ac:dyDescent="0.3">
      <c r="C415" s="238"/>
    </row>
    <row r="416" spans="3:3" x14ac:dyDescent="0.3">
      <c r="C416" s="238"/>
    </row>
    <row r="417" spans="3:3" x14ac:dyDescent="0.3">
      <c r="C417" s="238"/>
    </row>
    <row r="418" spans="3:3" x14ac:dyDescent="0.3">
      <c r="C418" s="238"/>
    </row>
    <row r="419" spans="3:3" x14ac:dyDescent="0.3">
      <c r="C419" s="238"/>
    </row>
    <row r="420" spans="3:3" x14ac:dyDescent="0.3">
      <c r="C420" s="238"/>
    </row>
    <row r="421" spans="3:3" x14ac:dyDescent="0.3">
      <c r="C421" s="238"/>
    </row>
    <row r="422" spans="3:3" x14ac:dyDescent="0.3">
      <c r="C422" s="238"/>
    </row>
    <row r="423" spans="3:3" x14ac:dyDescent="0.3">
      <c r="C423" s="238"/>
    </row>
    <row r="424" spans="3:3" x14ac:dyDescent="0.3">
      <c r="C424" s="238"/>
    </row>
    <row r="425" spans="3:3" x14ac:dyDescent="0.3">
      <c r="C425" s="238"/>
    </row>
    <row r="426" spans="3:3" x14ac:dyDescent="0.3">
      <c r="C426" s="238"/>
    </row>
    <row r="427" spans="3:3" x14ac:dyDescent="0.3">
      <c r="C427" s="238"/>
    </row>
    <row r="428" spans="3:3" x14ac:dyDescent="0.3">
      <c r="C428" s="238"/>
    </row>
    <row r="429" spans="3:3" x14ac:dyDescent="0.3">
      <c r="C429" s="238"/>
    </row>
    <row r="430" spans="3:3" x14ac:dyDescent="0.3">
      <c r="C430" s="238"/>
    </row>
    <row r="431" spans="3:3" x14ac:dyDescent="0.3">
      <c r="C431" s="238"/>
    </row>
    <row r="432" spans="3:3" x14ac:dyDescent="0.3">
      <c r="C432" s="238"/>
    </row>
    <row r="433" spans="3:3" x14ac:dyDescent="0.3">
      <c r="C433" s="238"/>
    </row>
    <row r="434" spans="3:3" x14ac:dyDescent="0.3">
      <c r="C434" s="238"/>
    </row>
    <row r="435" spans="3:3" x14ac:dyDescent="0.3">
      <c r="C435" s="238"/>
    </row>
    <row r="436" spans="3:3" x14ac:dyDescent="0.3">
      <c r="C436" s="238"/>
    </row>
    <row r="437" spans="3:3" x14ac:dyDescent="0.3">
      <c r="C437" s="238"/>
    </row>
    <row r="438" spans="3:3" x14ac:dyDescent="0.3">
      <c r="C438" s="238"/>
    </row>
    <row r="439" spans="3:3" x14ac:dyDescent="0.3">
      <c r="C439" s="238"/>
    </row>
    <row r="440" spans="3:3" x14ac:dyDescent="0.3">
      <c r="C440" s="238"/>
    </row>
    <row r="441" spans="3:3" x14ac:dyDescent="0.3">
      <c r="C441" s="238"/>
    </row>
    <row r="442" spans="3:3" x14ac:dyDescent="0.3">
      <c r="C442" s="238"/>
    </row>
    <row r="443" spans="3:3" x14ac:dyDescent="0.3">
      <c r="C443" s="238"/>
    </row>
    <row r="444" spans="3:3" x14ac:dyDescent="0.3">
      <c r="C444" s="238"/>
    </row>
    <row r="445" spans="3:3" x14ac:dyDescent="0.3">
      <c r="C445" s="238"/>
    </row>
    <row r="446" spans="3:3" x14ac:dyDescent="0.3">
      <c r="C446" s="238"/>
    </row>
    <row r="447" spans="3:3" x14ac:dyDescent="0.3">
      <c r="C447" s="238"/>
    </row>
    <row r="448" spans="3:3" x14ac:dyDescent="0.3">
      <c r="C448" s="238"/>
    </row>
    <row r="449" spans="3:3" x14ac:dyDescent="0.3">
      <c r="C449" s="238"/>
    </row>
    <row r="450" spans="3:3" x14ac:dyDescent="0.3">
      <c r="C450" s="238"/>
    </row>
    <row r="451" spans="3:3" x14ac:dyDescent="0.3">
      <c r="C451" s="238"/>
    </row>
    <row r="452" spans="3:3" x14ac:dyDescent="0.3">
      <c r="C452" s="238"/>
    </row>
    <row r="453" spans="3:3" x14ac:dyDescent="0.3">
      <c r="C453" s="238"/>
    </row>
    <row r="454" spans="3:3" x14ac:dyDescent="0.3">
      <c r="C454" s="238"/>
    </row>
    <row r="455" spans="3:3" x14ac:dyDescent="0.3">
      <c r="C455" s="238"/>
    </row>
    <row r="456" spans="3:3" x14ac:dyDescent="0.3">
      <c r="C456" s="238"/>
    </row>
    <row r="457" spans="3:3" x14ac:dyDescent="0.3">
      <c r="C457" s="238"/>
    </row>
    <row r="458" spans="3:3" x14ac:dyDescent="0.3">
      <c r="C458" s="238"/>
    </row>
    <row r="459" spans="3:3" x14ac:dyDescent="0.3">
      <c r="C459" s="238"/>
    </row>
    <row r="460" spans="3:3" x14ac:dyDescent="0.3">
      <c r="C460" s="238"/>
    </row>
    <row r="461" spans="3:3" x14ac:dyDescent="0.3">
      <c r="C461" s="238"/>
    </row>
    <row r="462" spans="3:3" x14ac:dyDescent="0.3">
      <c r="C462" s="238"/>
    </row>
    <row r="463" spans="3:3" x14ac:dyDescent="0.3">
      <c r="C463" s="238"/>
    </row>
    <row r="464" spans="3:3" x14ac:dyDescent="0.3">
      <c r="C464" s="238"/>
    </row>
    <row r="465" spans="3:3" x14ac:dyDescent="0.3">
      <c r="C465" s="238"/>
    </row>
    <row r="466" spans="3:3" x14ac:dyDescent="0.3">
      <c r="C466" s="238"/>
    </row>
    <row r="467" spans="3:3" x14ac:dyDescent="0.3">
      <c r="C467" s="238"/>
    </row>
    <row r="468" spans="3:3" x14ac:dyDescent="0.3">
      <c r="C468" s="238"/>
    </row>
    <row r="469" spans="3:3" x14ac:dyDescent="0.3">
      <c r="C469" s="238"/>
    </row>
    <row r="470" spans="3:3" x14ac:dyDescent="0.3">
      <c r="C470" s="238"/>
    </row>
    <row r="471" spans="3:3" x14ac:dyDescent="0.3">
      <c r="C471" s="238"/>
    </row>
    <row r="472" spans="3:3" x14ac:dyDescent="0.3">
      <c r="C472" s="238"/>
    </row>
    <row r="473" spans="3:3" x14ac:dyDescent="0.3">
      <c r="C473" s="238"/>
    </row>
    <row r="474" spans="3:3" x14ac:dyDescent="0.3">
      <c r="C474" s="238"/>
    </row>
    <row r="475" spans="3:3" x14ac:dyDescent="0.3">
      <c r="C475" s="238"/>
    </row>
    <row r="476" spans="3:3" x14ac:dyDescent="0.3">
      <c r="C476" s="238"/>
    </row>
    <row r="477" spans="3:3" x14ac:dyDescent="0.3">
      <c r="C477" s="238"/>
    </row>
    <row r="478" spans="3:3" x14ac:dyDescent="0.3">
      <c r="C478" s="238"/>
    </row>
    <row r="479" spans="3:3" x14ac:dyDescent="0.3">
      <c r="C479" s="238"/>
    </row>
    <row r="480" spans="3:3" x14ac:dyDescent="0.3">
      <c r="C480" s="238"/>
    </row>
    <row r="481" spans="3:3" x14ac:dyDescent="0.3">
      <c r="C481" s="238"/>
    </row>
    <row r="482" spans="3:3" x14ac:dyDescent="0.3">
      <c r="C482" s="238"/>
    </row>
    <row r="483" spans="3:3" x14ac:dyDescent="0.3">
      <c r="C483" s="238"/>
    </row>
    <row r="484" spans="3:3" x14ac:dyDescent="0.3">
      <c r="C484" s="238"/>
    </row>
    <row r="485" spans="3:3" x14ac:dyDescent="0.3">
      <c r="C485" s="238"/>
    </row>
    <row r="486" spans="3:3" x14ac:dyDescent="0.3">
      <c r="C486" s="238"/>
    </row>
    <row r="487" spans="3:3" x14ac:dyDescent="0.3">
      <c r="C487" s="238"/>
    </row>
    <row r="488" spans="3:3" x14ac:dyDescent="0.3">
      <c r="C488" s="238"/>
    </row>
    <row r="489" spans="3:3" x14ac:dyDescent="0.3">
      <c r="C489" s="238"/>
    </row>
    <row r="490" spans="3:3" x14ac:dyDescent="0.3">
      <c r="C490" s="238"/>
    </row>
    <row r="491" spans="3:3" x14ac:dyDescent="0.3">
      <c r="C491" s="238"/>
    </row>
    <row r="492" spans="3:3" x14ac:dyDescent="0.3">
      <c r="C492" s="238"/>
    </row>
    <row r="493" spans="3:3" x14ac:dyDescent="0.3">
      <c r="C493" s="238"/>
    </row>
    <row r="494" spans="3:3" x14ac:dyDescent="0.3">
      <c r="C494" s="238"/>
    </row>
    <row r="495" spans="3:3" x14ac:dyDescent="0.3">
      <c r="C495" s="238"/>
    </row>
    <row r="496" spans="3:3" x14ac:dyDescent="0.3">
      <c r="C496" s="238"/>
    </row>
    <row r="497" spans="3:3" x14ac:dyDescent="0.3">
      <c r="C497" s="238"/>
    </row>
    <row r="498" spans="3:3" x14ac:dyDescent="0.3">
      <c r="C498" s="238"/>
    </row>
    <row r="499" spans="3:3" x14ac:dyDescent="0.3">
      <c r="C499" s="238"/>
    </row>
    <row r="500" spans="3:3" x14ac:dyDescent="0.3">
      <c r="C500" s="238"/>
    </row>
    <row r="501" spans="3:3" x14ac:dyDescent="0.3">
      <c r="C501" s="238"/>
    </row>
    <row r="502" spans="3:3" x14ac:dyDescent="0.3">
      <c r="C502" s="238"/>
    </row>
    <row r="503" spans="3:3" x14ac:dyDescent="0.3">
      <c r="C503" s="238"/>
    </row>
    <row r="504" spans="3:3" x14ac:dyDescent="0.3">
      <c r="C504" s="238"/>
    </row>
    <row r="505" spans="3:3" x14ac:dyDescent="0.3">
      <c r="C505" s="238"/>
    </row>
    <row r="506" spans="3:3" x14ac:dyDescent="0.3">
      <c r="C506" s="238"/>
    </row>
    <row r="507" spans="3:3" x14ac:dyDescent="0.3">
      <c r="C507" s="238"/>
    </row>
    <row r="508" spans="3:3" x14ac:dyDescent="0.3">
      <c r="C508" s="238"/>
    </row>
    <row r="509" spans="3:3" x14ac:dyDescent="0.3">
      <c r="C509" s="238"/>
    </row>
    <row r="510" spans="3:3" x14ac:dyDescent="0.3">
      <c r="C510" s="238"/>
    </row>
    <row r="511" spans="3:3" x14ac:dyDescent="0.3">
      <c r="C511" s="238"/>
    </row>
    <row r="512" spans="3:3" x14ac:dyDescent="0.3">
      <c r="C512" s="238"/>
    </row>
    <row r="513" spans="3:3" x14ac:dyDescent="0.3">
      <c r="C513" s="238"/>
    </row>
    <row r="514" spans="3:3" x14ac:dyDescent="0.3">
      <c r="C514" s="238"/>
    </row>
    <row r="515" spans="3:3" x14ac:dyDescent="0.3">
      <c r="C515" s="238"/>
    </row>
    <row r="516" spans="3:3" x14ac:dyDescent="0.3">
      <c r="C516" s="238"/>
    </row>
    <row r="517" spans="3:3" x14ac:dyDescent="0.3">
      <c r="C517" s="238"/>
    </row>
    <row r="518" spans="3:3" x14ac:dyDescent="0.3">
      <c r="C518" s="238"/>
    </row>
    <row r="519" spans="3:3" x14ac:dyDescent="0.3">
      <c r="C519" s="238"/>
    </row>
    <row r="520" spans="3:3" x14ac:dyDescent="0.3">
      <c r="C520" s="238"/>
    </row>
    <row r="521" spans="3:3" x14ac:dyDescent="0.3">
      <c r="C521" s="238"/>
    </row>
    <row r="522" spans="3:3" x14ac:dyDescent="0.3">
      <c r="C522" s="238"/>
    </row>
    <row r="523" spans="3:3" x14ac:dyDescent="0.3">
      <c r="C523" s="238"/>
    </row>
    <row r="524" spans="3:3" x14ac:dyDescent="0.3">
      <c r="C524" s="238"/>
    </row>
    <row r="525" spans="3:3" x14ac:dyDescent="0.3">
      <c r="C525" s="238"/>
    </row>
    <row r="526" spans="3:3" x14ac:dyDescent="0.3">
      <c r="C526" s="238"/>
    </row>
    <row r="527" spans="3:3" x14ac:dyDescent="0.3">
      <c r="C527" s="238"/>
    </row>
    <row r="528" spans="3:3" x14ac:dyDescent="0.3">
      <c r="C528" s="238"/>
    </row>
    <row r="529" spans="3:3" x14ac:dyDescent="0.3">
      <c r="C529" s="238"/>
    </row>
    <row r="530" spans="3:3" x14ac:dyDescent="0.3">
      <c r="C530" s="238"/>
    </row>
    <row r="531" spans="3:3" x14ac:dyDescent="0.3">
      <c r="C531" s="238"/>
    </row>
    <row r="532" spans="3:3" x14ac:dyDescent="0.3">
      <c r="C532" s="238"/>
    </row>
    <row r="533" spans="3:3" x14ac:dyDescent="0.3">
      <c r="C533" s="238"/>
    </row>
    <row r="534" spans="3:3" x14ac:dyDescent="0.3">
      <c r="C534" s="238"/>
    </row>
    <row r="535" spans="3:3" x14ac:dyDescent="0.3">
      <c r="C535" s="238"/>
    </row>
    <row r="536" spans="3:3" x14ac:dyDescent="0.3">
      <c r="C536" s="238"/>
    </row>
    <row r="537" spans="3:3" x14ac:dyDescent="0.3">
      <c r="C537" s="238"/>
    </row>
    <row r="538" spans="3:3" x14ac:dyDescent="0.3">
      <c r="C538" s="238"/>
    </row>
    <row r="539" spans="3:3" x14ac:dyDescent="0.3">
      <c r="C539" s="238"/>
    </row>
    <row r="540" spans="3:3" x14ac:dyDescent="0.3">
      <c r="C540" s="238"/>
    </row>
    <row r="541" spans="3:3" x14ac:dyDescent="0.3">
      <c r="C541" s="238"/>
    </row>
    <row r="542" spans="3:3" x14ac:dyDescent="0.3">
      <c r="C542" s="238"/>
    </row>
    <row r="543" spans="3:3" x14ac:dyDescent="0.3">
      <c r="C543" s="238"/>
    </row>
    <row r="544" spans="3:3" x14ac:dyDescent="0.3">
      <c r="C544" s="238"/>
    </row>
    <row r="545" spans="3:3" x14ac:dyDescent="0.3">
      <c r="C545" s="238"/>
    </row>
    <row r="546" spans="3:3" x14ac:dyDescent="0.3">
      <c r="C546" s="238"/>
    </row>
    <row r="547" spans="3:3" x14ac:dyDescent="0.3">
      <c r="C547" s="238"/>
    </row>
    <row r="548" spans="3:3" x14ac:dyDescent="0.3">
      <c r="C548" s="238"/>
    </row>
    <row r="549" spans="3:3" x14ac:dyDescent="0.3">
      <c r="C549" s="238"/>
    </row>
    <row r="550" spans="3:3" x14ac:dyDescent="0.3">
      <c r="C550" s="238"/>
    </row>
    <row r="551" spans="3:3" x14ac:dyDescent="0.3">
      <c r="C551" s="238"/>
    </row>
    <row r="552" spans="3:3" x14ac:dyDescent="0.3">
      <c r="C552" s="238"/>
    </row>
    <row r="553" spans="3:3" x14ac:dyDescent="0.3">
      <c r="C553" s="238"/>
    </row>
    <row r="554" spans="3:3" x14ac:dyDescent="0.3">
      <c r="C554" s="238"/>
    </row>
    <row r="555" spans="3:3" x14ac:dyDescent="0.3">
      <c r="C555" s="238"/>
    </row>
    <row r="556" spans="3:3" x14ac:dyDescent="0.3">
      <c r="C556" s="238"/>
    </row>
    <row r="557" spans="3:3" x14ac:dyDescent="0.3">
      <c r="C557" s="238"/>
    </row>
    <row r="558" spans="3:3" x14ac:dyDescent="0.3">
      <c r="C558" s="238"/>
    </row>
    <row r="559" spans="3:3" x14ac:dyDescent="0.3">
      <c r="C559" s="238"/>
    </row>
    <row r="560" spans="3:3" x14ac:dyDescent="0.3">
      <c r="C560" s="238"/>
    </row>
    <row r="561" spans="3:3" x14ac:dyDescent="0.3">
      <c r="C561" s="238"/>
    </row>
    <row r="562" spans="3:3" x14ac:dyDescent="0.3">
      <c r="C562" s="238"/>
    </row>
    <row r="563" spans="3:3" x14ac:dyDescent="0.3">
      <c r="C563" s="238"/>
    </row>
    <row r="564" spans="3:3" x14ac:dyDescent="0.3">
      <c r="C564" s="238"/>
    </row>
    <row r="565" spans="3:3" x14ac:dyDescent="0.3">
      <c r="C565" s="238"/>
    </row>
    <row r="566" spans="3:3" x14ac:dyDescent="0.3">
      <c r="C566" s="238"/>
    </row>
    <row r="567" spans="3:3" x14ac:dyDescent="0.3">
      <c r="C567" s="238"/>
    </row>
    <row r="568" spans="3:3" x14ac:dyDescent="0.3">
      <c r="C568" s="238"/>
    </row>
    <row r="569" spans="3:3" x14ac:dyDescent="0.3">
      <c r="C569" s="238"/>
    </row>
    <row r="570" spans="3:3" x14ac:dyDescent="0.3">
      <c r="C570" s="238"/>
    </row>
    <row r="571" spans="3:3" x14ac:dyDescent="0.3">
      <c r="C571" s="238"/>
    </row>
    <row r="572" spans="3:3" x14ac:dyDescent="0.3">
      <c r="C572" s="238"/>
    </row>
    <row r="573" spans="3:3" x14ac:dyDescent="0.3">
      <c r="C573" s="238"/>
    </row>
    <row r="574" spans="3:3" x14ac:dyDescent="0.3">
      <c r="C574" s="238"/>
    </row>
    <row r="575" spans="3:3" x14ac:dyDescent="0.3">
      <c r="C575" s="238"/>
    </row>
    <row r="576" spans="3:3" x14ac:dyDescent="0.3">
      <c r="C576" s="238"/>
    </row>
    <row r="577" spans="3:3" x14ac:dyDescent="0.3">
      <c r="C577" s="238"/>
    </row>
    <row r="578" spans="3:3" x14ac:dyDescent="0.3">
      <c r="C578" s="238"/>
    </row>
    <row r="579" spans="3:3" x14ac:dyDescent="0.3">
      <c r="C579" s="238"/>
    </row>
    <row r="580" spans="3:3" x14ac:dyDescent="0.3">
      <c r="C580" s="238"/>
    </row>
    <row r="581" spans="3:3" x14ac:dyDescent="0.3">
      <c r="C581" s="238"/>
    </row>
    <row r="582" spans="3:3" x14ac:dyDescent="0.3">
      <c r="C582" s="238"/>
    </row>
    <row r="583" spans="3:3" x14ac:dyDescent="0.3">
      <c r="C583" s="238"/>
    </row>
    <row r="584" spans="3:3" x14ac:dyDescent="0.3">
      <c r="C584" s="238"/>
    </row>
    <row r="585" spans="3:3" x14ac:dyDescent="0.3">
      <c r="C585" s="238"/>
    </row>
    <row r="586" spans="3:3" x14ac:dyDescent="0.3">
      <c r="C586" s="238"/>
    </row>
    <row r="587" spans="3:3" x14ac:dyDescent="0.3">
      <c r="C587" s="238"/>
    </row>
    <row r="588" spans="3:3" x14ac:dyDescent="0.3">
      <c r="C588" s="238"/>
    </row>
    <row r="589" spans="3:3" x14ac:dyDescent="0.3">
      <c r="C589" s="238"/>
    </row>
    <row r="590" spans="3:3" x14ac:dyDescent="0.3">
      <c r="C590" s="238"/>
    </row>
    <row r="591" spans="3:3" x14ac:dyDescent="0.3">
      <c r="C591" s="238"/>
    </row>
    <row r="592" spans="3:3" x14ac:dyDescent="0.3">
      <c r="C592" s="238"/>
    </row>
    <row r="593" spans="3:3" x14ac:dyDescent="0.3">
      <c r="C593" s="238"/>
    </row>
    <row r="594" spans="3:3" x14ac:dyDescent="0.3">
      <c r="C594" s="238"/>
    </row>
    <row r="595" spans="3:3" x14ac:dyDescent="0.3">
      <c r="C595" s="238"/>
    </row>
    <row r="596" spans="3:3" x14ac:dyDescent="0.3">
      <c r="C596" s="238"/>
    </row>
    <row r="597" spans="3:3" x14ac:dyDescent="0.3">
      <c r="C597" s="238"/>
    </row>
    <row r="598" spans="3:3" x14ac:dyDescent="0.3">
      <c r="C598" s="238"/>
    </row>
    <row r="599" spans="3:3" x14ac:dyDescent="0.3">
      <c r="C599" s="238"/>
    </row>
    <row r="600" spans="3:3" x14ac:dyDescent="0.3">
      <c r="C600" s="238"/>
    </row>
    <row r="601" spans="3:3" x14ac:dyDescent="0.3">
      <c r="C601" s="238"/>
    </row>
    <row r="602" spans="3:3" x14ac:dyDescent="0.3">
      <c r="C602" s="238"/>
    </row>
    <row r="603" spans="3:3" x14ac:dyDescent="0.3">
      <c r="C603" s="238"/>
    </row>
    <row r="604" spans="3:3" x14ac:dyDescent="0.3">
      <c r="C604" s="238"/>
    </row>
    <row r="605" spans="3:3" x14ac:dyDescent="0.3">
      <c r="C605" s="238"/>
    </row>
    <row r="606" spans="3:3" x14ac:dyDescent="0.3">
      <c r="C606" s="238"/>
    </row>
    <row r="607" spans="3:3" x14ac:dyDescent="0.3">
      <c r="C607" s="238"/>
    </row>
    <row r="608" spans="3:3" x14ac:dyDescent="0.3">
      <c r="C608" s="238"/>
    </row>
    <row r="609" spans="3:3" x14ac:dyDescent="0.3">
      <c r="C609" s="238"/>
    </row>
    <row r="610" spans="3:3" x14ac:dyDescent="0.3">
      <c r="C610" s="238"/>
    </row>
    <row r="611" spans="3:3" x14ac:dyDescent="0.3">
      <c r="C611" s="238"/>
    </row>
    <row r="612" spans="3:3" x14ac:dyDescent="0.3">
      <c r="C612" s="238"/>
    </row>
    <row r="613" spans="3:3" x14ac:dyDescent="0.3">
      <c r="C613" s="238"/>
    </row>
    <row r="614" spans="3:3" x14ac:dyDescent="0.3">
      <c r="C614" s="238"/>
    </row>
    <row r="615" spans="3:3" x14ac:dyDescent="0.3">
      <c r="C615" s="238"/>
    </row>
    <row r="616" spans="3:3" x14ac:dyDescent="0.3">
      <c r="C616" s="238"/>
    </row>
    <row r="617" spans="3:3" x14ac:dyDescent="0.3">
      <c r="C617" s="238"/>
    </row>
    <row r="618" spans="3:3" x14ac:dyDescent="0.3">
      <c r="C618" s="238"/>
    </row>
    <row r="619" spans="3:3" x14ac:dyDescent="0.3">
      <c r="C619" s="238"/>
    </row>
    <row r="620" spans="3:3" x14ac:dyDescent="0.3">
      <c r="C620" s="238"/>
    </row>
    <row r="621" spans="3:3" x14ac:dyDescent="0.3">
      <c r="C621" s="238"/>
    </row>
    <row r="622" spans="3:3" x14ac:dyDescent="0.3">
      <c r="C622" s="238"/>
    </row>
    <row r="623" spans="3:3" x14ac:dyDescent="0.3">
      <c r="C623" s="238"/>
    </row>
    <row r="624" spans="3:3" x14ac:dyDescent="0.3">
      <c r="C624" s="238"/>
    </row>
    <row r="625" spans="3:3" x14ac:dyDescent="0.3">
      <c r="C625" s="238"/>
    </row>
    <row r="626" spans="3:3" x14ac:dyDescent="0.3">
      <c r="C626" s="238"/>
    </row>
    <row r="627" spans="3:3" x14ac:dyDescent="0.3">
      <c r="C627" s="238"/>
    </row>
    <row r="628" spans="3:3" x14ac:dyDescent="0.3">
      <c r="C628" s="238"/>
    </row>
    <row r="629" spans="3:3" x14ac:dyDescent="0.3">
      <c r="C629" s="238"/>
    </row>
    <row r="630" spans="3:3" x14ac:dyDescent="0.3">
      <c r="C630" s="238"/>
    </row>
    <row r="631" spans="3:3" x14ac:dyDescent="0.3">
      <c r="C631" s="238"/>
    </row>
    <row r="632" spans="3:3" x14ac:dyDescent="0.3">
      <c r="C632" s="238"/>
    </row>
    <row r="633" spans="3:3" x14ac:dyDescent="0.3">
      <c r="C633" s="238"/>
    </row>
    <row r="634" spans="3:3" x14ac:dyDescent="0.3">
      <c r="C634" s="238"/>
    </row>
    <row r="635" spans="3:3" x14ac:dyDescent="0.3">
      <c r="C635" s="238"/>
    </row>
    <row r="636" spans="3:3" x14ac:dyDescent="0.3">
      <c r="C636" s="238"/>
    </row>
    <row r="637" spans="3:3" x14ac:dyDescent="0.3">
      <c r="C637" s="238"/>
    </row>
    <row r="638" spans="3:3" x14ac:dyDescent="0.3">
      <c r="C638" s="238"/>
    </row>
    <row r="639" spans="3:3" x14ac:dyDescent="0.3">
      <c r="C639" s="238"/>
    </row>
    <row r="640" spans="3:3" x14ac:dyDescent="0.3">
      <c r="C640" s="238"/>
    </row>
    <row r="641" spans="3:3" x14ac:dyDescent="0.3">
      <c r="C641" s="238"/>
    </row>
    <row r="642" spans="3:3" x14ac:dyDescent="0.3">
      <c r="C642" s="238"/>
    </row>
    <row r="643" spans="3:3" x14ac:dyDescent="0.3">
      <c r="C643" s="238"/>
    </row>
    <row r="644" spans="3:3" x14ac:dyDescent="0.3">
      <c r="C644" s="238"/>
    </row>
    <row r="645" spans="3:3" x14ac:dyDescent="0.3">
      <c r="C645" s="238"/>
    </row>
    <row r="646" spans="3:3" x14ac:dyDescent="0.3">
      <c r="C646" s="238"/>
    </row>
    <row r="647" spans="3:3" x14ac:dyDescent="0.3">
      <c r="C647" s="238"/>
    </row>
    <row r="648" spans="3:3" x14ac:dyDescent="0.3">
      <c r="C648" s="238"/>
    </row>
    <row r="649" spans="3:3" x14ac:dyDescent="0.3">
      <c r="C649" s="238"/>
    </row>
    <row r="650" spans="3:3" x14ac:dyDescent="0.3">
      <c r="C650" s="238"/>
    </row>
    <row r="651" spans="3:3" x14ac:dyDescent="0.3">
      <c r="C651" s="238"/>
    </row>
    <row r="652" spans="3:3" x14ac:dyDescent="0.3">
      <c r="C652" s="238"/>
    </row>
    <row r="653" spans="3:3" x14ac:dyDescent="0.3">
      <c r="C653" s="238"/>
    </row>
    <row r="654" spans="3:3" x14ac:dyDescent="0.3">
      <c r="C654" s="238"/>
    </row>
    <row r="655" spans="3:3" x14ac:dyDescent="0.3">
      <c r="C655" s="238"/>
    </row>
    <row r="656" spans="3:3" x14ac:dyDescent="0.3">
      <c r="C656" s="238"/>
    </row>
    <row r="657" spans="3:3" x14ac:dyDescent="0.3">
      <c r="C657" s="238"/>
    </row>
    <row r="658" spans="3:3" x14ac:dyDescent="0.3">
      <c r="C658" s="238"/>
    </row>
    <row r="659" spans="3:3" x14ac:dyDescent="0.3">
      <c r="C659" s="238"/>
    </row>
    <row r="660" spans="3:3" x14ac:dyDescent="0.3">
      <c r="C660" s="238"/>
    </row>
    <row r="661" spans="3:3" x14ac:dyDescent="0.3">
      <c r="C661" s="238"/>
    </row>
    <row r="662" spans="3:3" x14ac:dyDescent="0.3">
      <c r="C662" s="238"/>
    </row>
    <row r="663" spans="3:3" x14ac:dyDescent="0.3">
      <c r="C663" s="238"/>
    </row>
    <row r="664" spans="3:3" x14ac:dyDescent="0.3">
      <c r="C664" s="238"/>
    </row>
    <row r="665" spans="3:3" x14ac:dyDescent="0.3">
      <c r="C665" s="238"/>
    </row>
    <row r="666" spans="3:3" x14ac:dyDescent="0.3">
      <c r="C666" s="238"/>
    </row>
    <row r="667" spans="3:3" x14ac:dyDescent="0.3">
      <c r="C667" s="238"/>
    </row>
    <row r="668" spans="3:3" x14ac:dyDescent="0.3">
      <c r="C668" s="238"/>
    </row>
    <row r="669" spans="3:3" x14ac:dyDescent="0.3">
      <c r="C669" s="238"/>
    </row>
    <row r="670" spans="3:3" x14ac:dyDescent="0.3">
      <c r="C670" s="238"/>
    </row>
    <row r="671" spans="3:3" x14ac:dyDescent="0.3">
      <c r="C671" s="238"/>
    </row>
    <row r="672" spans="3:3" x14ac:dyDescent="0.3">
      <c r="C672" s="238"/>
    </row>
    <row r="673" spans="3:3" x14ac:dyDescent="0.3">
      <c r="C673" s="238"/>
    </row>
    <row r="674" spans="3:3" x14ac:dyDescent="0.3">
      <c r="C674" s="238"/>
    </row>
    <row r="675" spans="3:3" x14ac:dyDescent="0.3">
      <c r="C675" s="238"/>
    </row>
    <row r="676" spans="3:3" x14ac:dyDescent="0.3">
      <c r="C676" s="238"/>
    </row>
    <row r="677" spans="3:3" x14ac:dyDescent="0.3">
      <c r="C677" s="238"/>
    </row>
    <row r="678" spans="3:3" x14ac:dyDescent="0.3">
      <c r="C678" s="238"/>
    </row>
    <row r="679" spans="3:3" x14ac:dyDescent="0.3">
      <c r="C679" s="238"/>
    </row>
    <row r="680" spans="3:3" x14ac:dyDescent="0.3">
      <c r="C680" s="238"/>
    </row>
    <row r="681" spans="3:3" x14ac:dyDescent="0.3">
      <c r="C681" s="238"/>
    </row>
    <row r="682" spans="3:3" x14ac:dyDescent="0.3">
      <c r="C682" s="238"/>
    </row>
    <row r="683" spans="3:3" x14ac:dyDescent="0.3">
      <c r="C683" s="238"/>
    </row>
    <row r="684" spans="3:3" x14ac:dyDescent="0.3">
      <c r="C684" s="238"/>
    </row>
    <row r="685" spans="3:3" x14ac:dyDescent="0.3">
      <c r="C685" s="238"/>
    </row>
    <row r="686" spans="3:3" x14ac:dyDescent="0.3">
      <c r="C686" s="238"/>
    </row>
    <row r="687" spans="3:3" x14ac:dyDescent="0.3">
      <c r="C687" s="238"/>
    </row>
    <row r="688" spans="3:3" x14ac:dyDescent="0.3">
      <c r="C688" s="238"/>
    </row>
    <row r="689" spans="3:3" x14ac:dyDescent="0.3">
      <c r="C689" s="238"/>
    </row>
    <row r="690" spans="3:3" x14ac:dyDescent="0.3">
      <c r="C690" s="238"/>
    </row>
    <row r="691" spans="3:3" x14ac:dyDescent="0.3">
      <c r="C691" s="238"/>
    </row>
    <row r="692" spans="3:3" x14ac:dyDescent="0.3">
      <c r="C692" s="238"/>
    </row>
    <row r="693" spans="3:3" x14ac:dyDescent="0.3">
      <c r="C693" s="238"/>
    </row>
    <row r="694" spans="3:3" x14ac:dyDescent="0.3">
      <c r="C694" s="238"/>
    </row>
    <row r="695" spans="3:3" x14ac:dyDescent="0.3">
      <c r="C695" s="238"/>
    </row>
    <row r="696" spans="3:3" x14ac:dyDescent="0.3">
      <c r="C696" s="238"/>
    </row>
    <row r="697" spans="3:3" x14ac:dyDescent="0.3">
      <c r="C697" s="238"/>
    </row>
    <row r="698" spans="3:3" x14ac:dyDescent="0.3">
      <c r="C698" s="238"/>
    </row>
    <row r="699" spans="3:3" x14ac:dyDescent="0.3">
      <c r="C699" s="238"/>
    </row>
    <row r="700" spans="3:3" x14ac:dyDescent="0.3">
      <c r="C700" s="238"/>
    </row>
    <row r="701" spans="3:3" x14ac:dyDescent="0.3">
      <c r="C701" s="238"/>
    </row>
    <row r="702" spans="3:3" x14ac:dyDescent="0.3">
      <c r="C702" s="238"/>
    </row>
    <row r="703" spans="3:3" x14ac:dyDescent="0.3">
      <c r="C703" s="238"/>
    </row>
    <row r="704" spans="3:3" x14ac:dyDescent="0.3">
      <c r="C704" s="238"/>
    </row>
    <row r="705" spans="3:3" x14ac:dyDescent="0.3">
      <c r="C705" s="238"/>
    </row>
    <row r="706" spans="3:3" x14ac:dyDescent="0.3">
      <c r="C706" s="238"/>
    </row>
    <row r="707" spans="3:3" x14ac:dyDescent="0.3">
      <c r="C707" s="238"/>
    </row>
    <row r="708" spans="3:3" x14ac:dyDescent="0.3">
      <c r="C708" s="238"/>
    </row>
    <row r="709" spans="3:3" x14ac:dyDescent="0.3">
      <c r="C709" s="238"/>
    </row>
    <row r="710" spans="3:3" x14ac:dyDescent="0.3">
      <c r="C710" s="238"/>
    </row>
    <row r="711" spans="3:3" x14ac:dyDescent="0.3">
      <c r="C711" s="238"/>
    </row>
    <row r="712" spans="3:3" x14ac:dyDescent="0.3">
      <c r="C712" s="238"/>
    </row>
    <row r="713" spans="3:3" x14ac:dyDescent="0.3">
      <c r="C713" s="238"/>
    </row>
    <row r="714" spans="3:3" x14ac:dyDescent="0.3">
      <c r="C714" s="238"/>
    </row>
    <row r="715" spans="3:3" x14ac:dyDescent="0.3">
      <c r="C715" s="238"/>
    </row>
    <row r="716" spans="3:3" x14ac:dyDescent="0.3">
      <c r="C716" s="238"/>
    </row>
    <row r="717" spans="3:3" x14ac:dyDescent="0.3">
      <c r="C717" s="238"/>
    </row>
    <row r="718" spans="3:3" x14ac:dyDescent="0.3">
      <c r="C718" s="238"/>
    </row>
    <row r="719" spans="3:3" x14ac:dyDescent="0.3">
      <c r="C719" s="238"/>
    </row>
    <row r="720" spans="3:3" x14ac:dyDescent="0.3">
      <c r="C720" s="238"/>
    </row>
    <row r="721" spans="3:3" x14ac:dyDescent="0.3">
      <c r="C721" s="238"/>
    </row>
    <row r="722" spans="3:3" x14ac:dyDescent="0.3">
      <c r="C722" s="238"/>
    </row>
    <row r="723" spans="3:3" x14ac:dyDescent="0.3">
      <c r="C723" s="238"/>
    </row>
    <row r="724" spans="3:3" x14ac:dyDescent="0.3">
      <c r="C724" s="238"/>
    </row>
    <row r="725" spans="3:3" x14ac:dyDescent="0.3">
      <c r="C725" s="238"/>
    </row>
    <row r="726" spans="3:3" x14ac:dyDescent="0.3">
      <c r="C726" s="238"/>
    </row>
    <row r="727" spans="3:3" x14ac:dyDescent="0.3">
      <c r="C727" s="238"/>
    </row>
    <row r="728" spans="3:3" x14ac:dyDescent="0.3">
      <c r="C728" s="238"/>
    </row>
    <row r="729" spans="3:3" x14ac:dyDescent="0.3">
      <c r="C729" s="238"/>
    </row>
    <row r="730" spans="3:3" x14ac:dyDescent="0.3">
      <c r="C730" s="238"/>
    </row>
    <row r="731" spans="3:3" x14ac:dyDescent="0.3">
      <c r="C731" s="238"/>
    </row>
    <row r="732" spans="3:3" x14ac:dyDescent="0.3">
      <c r="C732" s="238"/>
    </row>
    <row r="733" spans="3:3" x14ac:dyDescent="0.3">
      <c r="C733" s="238"/>
    </row>
    <row r="734" spans="3:3" x14ac:dyDescent="0.3">
      <c r="C734" s="238"/>
    </row>
    <row r="735" spans="3:3" x14ac:dyDescent="0.3">
      <c r="C735" s="238"/>
    </row>
    <row r="736" spans="3:3" x14ac:dyDescent="0.3">
      <c r="C736" s="238"/>
    </row>
    <row r="737" spans="3:3" x14ac:dyDescent="0.3">
      <c r="C737" s="238"/>
    </row>
    <row r="738" spans="3:3" x14ac:dyDescent="0.3">
      <c r="C738" s="238"/>
    </row>
    <row r="739" spans="3:3" x14ac:dyDescent="0.3">
      <c r="C739" s="238"/>
    </row>
    <row r="740" spans="3:3" x14ac:dyDescent="0.3">
      <c r="C740" s="238"/>
    </row>
    <row r="741" spans="3:3" x14ac:dyDescent="0.3">
      <c r="C741" s="238"/>
    </row>
    <row r="742" spans="3:3" x14ac:dyDescent="0.3">
      <c r="C742" s="238"/>
    </row>
    <row r="743" spans="3:3" x14ac:dyDescent="0.3">
      <c r="C743" s="238"/>
    </row>
    <row r="744" spans="3:3" x14ac:dyDescent="0.3">
      <c r="C744" s="238"/>
    </row>
    <row r="745" spans="3:3" x14ac:dyDescent="0.3">
      <c r="C745" s="238"/>
    </row>
    <row r="746" spans="3:3" x14ac:dyDescent="0.3">
      <c r="C746" s="238"/>
    </row>
    <row r="747" spans="3:3" x14ac:dyDescent="0.3">
      <c r="C747" s="238"/>
    </row>
    <row r="748" spans="3:3" x14ac:dyDescent="0.3">
      <c r="C748" s="238"/>
    </row>
    <row r="749" spans="3:3" x14ac:dyDescent="0.3">
      <c r="C749" s="238"/>
    </row>
    <row r="750" spans="3:3" x14ac:dyDescent="0.3">
      <c r="C750" s="238"/>
    </row>
    <row r="751" spans="3:3" x14ac:dyDescent="0.3">
      <c r="C751" s="238"/>
    </row>
    <row r="752" spans="3:3" x14ac:dyDescent="0.3">
      <c r="C752" s="238"/>
    </row>
    <row r="753" spans="3:3" x14ac:dyDescent="0.3">
      <c r="C753" s="238"/>
    </row>
    <row r="754" spans="3:3" x14ac:dyDescent="0.3">
      <c r="C754" s="238"/>
    </row>
    <row r="755" spans="3:3" x14ac:dyDescent="0.3">
      <c r="C755" s="238"/>
    </row>
    <row r="756" spans="3:3" x14ac:dyDescent="0.3">
      <c r="C756" s="238"/>
    </row>
    <row r="757" spans="3:3" x14ac:dyDescent="0.3">
      <c r="C757" s="238"/>
    </row>
    <row r="758" spans="3:3" x14ac:dyDescent="0.3">
      <c r="C758" s="238"/>
    </row>
    <row r="759" spans="3:3" x14ac:dyDescent="0.3">
      <c r="C759" s="238"/>
    </row>
    <row r="760" spans="3:3" x14ac:dyDescent="0.3">
      <c r="C760" s="238"/>
    </row>
    <row r="761" spans="3:3" x14ac:dyDescent="0.3">
      <c r="C761" s="238"/>
    </row>
    <row r="762" spans="3:3" x14ac:dyDescent="0.3">
      <c r="C762" s="238"/>
    </row>
    <row r="763" spans="3:3" x14ac:dyDescent="0.3">
      <c r="C763" s="238"/>
    </row>
    <row r="764" spans="3:3" x14ac:dyDescent="0.3">
      <c r="C764" s="238"/>
    </row>
    <row r="765" spans="3:3" x14ac:dyDescent="0.3">
      <c r="C765" s="238"/>
    </row>
    <row r="766" spans="3:3" x14ac:dyDescent="0.3">
      <c r="C766" s="238"/>
    </row>
    <row r="767" spans="3:3" x14ac:dyDescent="0.3">
      <c r="C767" s="238"/>
    </row>
    <row r="768" spans="3:3" x14ac:dyDescent="0.3">
      <c r="C768" s="238"/>
    </row>
    <row r="769" spans="3:3" x14ac:dyDescent="0.3">
      <c r="C769" s="238"/>
    </row>
    <row r="770" spans="3:3" x14ac:dyDescent="0.3">
      <c r="C770" s="238"/>
    </row>
    <row r="771" spans="3:3" x14ac:dyDescent="0.3">
      <c r="C771" s="238"/>
    </row>
    <row r="772" spans="3:3" x14ac:dyDescent="0.3">
      <c r="C772" s="238"/>
    </row>
    <row r="773" spans="3:3" x14ac:dyDescent="0.3">
      <c r="C773" s="238"/>
    </row>
    <row r="774" spans="3:3" x14ac:dyDescent="0.3">
      <c r="C774" s="238"/>
    </row>
    <row r="775" spans="3:3" x14ac:dyDescent="0.3">
      <c r="C775" s="238"/>
    </row>
    <row r="776" spans="3:3" x14ac:dyDescent="0.3">
      <c r="C776" s="238"/>
    </row>
    <row r="777" spans="3:3" x14ac:dyDescent="0.3">
      <c r="C777" s="238"/>
    </row>
    <row r="778" spans="3:3" x14ac:dyDescent="0.3">
      <c r="C778" s="238"/>
    </row>
    <row r="779" spans="3:3" x14ac:dyDescent="0.3">
      <c r="C779" s="238"/>
    </row>
    <row r="780" spans="3:3" x14ac:dyDescent="0.3">
      <c r="C780" s="238"/>
    </row>
    <row r="781" spans="3:3" x14ac:dyDescent="0.3">
      <c r="C781" s="238"/>
    </row>
    <row r="782" spans="3:3" x14ac:dyDescent="0.3">
      <c r="C782" s="238"/>
    </row>
    <row r="783" spans="3:3" x14ac:dyDescent="0.3">
      <c r="C783" s="238"/>
    </row>
    <row r="784" spans="3:3" x14ac:dyDescent="0.3">
      <c r="C784" s="238"/>
    </row>
    <row r="785" spans="3:3" x14ac:dyDescent="0.3">
      <c r="C785" s="238"/>
    </row>
    <row r="786" spans="3:3" x14ac:dyDescent="0.3">
      <c r="C786" s="238"/>
    </row>
    <row r="787" spans="3:3" x14ac:dyDescent="0.3">
      <c r="C787" s="238"/>
    </row>
    <row r="788" spans="3:3" x14ac:dyDescent="0.3">
      <c r="C788" s="238"/>
    </row>
    <row r="789" spans="3:3" x14ac:dyDescent="0.3">
      <c r="C789" s="238"/>
    </row>
    <row r="790" spans="3:3" x14ac:dyDescent="0.3">
      <c r="C790" s="238"/>
    </row>
    <row r="791" spans="3:3" x14ac:dyDescent="0.3">
      <c r="C791" s="238"/>
    </row>
    <row r="792" spans="3:3" x14ac:dyDescent="0.3">
      <c r="C792" s="238"/>
    </row>
    <row r="793" spans="3:3" x14ac:dyDescent="0.3">
      <c r="C793" s="238"/>
    </row>
    <row r="794" spans="3:3" x14ac:dyDescent="0.3">
      <c r="C794" s="238"/>
    </row>
    <row r="795" spans="3:3" x14ac:dyDescent="0.3">
      <c r="C795" s="238"/>
    </row>
    <row r="796" spans="3:3" x14ac:dyDescent="0.3">
      <c r="C796" s="238"/>
    </row>
    <row r="797" spans="3:3" x14ac:dyDescent="0.3">
      <c r="C797" s="238"/>
    </row>
    <row r="798" spans="3:3" x14ac:dyDescent="0.3">
      <c r="C798" s="238"/>
    </row>
    <row r="799" spans="3:3" x14ac:dyDescent="0.3">
      <c r="C799" s="238"/>
    </row>
    <row r="800" spans="3:3" x14ac:dyDescent="0.3">
      <c r="C800" s="238"/>
    </row>
    <row r="801" spans="3:3" x14ac:dyDescent="0.3">
      <c r="C801" s="238"/>
    </row>
    <row r="802" spans="3:3" x14ac:dyDescent="0.3">
      <c r="C802" s="238"/>
    </row>
    <row r="803" spans="3:3" x14ac:dyDescent="0.3">
      <c r="C803" s="238"/>
    </row>
    <row r="804" spans="3:3" x14ac:dyDescent="0.3">
      <c r="C804" s="238"/>
    </row>
    <row r="805" spans="3:3" x14ac:dyDescent="0.3">
      <c r="C805" s="238"/>
    </row>
    <row r="806" spans="3:3" x14ac:dyDescent="0.3">
      <c r="C806" s="238"/>
    </row>
    <row r="807" spans="3:3" x14ac:dyDescent="0.3">
      <c r="C807" s="238"/>
    </row>
    <row r="808" spans="3:3" x14ac:dyDescent="0.3">
      <c r="C808" s="238"/>
    </row>
    <row r="809" spans="3:3" x14ac:dyDescent="0.3">
      <c r="C809" s="238"/>
    </row>
    <row r="810" spans="3:3" x14ac:dyDescent="0.3">
      <c r="C810" s="238"/>
    </row>
    <row r="811" spans="3:3" x14ac:dyDescent="0.3">
      <c r="C811" s="238"/>
    </row>
    <row r="812" spans="3:3" x14ac:dyDescent="0.3">
      <c r="C812" s="238"/>
    </row>
    <row r="813" spans="3:3" x14ac:dyDescent="0.3">
      <c r="C813" s="238"/>
    </row>
    <row r="814" spans="3:3" x14ac:dyDescent="0.3">
      <c r="C814" s="238"/>
    </row>
    <row r="815" spans="3:3" x14ac:dyDescent="0.3">
      <c r="C815" s="238"/>
    </row>
    <row r="816" spans="3:3" x14ac:dyDescent="0.3">
      <c r="C816" s="238"/>
    </row>
    <row r="817" spans="3:3" x14ac:dyDescent="0.3">
      <c r="C817" s="238"/>
    </row>
    <row r="818" spans="3:3" x14ac:dyDescent="0.3">
      <c r="C818" s="238"/>
    </row>
    <row r="819" spans="3:3" x14ac:dyDescent="0.3">
      <c r="C819" s="238"/>
    </row>
    <row r="820" spans="3:3" x14ac:dyDescent="0.3">
      <c r="C820" s="238"/>
    </row>
    <row r="821" spans="3:3" x14ac:dyDescent="0.3">
      <c r="C821" s="238"/>
    </row>
    <row r="822" spans="3:3" x14ac:dyDescent="0.3">
      <c r="C822" s="238"/>
    </row>
    <row r="823" spans="3:3" x14ac:dyDescent="0.3">
      <c r="C823" s="238"/>
    </row>
    <row r="824" spans="3:3" x14ac:dyDescent="0.3">
      <c r="C824" s="238"/>
    </row>
    <row r="825" spans="3:3" x14ac:dyDescent="0.3">
      <c r="C825" s="238"/>
    </row>
    <row r="826" spans="3:3" x14ac:dyDescent="0.3">
      <c r="C826" s="238"/>
    </row>
    <row r="827" spans="3:3" x14ac:dyDescent="0.3">
      <c r="C827" s="238"/>
    </row>
    <row r="828" spans="3:3" x14ac:dyDescent="0.3">
      <c r="C828" s="238"/>
    </row>
    <row r="829" spans="3:3" x14ac:dyDescent="0.3">
      <c r="C829" s="238"/>
    </row>
    <row r="830" spans="3:3" x14ac:dyDescent="0.3">
      <c r="C830" s="238"/>
    </row>
    <row r="831" spans="3:3" x14ac:dyDescent="0.3">
      <c r="C831" s="238"/>
    </row>
    <row r="832" spans="3:3" x14ac:dyDescent="0.3">
      <c r="C832" s="238"/>
    </row>
    <row r="833" spans="3:3" x14ac:dyDescent="0.3">
      <c r="C833" s="238"/>
    </row>
    <row r="834" spans="3:3" x14ac:dyDescent="0.3">
      <c r="C834" s="238"/>
    </row>
    <row r="835" spans="3:3" x14ac:dyDescent="0.3">
      <c r="C835" s="238"/>
    </row>
    <row r="836" spans="3:3" x14ac:dyDescent="0.3">
      <c r="C836" s="238"/>
    </row>
    <row r="837" spans="3:3" x14ac:dyDescent="0.3">
      <c r="C837" s="238"/>
    </row>
    <row r="838" spans="3:3" x14ac:dyDescent="0.3">
      <c r="C838" s="238"/>
    </row>
    <row r="839" spans="3:3" x14ac:dyDescent="0.3">
      <c r="C839" s="238"/>
    </row>
    <row r="840" spans="3:3" x14ac:dyDescent="0.3">
      <c r="C840" s="238"/>
    </row>
    <row r="841" spans="3:3" x14ac:dyDescent="0.3">
      <c r="C841" s="238"/>
    </row>
    <row r="842" spans="3:3" x14ac:dyDescent="0.3">
      <c r="C842" s="238"/>
    </row>
    <row r="843" spans="3:3" x14ac:dyDescent="0.3">
      <c r="C843" s="238"/>
    </row>
    <row r="844" spans="3:3" x14ac:dyDescent="0.3">
      <c r="C844" s="238"/>
    </row>
    <row r="845" spans="3:3" x14ac:dyDescent="0.3">
      <c r="C845" s="238"/>
    </row>
    <row r="846" spans="3:3" x14ac:dyDescent="0.3">
      <c r="C846" s="238"/>
    </row>
    <row r="847" spans="3:3" x14ac:dyDescent="0.3">
      <c r="C847" s="238"/>
    </row>
    <row r="848" spans="3:3" x14ac:dyDescent="0.3">
      <c r="C848" s="238"/>
    </row>
    <row r="849" spans="3:3" x14ac:dyDescent="0.3">
      <c r="C849" s="238"/>
    </row>
    <row r="850" spans="3:3" x14ac:dyDescent="0.3">
      <c r="C850" s="238"/>
    </row>
    <row r="851" spans="3:3" x14ac:dyDescent="0.3">
      <c r="C851" s="238"/>
    </row>
    <row r="852" spans="3:3" x14ac:dyDescent="0.3">
      <c r="C852" s="238"/>
    </row>
    <row r="853" spans="3:3" x14ac:dyDescent="0.3">
      <c r="C853" s="238"/>
    </row>
    <row r="854" spans="3:3" x14ac:dyDescent="0.3">
      <c r="C854" s="238"/>
    </row>
    <row r="855" spans="3:3" x14ac:dyDescent="0.3">
      <c r="C855" s="238"/>
    </row>
    <row r="856" spans="3:3" x14ac:dyDescent="0.3">
      <c r="C856" s="238"/>
    </row>
    <row r="857" spans="3:3" x14ac:dyDescent="0.3">
      <c r="C857" s="238"/>
    </row>
    <row r="858" spans="3:3" x14ac:dyDescent="0.3">
      <c r="C858" s="238"/>
    </row>
    <row r="859" spans="3:3" x14ac:dyDescent="0.3">
      <c r="C859" s="238"/>
    </row>
    <row r="860" spans="3:3" x14ac:dyDescent="0.3">
      <c r="C860" s="238"/>
    </row>
    <row r="861" spans="3:3" x14ac:dyDescent="0.3">
      <c r="C861" s="238"/>
    </row>
    <row r="862" spans="3:3" x14ac:dyDescent="0.3">
      <c r="C862" s="238"/>
    </row>
    <row r="863" spans="3:3" x14ac:dyDescent="0.3">
      <c r="C863" s="238"/>
    </row>
    <row r="864" spans="3:3" x14ac:dyDescent="0.3">
      <c r="C864" s="238"/>
    </row>
    <row r="865" spans="3:3" x14ac:dyDescent="0.3">
      <c r="C865" s="238"/>
    </row>
    <row r="866" spans="3:3" x14ac:dyDescent="0.3">
      <c r="C866" s="238"/>
    </row>
    <row r="867" spans="3:3" x14ac:dyDescent="0.3">
      <c r="C867" s="238"/>
    </row>
    <row r="868" spans="3:3" x14ac:dyDescent="0.3">
      <c r="C868" s="238"/>
    </row>
    <row r="869" spans="3:3" x14ac:dyDescent="0.3">
      <c r="C869" s="238"/>
    </row>
    <row r="870" spans="3:3" x14ac:dyDescent="0.3">
      <c r="C870" s="238"/>
    </row>
    <row r="871" spans="3:3" x14ac:dyDescent="0.3">
      <c r="C871" s="238"/>
    </row>
    <row r="872" spans="3:3" x14ac:dyDescent="0.3">
      <c r="C872" s="238"/>
    </row>
    <row r="873" spans="3:3" x14ac:dyDescent="0.3">
      <c r="C873" s="238"/>
    </row>
    <row r="874" spans="3:3" x14ac:dyDescent="0.3">
      <c r="C874" s="238"/>
    </row>
    <row r="875" spans="3:3" x14ac:dyDescent="0.3">
      <c r="C875" s="238"/>
    </row>
    <row r="876" spans="3:3" x14ac:dyDescent="0.3">
      <c r="C876" s="238"/>
    </row>
    <row r="877" spans="3:3" x14ac:dyDescent="0.3">
      <c r="C877" s="238"/>
    </row>
    <row r="878" spans="3:3" x14ac:dyDescent="0.3">
      <c r="C878" s="238"/>
    </row>
    <row r="879" spans="3:3" x14ac:dyDescent="0.3">
      <c r="C879" s="238"/>
    </row>
    <row r="880" spans="3:3" x14ac:dyDescent="0.3">
      <c r="C880" s="238"/>
    </row>
    <row r="881" spans="3:3" x14ac:dyDescent="0.3">
      <c r="C881" s="238"/>
    </row>
    <row r="882" spans="3:3" x14ac:dyDescent="0.3">
      <c r="C882" s="238"/>
    </row>
    <row r="883" spans="3:3" x14ac:dyDescent="0.3">
      <c r="C883" s="238"/>
    </row>
    <row r="884" spans="3:3" x14ac:dyDescent="0.3">
      <c r="C884" s="238"/>
    </row>
    <row r="885" spans="3:3" x14ac:dyDescent="0.3">
      <c r="C885" s="238"/>
    </row>
    <row r="886" spans="3:3" x14ac:dyDescent="0.3">
      <c r="C886" s="238"/>
    </row>
    <row r="887" spans="3:3" x14ac:dyDescent="0.3">
      <c r="C887" s="238"/>
    </row>
    <row r="888" spans="3:3" x14ac:dyDescent="0.3">
      <c r="C888" s="238"/>
    </row>
    <row r="889" spans="3:3" x14ac:dyDescent="0.3">
      <c r="C889" s="238"/>
    </row>
    <row r="890" spans="3:3" x14ac:dyDescent="0.3">
      <c r="C890" s="238"/>
    </row>
    <row r="891" spans="3:3" x14ac:dyDescent="0.3">
      <c r="C891" s="238"/>
    </row>
    <row r="892" spans="3:3" x14ac:dyDescent="0.3">
      <c r="C892" s="238"/>
    </row>
    <row r="893" spans="3:3" x14ac:dyDescent="0.3">
      <c r="C893" s="238"/>
    </row>
    <row r="894" spans="3:3" x14ac:dyDescent="0.3">
      <c r="C894" s="238"/>
    </row>
    <row r="895" spans="3:3" x14ac:dyDescent="0.3">
      <c r="C895" s="238"/>
    </row>
    <row r="896" spans="3:3" x14ac:dyDescent="0.3">
      <c r="C896" s="238"/>
    </row>
    <row r="897" spans="3:3" x14ac:dyDescent="0.3">
      <c r="C897" s="238"/>
    </row>
    <row r="898" spans="3:3" x14ac:dyDescent="0.3">
      <c r="C898" s="238"/>
    </row>
    <row r="899" spans="3:3" x14ac:dyDescent="0.3">
      <c r="C899" s="238"/>
    </row>
    <row r="900" spans="3:3" x14ac:dyDescent="0.3">
      <c r="C900" s="238"/>
    </row>
    <row r="901" spans="3:3" x14ac:dyDescent="0.3">
      <c r="C901" s="238"/>
    </row>
    <row r="902" spans="3:3" x14ac:dyDescent="0.3">
      <c r="C902" s="238"/>
    </row>
    <row r="903" spans="3:3" x14ac:dyDescent="0.3">
      <c r="C903" s="238"/>
    </row>
    <row r="904" spans="3:3" x14ac:dyDescent="0.3">
      <c r="C904" s="238"/>
    </row>
    <row r="905" spans="3:3" x14ac:dyDescent="0.3">
      <c r="C905" s="238"/>
    </row>
    <row r="906" spans="3:3" x14ac:dyDescent="0.3">
      <c r="C906" s="238"/>
    </row>
    <row r="907" spans="3:3" x14ac:dyDescent="0.3">
      <c r="C907" s="238"/>
    </row>
    <row r="908" spans="3:3" x14ac:dyDescent="0.3">
      <c r="C908" s="238"/>
    </row>
    <row r="909" spans="3:3" x14ac:dyDescent="0.3">
      <c r="C909" s="238"/>
    </row>
    <row r="910" spans="3:3" x14ac:dyDescent="0.3">
      <c r="C910" s="238"/>
    </row>
    <row r="911" spans="3:3" x14ac:dyDescent="0.3">
      <c r="C911" s="238"/>
    </row>
    <row r="912" spans="3:3" x14ac:dyDescent="0.3">
      <c r="C912" s="238"/>
    </row>
    <row r="913" spans="3:3" x14ac:dyDescent="0.3">
      <c r="C913" s="238"/>
    </row>
    <row r="914" spans="3:3" x14ac:dyDescent="0.3">
      <c r="C914" s="238"/>
    </row>
    <row r="915" spans="3:3" x14ac:dyDescent="0.3">
      <c r="C915" s="238"/>
    </row>
    <row r="916" spans="3:3" x14ac:dyDescent="0.3">
      <c r="C916" s="238"/>
    </row>
    <row r="917" spans="3:3" x14ac:dyDescent="0.3">
      <c r="C917" s="238"/>
    </row>
    <row r="918" spans="3:3" x14ac:dyDescent="0.3">
      <c r="C918" s="238"/>
    </row>
    <row r="919" spans="3:3" x14ac:dyDescent="0.3">
      <c r="C919" s="238"/>
    </row>
    <row r="920" spans="3:3" x14ac:dyDescent="0.3">
      <c r="C920" s="238"/>
    </row>
    <row r="921" spans="3:3" x14ac:dyDescent="0.3">
      <c r="C921" s="238"/>
    </row>
    <row r="922" spans="3:3" x14ac:dyDescent="0.3">
      <c r="C922" s="238"/>
    </row>
    <row r="923" spans="3:3" x14ac:dyDescent="0.3">
      <c r="C923" s="238"/>
    </row>
    <row r="924" spans="3:3" x14ac:dyDescent="0.3">
      <c r="C924" s="238"/>
    </row>
    <row r="925" spans="3:3" x14ac:dyDescent="0.3">
      <c r="C925" s="238"/>
    </row>
    <row r="926" spans="3:3" x14ac:dyDescent="0.3">
      <c r="C926" s="238"/>
    </row>
    <row r="927" spans="3:3" x14ac:dyDescent="0.3">
      <c r="C927" s="238"/>
    </row>
    <row r="928" spans="3:3" x14ac:dyDescent="0.3">
      <c r="C928" s="238"/>
    </row>
    <row r="929" spans="3:3" x14ac:dyDescent="0.3">
      <c r="C929" s="238"/>
    </row>
    <row r="930" spans="3:3" x14ac:dyDescent="0.3">
      <c r="C930" s="238"/>
    </row>
    <row r="931" spans="3:3" x14ac:dyDescent="0.3">
      <c r="C931" s="238"/>
    </row>
    <row r="932" spans="3:3" x14ac:dyDescent="0.3">
      <c r="C932" s="238"/>
    </row>
    <row r="933" spans="3:3" x14ac:dyDescent="0.3">
      <c r="C933" s="238"/>
    </row>
    <row r="934" spans="3:3" x14ac:dyDescent="0.3">
      <c r="C934" s="238"/>
    </row>
    <row r="935" spans="3:3" x14ac:dyDescent="0.3">
      <c r="C935" s="238"/>
    </row>
    <row r="936" spans="3:3" x14ac:dyDescent="0.3">
      <c r="C936" s="238"/>
    </row>
    <row r="937" spans="3:3" x14ac:dyDescent="0.3">
      <c r="C937" s="238"/>
    </row>
    <row r="938" spans="3:3" x14ac:dyDescent="0.3">
      <c r="C938" s="238"/>
    </row>
    <row r="939" spans="3:3" x14ac:dyDescent="0.3">
      <c r="C939" s="238"/>
    </row>
    <row r="940" spans="3:3" x14ac:dyDescent="0.3">
      <c r="C940" s="238"/>
    </row>
    <row r="941" spans="3:3" x14ac:dyDescent="0.3">
      <c r="C941" s="238"/>
    </row>
    <row r="942" spans="3:3" x14ac:dyDescent="0.3">
      <c r="C942" s="238"/>
    </row>
    <row r="943" spans="3:3" x14ac:dyDescent="0.3">
      <c r="C943" s="238"/>
    </row>
    <row r="944" spans="3:3" x14ac:dyDescent="0.3">
      <c r="C944" s="238"/>
    </row>
    <row r="945" spans="3:3" x14ac:dyDescent="0.3">
      <c r="C945" s="238"/>
    </row>
    <row r="946" spans="3:3" x14ac:dyDescent="0.3">
      <c r="C946" s="238"/>
    </row>
    <row r="947" spans="3:3" x14ac:dyDescent="0.3">
      <c r="C947" s="238"/>
    </row>
    <row r="948" spans="3:3" x14ac:dyDescent="0.3">
      <c r="C948" s="238"/>
    </row>
    <row r="949" spans="3:3" x14ac:dyDescent="0.3">
      <c r="C949" s="238"/>
    </row>
    <row r="950" spans="3:3" x14ac:dyDescent="0.3">
      <c r="C950" s="238"/>
    </row>
    <row r="951" spans="3:3" x14ac:dyDescent="0.3">
      <c r="C951" s="238"/>
    </row>
    <row r="952" spans="3:3" x14ac:dyDescent="0.3">
      <c r="C952" s="238"/>
    </row>
    <row r="953" spans="3:3" x14ac:dyDescent="0.3">
      <c r="C953" s="238"/>
    </row>
    <row r="954" spans="3:3" x14ac:dyDescent="0.3">
      <c r="C954" s="238"/>
    </row>
    <row r="955" spans="3:3" x14ac:dyDescent="0.3">
      <c r="C955" s="238"/>
    </row>
    <row r="956" spans="3:3" x14ac:dyDescent="0.3">
      <c r="C956" s="238"/>
    </row>
    <row r="957" spans="3:3" x14ac:dyDescent="0.3">
      <c r="C957" s="238"/>
    </row>
    <row r="958" spans="3:3" x14ac:dyDescent="0.3">
      <c r="C958" s="238"/>
    </row>
    <row r="959" spans="3:3" x14ac:dyDescent="0.3">
      <c r="C959" s="238"/>
    </row>
    <row r="960" spans="3:3" x14ac:dyDescent="0.3">
      <c r="C960" s="238"/>
    </row>
    <row r="961" spans="3:3" x14ac:dyDescent="0.3">
      <c r="C961" s="238"/>
    </row>
    <row r="962" spans="3:3" x14ac:dyDescent="0.3">
      <c r="C962" s="238"/>
    </row>
    <row r="963" spans="3:3" x14ac:dyDescent="0.3">
      <c r="C963" s="238"/>
    </row>
    <row r="964" spans="3:3" x14ac:dyDescent="0.3">
      <c r="C964" s="238"/>
    </row>
    <row r="965" spans="3:3" x14ac:dyDescent="0.3">
      <c r="C965" s="238"/>
    </row>
    <row r="966" spans="3:3" x14ac:dyDescent="0.3">
      <c r="C966" s="238"/>
    </row>
    <row r="967" spans="3:3" x14ac:dyDescent="0.3">
      <c r="C967" s="238"/>
    </row>
    <row r="968" spans="3:3" x14ac:dyDescent="0.3">
      <c r="C968" s="238"/>
    </row>
    <row r="969" spans="3:3" x14ac:dyDescent="0.3">
      <c r="C969" s="238"/>
    </row>
    <row r="970" spans="3:3" x14ac:dyDescent="0.3">
      <c r="C970" s="238"/>
    </row>
    <row r="971" spans="3:3" x14ac:dyDescent="0.3">
      <c r="C971" s="238"/>
    </row>
    <row r="972" spans="3:3" x14ac:dyDescent="0.3">
      <c r="C972" s="238"/>
    </row>
    <row r="973" spans="3:3" x14ac:dyDescent="0.3">
      <c r="C973" s="238"/>
    </row>
    <row r="974" spans="3:3" x14ac:dyDescent="0.3">
      <c r="C974" s="238"/>
    </row>
    <row r="975" spans="3:3" x14ac:dyDescent="0.3">
      <c r="C975" s="238"/>
    </row>
    <row r="976" spans="3:3" x14ac:dyDescent="0.3">
      <c r="C976" s="238"/>
    </row>
    <row r="977" spans="3:3" x14ac:dyDescent="0.3">
      <c r="C977" s="238"/>
    </row>
    <row r="978" spans="3:3" x14ac:dyDescent="0.3">
      <c r="C978" s="238"/>
    </row>
    <row r="979" spans="3:3" x14ac:dyDescent="0.3">
      <c r="C979" s="238"/>
    </row>
    <row r="980" spans="3:3" x14ac:dyDescent="0.3">
      <c r="C980" s="238"/>
    </row>
    <row r="981" spans="3:3" x14ac:dyDescent="0.3">
      <c r="C981" s="238"/>
    </row>
    <row r="982" spans="3:3" x14ac:dyDescent="0.3">
      <c r="C982" s="238"/>
    </row>
    <row r="983" spans="3:3" x14ac:dyDescent="0.3">
      <c r="C983" s="238"/>
    </row>
    <row r="984" spans="3:3" x14ac:dyDescent="0.3">
      <c r="C984" s="238"/>
    </row>
    <row r="985" spans="3:3" x14ac:dyDescent="0.3">
      <c r="C985" s="238"/>
    </row>
    <row r="986" spans="3:3" x14ac:dyDescent="0.3">
      <c r="C986" s="238"/>
    </row>
    <row r="987" spans="3:3" x14ac:dyDescent="0.3">
      <c r="C987" s="238"/>
    </row>
    <row r="988" spans="3:3" x14ac:dyDescent="0.3">
      <c r="C988" s="238"/>
    </row>
    <row r="989" spans="3:3" x14ac:dyDescent="0.3">
      <c r="C989" s="238"/>
    </row>
    <row r="990" spans="3:3" x14ac:dyDescent="0.3">
      <c r="C990" s="238"/>
    </row>
    <row r="991" spans="3:3" x14ac:dyDescent="0.3">
      <c r="C991" s="238"/>
    </row>
    <row r="992" spans="3:3" x14ac:dyDescent="0.3">
      <c r="C992" s="238"/>
    </row>
    <row r="993" spans="3:3" x14ac:dyDescent="0.3">
      <c r="C993" s="238"/>
    </row>
    <row r="994" spans="3:3" x14ac:dyDescent="0.3">
      <c r="C994" s="238"/>
    </row>
    <row r="995" spans="3:3" x14ac:dyDescent="0.3">
      <c r="C995" s="238"/>
    </row>
    <row r="996" spans="3:3" x14ac:dyDescent="0.3">
      <c r="C996" s="238"/>
    </row>
    <row r="997" spans="3:3" x14ac:dyDescent="0.3">
      <c r="C997" s="238"/>
    </row>
    <row r="998" spans="3:3" x14ac:dyDescent="0.3">
      <c r="C998" s="238"/>
    </row>
    <row r="999" spans="3:3" x14ac:dyDescent="0.3">
      <c r="C999" s="238"/>
    </row>
  </sheetData>
  <autoFilter ref="A1:H30" xr:uid="{862AB6E4-929E-4CA8-A82A-84513D3AB1A7}">
    <filterColumn colId="7">
      <filters>
        <filter val="Вариативная часть"/>
      </filters>
    </filterColumn>
    <sortState xmlns:xlrd2="http://schemas.microsoft.com/office/spreadsheetml/2017/richdata2" ref="A2:H30">
      <sortCondition ref="A2:A30"/>
    </sortState>
  </autoFilter>
  <conditionalFormatting sqref="C31:C999">
    <cfRule type="expression" dxfId="54" priority="8">
      <formula>EXACT("Учебные пособия",C31)</formula>
    </cfRule>
    <cfRule type="expression" dxfId="53" priority="9">
      <formula>EXACT("Техника безопасности",C31)</formula>
    </cfRule>
    <cfRule type="expression" dxfId="52" priority="10">
      <formula>EXACT("Охрана труда",C31)</formula>
    </cfRule>
    <cfRule type="expression" dxfId="51" priority="11">
      <formula>EXACT("Программное обеспечение",C31)</formula>
    </cfRule>
    <cfRule type="expression" dxfId="50" priority="12">
      <formula>EXACT("Оборудование IT",C31)</formula>
    </cfRule>
    <cfRule type="expression" dxfId="49" priority="13">
      <formula>EXACT("Мебель",C31)</formula>
    </cfRule>
    <cfRule type="expression" dxfId="48" priority="14">
      <formula>EXACT("Оборудование",C31)</formula>
    </cfRule>
  </conditionalFormatting>
  <conditionalFormatting sqref="G2:G3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30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30" xr:uid="{3116E6BD-2D16-4A6F-A5C8-481532240C5E}">
      <formula1>"Базовая часть, Вариативная часть"</formula1>
    </dataValidation>
    <dataValidation allowBlank="1" showErrorMessage="1" sqref="A2:B30" xr:uid="{79A6B48A-BFD2-41BB-BED6-A261E9C6306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456270-080A-4F2F-B76C-8609E4E569C3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9" sqref="A39"/>
      <selection pane="bottomLeft" activeCell="A39" sqref="A39"/>
    </sheetView>
  </sheetViews>
  <sheetFormatPr defaultRowHeight="15.6" x14ac:dyDescent="0.3"/>
  <cols>
    <col min="1" max="1" width="32.6640625" style="236" customWidth="1"/>
    <col min="2" max="2" width="100.6640625" style="240" customWidth="1"/>
    <col min="3" max="3" width="20.44140625" style="239" customWidth="1"/>
    <col min="4" max="4" width="14.44140625" style="239" customWidth="1"/>
    <col min="5" max="5" width="25.6640625" style="239" customWidth="1"/>
    <col min="6" max="6" width="14.33203125" style="239" customWidth="1"/>
    <col min="7" max="7" width="13.88671875" style="227" customWidth="1"/>
    <col min="8" max="8" width="20.88671875" style="227" customWidth="1"/>
    <col min="9" max="16384" width="8.88671875" style="228"/>
  </cols>
  <sheetData>
    <row r="1" spans="1:8" ht="31.2" x14ac:dyDescent="0.3">
      <c r="A1" s="229" t="s">
        <v>1</v>
      </c>
      <c r="B1" s="231" t="s">
        <v>9</v>
      </c>
      <c r="C1" s="230" t="s">
        <v>2</v>
      </c>
      <c r="D1" s="229" t="s">
        <v>4</v>
      </c>
      <c r="E1" s="229" t="s">
        <v>3</v>
      </c>
      <c r="F1" s="229" t="s">
        <v>7</v>
      </c>
      <c r="G1" s="225" t="s">
        <v>32</v>
      </c>
      <c r="H1" s="224" t="s">
        <v>33</v>
      </c>
    </row>
    <row r="2" spans="1:8" x14ac:dyDescent="0.3">
      <c r="A2" s="243" t="s">
        <v>234</v>
      </c>
      <c r="B2" s="244" t="s">
        <v>235</v>
      </c>
      <c r="C2" s="9" t="s">
        <v>5</v>
      </c>
      <c r="D2" s="234">
        <v>1</v>
      </c>
      <c r="E2" s="234" t="s">
        <v>204</v>
      </c>
      <c r="F2" s="234">
        <v>1</v>
      </c>
      <c r="G2" s="227">
        <f>COUNTIF($A$2:$A$999,A2)</f>
        <v>2</v>
      </c>
      <c r="H2" s="227" t="s">
        <v>36</v>
      </c>
    </row>
    <row r="3" spans="1:8" x14ac:dyDescent="0.3">
      <c r="A3" s="243" t="s">
        <v>234</v>
      </c>
      <c r="B3" s="244" t="s">
        <v>235</v>
      </c>
      <c r="C3" s="9" t="s">
        <v>5</v>
      </c>
      <c r="D3" s="234">
        <v>1</v>
      </c>
      <c r="E3" s="234" t="s">
        <v>275</v>
      </c>
      <c r="F3" s="234">
        <v>1</v>
      </c>
      <c r="G3" s="227">
        <f>COUNTIF($A$2:$A$999,A3)</f>
        <v>2</v>
      </c>
      <c r="H3" s="227" t="s">
        <v>36</v>
      </c>
    </row>
    <row r="4" spans="1:8" x14ac:dyDescent="0.3">
      <c r="A4" s="243" t="s">
        <v>240</v>
      </c>
      <c r="B4" s="251" t="s">
        <v>241</v>
      </c>
      <c r="C4" s="9" t="s">
        <v>5</v>
      </c>
      <c r="D4" s="234">
        <v>1</v>
      </c>
      <c r="E4" s="234" t="s">
        <v>204</v>
      </c>
      <c r="F4" s="234">
        <v>1</v>
      </c>
      <c r="G4" s="227">
        <f>COUNTIF($A$2:$A$999,A4)</f>
        <v>2</v>
      </c>
      <c r="H4" s="227" t="s">
        <v>36</v>
      </c>
    </row>
    <row r="5" spans="1:8" x14ac:dyDescent="0.3">
      <c r="A5" s="243" t="s">
        <v>240</v>
      </c>
      <c r="B5" s="244" t="s">
        <v>278</v>
      </c>
      <c r="C5" s="9" t="s">
        <v>5</v>
      </c>
      <c r="D5" s="234">
        <v>1</v>
      </c>
      <c r="E5" s="234" t="s">
        <v>275</v>
      </c>
      <c r="F5" s="234">
        <v>1</v>
      </c>
      <c r="G5" s="227">
        <f>COUNTIF($A$2:$A$999,A5)</f>
        <v>2</v>
      </c>
      <c r="H5" s="227" t="s">
        <v>36</v>
      </c>
    </row>
    <row r="6" spans="1:8" x14ac:dyDescent="0.3">
      <c r="A6" s="241" t="s">
        <v>232</v>
      </c>
      <c r="B6" s="235" t="s">
        <v>233</v>
      </c>
      <c r="C6" s="9" t="s">
        <v>5</v>
      </c>
      <c r="D6" s="234">
        <v>1</v>
      </c>
      <c r="E6" s="234" t="s">
        <v>204</v>
      </c>
      <c r="F6" s="234">
        <v>1</v>
      </c>
      <c r="G6" s="227">
        <f>COUNTIF($A$2:$A$999,A6)</f>
        <v>2</v>
      </c>
      <c r="H6" s="227" t="s">
        <v>36</v>
      </c>
    </row>
    <row r="7" spans="1:8" x14ac:dyDescent="0.3">
      <c r="A7" s="243" t="s">
        <v>232</v>
      </c>
      <c r="B7" s="245" t="s">
        <v>233</v>
      </c>
      <c r="C7" s="9" t="s">
        <v>5</v>
      </c>
      <c r="D7" s="234">
        <v>1</v>
      </c>
      <c r="E7" s="234" t="s">
        <v>275</v>
      </c>
      <c r="F7" s="234">
        <v>1</v>
      </c>
      <c r="G7" s="227">
        <f>COUNTIF($A$2:$A$999,A7)</f>
        <v>2</v>
      </c>
      <c r="H7" s="227" t="s">
        <v>36</v>
      </c>
    </row>
    <row r="8" spans="1:8" ht="46.8" x14ac:dyDescent="0.3">
      <c r="A8" s="243" t="s">
        <v>285</v>
      </c>
      <c r="B8" s="250" t="s">
        <v>284</v>
      </c>
      <c r="C8" s="9" t="s">
        <v>5</v>
      </c>
      <c r="D8" s="234">
        <v>1</v>
      </c>
      <c r="E8" s="234" t="s">
        <v>275</v>
      </c>
      <c r="F8" s="234">
        <v>1</v>
      </c>
      <c r="G8" s="227">
        <f>COUNTIF($A$2:$A$999,A8)</f>
        <v>1</v>
      </c>
      <c r="H8" s="227" t="s">
        <v>36</v>
      </c>
    </row>
    <row r="9" spans="1:8" x14ac:dyDescent="0.3">
      <c r="A9" s="243" t="s">
        <v>238</v>
      </c>
      <c r="B9" s="235" t="s">
        <v>239</v>
      </c>
      <c r="C9" s="9" t="s">
        <v>5</v>
      </c>
      <c r="D9" s="234">
        <v>1</v>
      </c>
      <c r="E9" s="234" t="s">
        <v>204</v>
      </c>
      <c r="F9" s="234">
        <v>1</v>
      </c>
      <c r="G9" s="227">
        <f>COUNTIF($A$2:$A$999,A9)</f>
        <v>2</v>
      </c>
      <c r="H9" s="227" t="s">
        <v>36</v>
      </c>
    </row>
    <row r="10" spans="1:8" x14ac:dyDescent="0.3">
      <c r="A10" s="243" t="s">
        <v>238</v>
      </c>
      <c r="B10" s="235" t="s">
        <v>239</v>
      </c>
      <c r="C10" s="9" t="s">
        <v>5</v>
      </c>
      <c r="D10" s="234">
        <v>1</v>
      </c>
      <c r="E10" s="234" t="s">
        <v>275</v>
      </c>
      <c r="F10" s="234">
        <v>1</v>
      </c>
      <c r="G10" s="227">
        <f>COUNTIF($A$2:$A$999,A10)</f>
        <v>2</v>
      </c>
      <c r="H10" s="227" t="s">
        <v>36</v>
      </c>
    </row>
    <row r="11" spans="1:8" ht="31.2" x14ac:dyDescent="0.3">
      <c r="A11" s="243" t="s">
        <v>279</v>
      </c>
      <c r="B11" s="232" t="s">
        <v>280</v>
      </c>
      <c r="C11" s="9" t="s">
        <v>17</v>
      </c>
      <c r="D11" s="234">
        <v>1</v>
      </c>
      <c r="E11" s="234" t="s">
        <v>275</v>
      </c>
      <c r="F11" s="234">
        <v>1</v>
      </c>
      <c r="G11" s="227">
        <f>COUNTIF($A$2:$A$999,A11)</f>
        <v>2</v>
      </c>
      <c r="H11" s="227" t="s">
        <v>36</v>
      </c>
    </row>
    <row r="12" spans="1:8" ht="31.2" x14ac:dyDescent="0.3">
      <c r="A12" s="243" t="s">
        <v>279</v>
      </c>
      <c r="B12" s="250" t="s">
        <v>281</v>
      </c>
      <c r="C12" s="9" t="s">
        <v>17</v>
      </c>
      <c r="D12" s="234">
        <v>1</v>
      </c>
      <c r="E12" s="234" t="s">
        <v>275</v>
      </c>
      <c r="F12" s="234">
        <v>1</v>
      </c>
      <c r="G12" s="227">
        <f>COUNTIF($A$2:$A$999,A12)</f>
        <v>2</v>
      </c>
      <c r="H12" s="227" t="s">
        <v>36</v>
      </c>
    </row>
    <row r="13" spans="1:8" x14ac:dyDescent="0.3">
      <c r="A13" s="241" t="s">
        <v>236</v>
      </c>
      <c r="B13" s="235" t="s">
        <v>237</v>
      </c>
      <c r="C13" s="9" t="s">
        <v>5</v>
      </c>
      <c r="D13" s="234">
        <v>1</v>
      </c>
      <c r="E13" s="234" t="s">
        <v>204</v>
      </c>
      <c r="F13" s="234">
        <v>1</v>
      </c>
      <c r="G13" s="227">
        <f>COUNTIF($A$2:$A$999,A13)</f>
        <v>2</v>
      </c>
      <c r="H13" s="227" t="s">
        <v>36</v>
      </c>
    </row>
    <row r="14" spans="1:8" x14ac:dyDescent="0.3">
      <c r="A14" s="243" t="s">
        <v>236</v>
      </c>
      <c r="B14" s="245" t="s">
        <v>237</v>
      </c>
      <c r="C14" s="9" t="s">
        <v>5</v>
      </c>
      <c r="D14" s="234">
        <v>1</v>
      </c>
      <c r="E14" s="234" t="s">
        <v>275</v>
      </c>
      <c r="F14" s="234">
        <v>1</v>
      </c>
      <c r="G14" s="227">
        <f>COUNTIF($A$2:$A$999,A14)</f>
        <v>2</v>
      </c>
      <c r="H14" s="227" t="s">
        <v>36</v>
      </c>
    </row>
    <row r="15" spans="1:8" x14ac:dyDescent="0.3">
      <c r="A15" s="246" t="s">
        <v>227</v>
      </c>
      <c r="B15" s="235" t="s">
        <v>228</v>
      </c>
      <c r="C15" s="9" t="s">
        <v>6</v>
      </c>
      <c r="D15" s="248">
        <v>1</v>
      </c>
      <c r="E15" s="234" t="s">
        <v>204</v>
      </c>
      <c r="F15" s="248">
        <v>1</v>
      </c>
      <c r="G15" s="227">
        <f>COUNTIF($A$2:$A$999,A15)</f>
        <v>2</v>
      </c>
      <c r="H15" s="227" t="s">
        <v>36</v>
      </c>
    </row>
    <row r="16" spans="1:8" x14ac:dyDescent="0.3">
      <c r="A16" s="246" t="s">
        <v>227</v>
      </c>
      <c r="B16" s="247" t="s">
        <v>282</v>
      </c>
      <c r="C16" s="9" t="s">
        <v>6</v>
      </c>
      <c r="D16" s="248">
        <v>1</v>
      </c>
      <c r="E16" s="234" t="s">
        <v>275</v>
      </c>
      <c r="F16" s="248">
        <v>1</v>
      </c>
      <c r="G16" s="227">
        <f>COUNTIF($A$2:$A$999,A16)</f>
        <v>2</v>
      </c>
      <c r="H16" s="227" t="s">
        <v>36</v>
      </c>
    </row>
    <row r="17" spans="1:8" x14ac:dyDescent="0.3">
      <c r="A17" s="243" t="s">
        <v>229</v>
      </c>
      <c r="B17" s="235" t="s">
        <v>230</v>
      </c>
      <c r="C17" s="9" t="s">
        <v>6</v>
      </c>
      <c r="D17" s="248">
        <v>1</v>
      </c>
      <c r="E17" s="234" t="s">
        <v>204</v>
      </c>
      <c r="F17" s="248">
        <v>1</v>
      </c>
      <c r="G17" s="227">
        <f>COUNTIF($A$2:$A$999,A17)</f>
        <v>2</v>
      </c>
      <c r="H17" s="227" t="s">
        <v>36</v>
      </c>
    </row>
    <row r="18" spans="1:8" x14ac:dyDescent="0.3">
      <c r="A18" s="243" t="s">
        <v>229</v>
      </c>
      <c r="B18" s="250" t="s">
        <v>230</v>
      </c>
      <c r="C18" s="9" t="s">
        <v>6</v>
      </c>
      <c r="D18" s="248">
        <v>1</v>
      </c>
      <c r="E18" s="234" t="s">
        <v>275</v>
      </c>
      <c r="F18" s="248">
        <v>1</v>
      </c>
      <c r="G18" s="227">
        <f>COUNTIF($A$2:$A$999,A18)</f>
        <v>2</v>
      </c>
      <c r="H18" s="227" t="s">
        <v>36</v>
      </c>
    </row>
    <row r="19" spans="1:8" x14ac:dyDescent="0.3">
      <c r="C19" s="238"/>
    </row>
    <row r="20" spans="1:8" x14ac:dyDescent="0.3">
      <c r="C20" s="238"/>
    </row>
    <row r="21" spans="1:8" x14ac:dyDescent="0.3">
      <c r="C21" s="238"/>
    </row>
    <row r="22" spans="1:8" x14ac:dyDescent="0.3">
      <c r="C22" s="238"/>
    </row>
    <row r="23" spans="1:8" x14ac:dyDescent="0.3">
      <c r="C23" s="238"/>
    </row>
    <row r="24" spans="1:8" x14ac:dyDescent="0.3">
      <c r="C24" s="238"/>
    </row>
    <row r="25" spans="1:8" x14ac:dyDescent="0.3">
      <c r="C25" s="238"/>
    </row>
    <row r="26" spans="1:8" x14ac:dyDescent="0.3">
      <c r="C26" s="238"/>
    </row>
    <row r="27" spans="1:8" x14ac:dyDescent="0.3">
      <c r="C27" s="238"/>
    </row>
    <row r="28" spans="1:8" x14ac:dyDescent="0.3">
      <c r="C28" s="238"/>
    </row>
    <row r="29" spans="1:8" x14ac:dyDescent="0.3">
      <c r="C29" s="238"/>
    </row>
    <row r="30" spans="1:8" x14ac:dyDescent="0.3">
      <c r="C30" s="238"/>
    </row>
    <row r="31" spans="1:8" x14ac:dyDescent="0.3">
      <c r="C31" s="238"/>
    </row>
    <row r="32" spans="1:8" x14ac:dyDescent="0.3">
      <c r="C32" s="238"/>
    </row>
    <row r="33" spans="3:3" x14ac:dyDescent="0.3">
      <c r="C33" s="238"/>
    </row>
    <row r="34" spans="3:3" x14ac:dyDescent="0.3">
      <c r="C34" s="238"/>
    </row>
    <row r="35" spans="3:3" x14ac:dyDescent="0.3">
      <c r="C35" s="238"/>
    </row>
    <row r="36" spans="3:3" x14ac:dyDescent="0.3">
      <c r="C36" s="238"/>
    </row>
    <row r="37" spans="3:3" x14ac:dyDescent="0.3">
      <c r="C37" s="238"/>
    </row>
    <row r="38" spans="3:3" x14ac:dyDescent="0.3">
      <c r="C38" s="238"/>
    </row>
    <row r="39" spans="3:3" x14ac:dyDescent="0.3">
      <c r="C39" s="238"/>
    </row>
    <row r="40" spans="3:3" x14ac:dyDescent="0.3">
      <c r="C40" s="238"/>
    </row>
    <row r="41" spans="3:3" x14ac:dyDescent="0.3">
      <c r="C41" s="238"/>
    </row>
    <row r="42" spans="3:3" x14ac:dyDescent="0.3">
      <c r="C42" s="238"/>
    </row>
    <row r="43" spans="3:3" x14ac:dyDescent="0.3">
      <c r="C43" s="238"/>
    </row>
    <row r="44" spans="3:3" x14ac:dyDescent="0.3">
      <c r="C44" s="238"/>
    </row>
    <row r="45" spans="3:3" x14ac:dyDescent="0.3">
      <c r="C45" s="238"/>
    </row>
    <row r="46" spans="3:3" x14ac:dyDescent="0.3">
      <c r="C46" s="238"/>
    </row>
    <row r="47" spans="3:3" x14ac:dyDescent="0.3">
      <c r="C47" s="238"/>
    </row>
    <row r="48" spans="3:3" x14ac:dyDescent="0.3">
      <c r="C48" s="238"/>
    </row>
    <row r="49" spans="3:3" x14ac:dyDescent="0.3">
      <c r="C49" s="238"/>
    </row>
    <row r="50" spans="3:3" x14ac:dyDescent="0.3">
      <c r="C50" s="238"/>
    </row>
    <row r="51" spans="3:3" x14ac:dyDescent="0.3">
      <c r="C51" s="238"/>
    </row>
    <row r="52" spans="3:3" x14ac:dyDescent="0.3">
      <c r="C52" s="238"/>
    </row>
    <row r="53" spans="3:3" x14ac:dyDescent="0.3">
      <c r="C53" s="238"/>
    </row>
    <row r="54" spans="3:3" x14ac:dyDescent="0.3">
      <c r="C54" s="238"/>
    </row>
    <row r="55" spans="3:3" x14ac:dyDescent="0.3">
      <c r="C55" s="238"/>
    </row>
    <row r="56" spans="3:3" x14ac:dyDescent="0.3">
      <c r="C56" s="238"/>
    </row>
    <row r="57" spans="3:3" x14ac:dyDescent="0.3">
      <c r="C57" s="238"/>
    </row>
    <row r="58" spans="3:3" x14ac:dyDescent="0.3">
      <c r="C58" s="238"/>
    </row>
    <row r="59" spans="3:3" x14ac:dyDescent="0.3">
      <c r="C59" s="238"/>
    </row>
    <row r="60" spans="3:3" x14ac:dyDescent="0.3">
      <c r="C60" s="238"/>
    </row>
    <row r="61" spans="3:3" x14ac:dyDescent="0.3">
      <c r="C61" s="238"/>
    </row>
    <row r="62" spans="3:3" x14ac:dyDescent="0.3">
      <c r="C62" s="238"/>
    </row>
    <row r="63" spans="3:3" x14ac:dyDescent="0.3">
      <c r="C63" s="238"/>
    </row>
    <row r="64" spans="3:3" x14ac:dyDescent="0.3">
      <c r="C64" s="238"/>
    </row>
    <row r="65" spans="3:3" x14ac:dyDescent="0.3">
      <c r="C65" s="238"/>
    </row>
    <row r="66" spans="3:3" x14ac:dyDescent="0.3">
      <c r="C66" s="238"/>
    </row>
    <row r="67" spans="3:3" x14ac:dyDescent="0.3">
      <c r="C67" s="238"/>
    </row>
    <row r="68" spans="3:3" x14ac:dyDescent="0.3">
      <c r="C68" s="238"/>
    </row>
    <row r="69" spans="3:3" x14ac:dyDescent="0.3">
      <c r="C69" s="238"/>
    </row>
    <row r="70" spans="3:3" x14ac:dyDescent="0.3">
      <c r="C70" s="238"/>
    </row>
    <row r="71" spans="3:3" x14ac:dyDescent="0.3">
      <c r="C71" s="238"/>
    </row>
    <row r="72" spans="3:3" x14ac:dyDescent="0.3">
      <c r="C72" s="238"/>
    </row>
    <row r="73" spans="3:3" x14ac:dyDescent="0.3">
      <c r="C73" s="238"/>
    </row>
    <row r="74" spans="3:3" x14ac:dyDescent="0.3">
      <c r="C74" s="238"/>
    </row>
    <row r="75" spans="3:3" x14ac:dyDescent="0.3">
      <c r="C75" s="238"/>
    </row>
    <row r="76" spans="3:3" x14ac:dyDescent="0.3">
      <c r="C76" s="238"/>
    </row>
    <row r="77" spans="3:3" x14ac:dyDescent="0.3">
      <c r="C77" s="238"/>
    </row>
    <row r="78" spans="3:3" x14ac:dyDescent="0.3">
      <c r="C78" s="238"/>
    </row>
    <row r="79" spans="3:3" x14ac:dyDescent="0.3">
      <c r="C79" s="238"/>
    </row>
    <row r="80" spans="3:3" x14ac:dyDescent="0.3">
      <c r="C80" s="238"/>
    </row>
    <row r="81" spans="3:3" x14ac:dyDescent="0.3">
      <c r="C81" s="238"/>
    </row>
    <row r="82" spans="3:3" x14ac:dyDescent="0.3">
      <c r="C82" s="238"/>
    </row>
    <row r="83" spans="3:3" x14ac:dyDescent="0.3">
      <c r="C83" s="238"/>
    </row>
    <row r="84" spans="3:3" x14ac:dyDescent="0.3">
      <c r="C84" s="238"/>
    </row>
    <row r="85" spans="3:3" x14ac:dyDescent="0.3">
      <c r="C85" s="238"/>
    </row>
    <row r="86" spans="3:3" x14ac:dyDescent="0.3">
      <c r="C86" s="238"/>
    </row>
    <row r="87" spans="3:3" x14ac:dyDescent="0.3">
      <c r="C87" s="238"/>
    </row>
    <row r="88" spans="3:3" x14ac:dyDescent="0.3">
      <c r="C88" s="238"/>
    </row>
    <row r="89" spans="3:3" x14ac:dyDescent="0.3">
      <c r="C89" s="238"/>
    </row>
    <row r="90" spans="3:3" x14ac:dyDescent="0.3">
      <c r="C90" s="238"/>
    </row>
    <row r="91" spans="3:3" x14ac:dyDescent="0.3">
      <c r="C91" s="238"/>
    </row>
    <row r="92" spans="3:3" x14ac:dyDescent="0.3">
      <c r="C92" s="238"/>
    </row>
    <row r="93" spans="3:3" x14ac:dyDescent="0.3">
      <c r="C93" s="238"/>
    </row>
    <row r="94" spans="3:3" x14ac:dyDescent="0.3">
      <c r="C94" s="238"/>
    </row>
    <row r="95" spans="3:3" x14ac:dyDescent="0.3">
      <c r="C95" s="238"/>
    </row>
    <row r="96" spans="3:3" x14ac:dyDescent="0.3">
      <c r="C96" s="238"/>
    </row>
    <row r="97" spans="3:3" x14ac:dyDescent="0.3">
      <c r="C97" s="238"/>
    </row>
    <row r="98" spans="3:3" x14ac:dyDescent="0.3">
      <c r="C98" s="238"/>
    </row>
    <row r="99" spans="3:3" x14ac:dyDescent="0.3">
      <c r="C99" s="238"/>
    </row>
    <row r="100" spans="3:3" x14ac:dyDescent="0.3">
      <c r="C100" s="238"/>
    </row>
    <row r="101" spans="3:3" x14ac:dyDescent="0.3">
      <c r="C101" s="238"/>
    </row>
    <row r="102" spans="3:3" x14ac:dyDescent="0.3">
      <c r="C102" s="238"/>
    </row>
    <row r="103" spans="3:3" x14ac:dyDescent="0.3">
      <c r="C103" s="238"/>
    </row>
    <row r="104" spans="3:3" x14ac:dyDescent="0.3">
      <c r="C104" s="238"/>
    </row>
    <row r="105" spans="3:3" x14ac:dyDescent="0.3">
      <c r="C105" s="238"/>
    </row>
    <row r="106" spans="3:3" x14ac:dyDescent="0.3">
      <c r="C106" s="238"/>
    </row>
    <row r="107" spans="3:3" x14ac:dyDescent="0.3">
      <c r="C107" s="238"/>
    </row>
    <row r="108" spans="3:3" x14ac:dyDescent="0.3">
      <c r="C108" s="238"/>
    </row>
    <row r="109" spans="3:3" x14ac:dyDescent="0.3">
      <c r="C109" s="238"/>
    </row>
    <row r="110" spans="3:3" x14ac:dyDescent="0.3">
      <c r="C110" s="238"/>
    </row>
    <row r="111" spans="3:3" x14ac:dyDescent="0.3">
      <c r="C111" s="238"/>
    </row>
    <row r="112" spans="3:3" x14ac:dyDescent="0.3">
      <c r="C112" s="238"/>
    </row>
    <row r="113" spans="3:3" x14ac:dyDescent="0.3">
      <c r="C113" s="238"/>
    </row>
    <row r="114" spans="3:3" x14ac:dyDescent="0.3">
      <c r="C114" s="238"/>
    </row>
    <row r="115" spans="3:3" x14ac:dyDescent="0.3">
      <c r="C115" s="238"/>
    </row>
    <row r="116" spans="3:3" x14ac:dyDescent="0.3">
      <c r="C116" s="238"/>
    </row>
    <row r="117" spans="3:3" x14ac:dyDescent="0.3">
      <c r="C117" s="238"/>
    </row>
    <row r="118" spans="3:3" x14ac:dyDescent="0.3">
      <c r="C118" s="238"/>
    </row>
    <row r="119" spans="3:3" x14ac:dyDescent="0.3">
      <c r="C119" s="238"/>
    </row>
    <row r="120" spans="3:3" x14ac:dyDescent="0.3">
      <c r="C120" s="238"/>
    </row>
    <row r="121" spans="3:3" x14ac:dyDescent="0.3">
      <c r="C121" s="238"/>
    </row>
    <row r="122" spans="3:3" x14ac:dyDescent="0.3">
      <c r="C122" s="238"/>
    </row>
    <row r="123" spans="3:3" x14ac:dyDescent="0.3">
      <c r="C123" s="238"/>
    </row>
    <row r="124" spans="3:3" x14ac:dyDescent="0.3">
      <c r="C124" s="238"/>
    </row>
    <row r="125" spans="3:3" x14ac:dyDescent="0.3">
      <c r="C125" s="238"/>
    </row>
    <row r="126" spans="3:3" x14ac:dyDescent="0.3">
      <c r="C126" s="238"/>
    </row>
    <row r="127" spans="3:3" x14ac:dyDescent="0.3">
      <c r="C127" s="238"/>
    </row>
    <row r="128" spans="3:3" x14ac:dyDescent="0.3">
      <c r="C128" s="238"/>
    </row>
    <row r="129" spans="3:3" x14ac:dyDescent="0.3">
      <c r="C129" s="238"/>
    </row>
    <row r="130" spans="3:3" x14ac:dyDescent="0.3">
      <c r="C130" s="238"/>
    </row>
    <row r="131" spans="3:3" x14ac:dyDescent="0.3">
      <c r="C131" s="238"/>
    </row>
    <row r="132" spans="3:3" x14ac:dyDescent="0.3">
      <c r="C132" s="238"/>
    </row>
    <row r="133" spans="3:3" x14ac:dyDescent="0.3">
      <c r="C133" s="238"/>
    </row>
    <row r="134" spans="3:3" x14ac:dyDescent="0.3">
      <c r="C134" s="238"/>
    </row>
    <row r="135" spans="3:3" x14ac:dyDescent="0.3">
      <c r="C135" s="238"/>
    </row>
    <row r="136" spans="3:3" x14ac:dyDescent="0.3">
      <c r="C136" s="238"/>
    </row>
    <row r="137" spans="3:3" x14ac:dyDescent="0.3">
      <c r="C137" s="238"/>
    </row>
    <row r="138" spans="3:3" x14ac:dyDescent="0.3">
      <c r="C138" s="238"/>
    </row>
    <row r="139" spans="3:3" x14ac:dyDescent="0.3">
      <c r="C139" s="238"/>
    </row>
    <row r="140" spans="3:3" x14ac:dyDescent="0.3">
      <c r="C140" s="238"/>
    </row>
    <row r="141" spans="3:3" x14ac:dyDescent="0.3">
      <c r="C141" s="238"/>
    </row>
    <row r="142" spans="3:3" x14ac:dyDescent="0.3">
      <c r="C142" s="238"/>
    </row>
    <row r="143" spans="3:3" x14ac:dyDescent="0.3">
      <c r="C143" s="238"/>
    </row>
    <row r="144" spans="3:3" x14ac:dyDescent="0.3">
      <c r="C144" s="238"/>
    </row>
    <row r="145" spans="3:3" x14ac:dyDescent="0.3">
      <c r="C145" s="238"/>
    </row>
    <row r="146" spans="3:3" x14ac:dyDescent="0.3">
      <c r="C146" s="238"/>
    </row>
    <row r="147" spans="3:3" x14ac:dyDescent="0.3">
      <c r="C147" s="238"/>
    </row>
    <row r="148" spans="3:3" x14ac:dyDescent="0.3">
      <c r="C148" s="238"/>
    </row>
    <row r="149" spans="3:3" x14ac:dyDescent="0.3">
      <c r="C149" s="238"/>
    </row>
    <row r="150" spans="3:3" x14ac:dyDescent="0.3">
      <c r="C150" s="238"/>
    </row>
    <row r="151" spans="3:3" x14ac:dyDescent="0.3">
      <c r="C151" s="238"/>
    </row>
    <row r="152" spans="3:3" x14ac:dyDescent="0.3">
      <c r="C152" s="238"/>
    </row>
    <row r="153" spans="3:3" x14ac:dyDescent="0.3">
      <c r="C153" s="238"/>
    </row>
    <row r="154" spans="3:3" x14ac:dyDescent="0.3">
      <c r="C154" s="238"/>
    </row>
    <row r="155" spans="3:3" x14ac:dyDescent="0.3">
      <c r="C155" s="238"/>
    </row>
    <row r="156" spans="3:3" x14ac:dyDescent="0.3">
      <c r="C156" s="238"/>
    </row>
    <row r="157" spans="3:3" x14ac:dyDescent="0.3">
      <c r="C157" s="238"/>
    </row>
    <row r="158" spans="3:3" x14ac:dyDescent="0.3">
      <c r="C158" s="238"/>
    </row>
    <row r="159" spans="3:3" x14ac:dyDescent="0.3">
      <c r="C159" s="238"/>
    </row>
    <row r="160" spans="3:3" x14ac:dyDescent="0.3">
      <c r="C160" s="238"/>
    </row>
    <row r="161" spans="3:3" x14ac:dyDescent="0.3">
      <c r="C161" s="238"/>
    </row>
    <row r="162" spans="3:3" x14ac:dyDescent="0.3">
      <c r="C162" s="238"/>
    </row>
    <row r="163" spans="3:3" x14ac:dyDescent="0.3">
      <c r="C163" s="238"/>
    </row>
    <row r="164" spans="3:3" x14ac:dyDescent="0.3">
      <c r="C164" s="238"/>
    </row>
    <row r="165" spans="3:3" x14ac:dyDescent="0.3">
      <c r="C165" s="238"/>
    </row>
    <row r="166" spans="3:3" x14ac:dyDescent="0.3">
      <c r="C166" s="238"/>
    </row>
    <row r="167" spans="3:3" x14ac:dyDescent="0.3">
      <c r="C167" s="238"/>
    </row>
    <row r="168" spans="3:3" x14ac:dyDescent="0.3">
      <c r="C168" s="238"/>
    </row>
    <row r="169" spans="3:3" x14ac:dyDescent="0.3">
      <c r="C169" s="238"/>
    </row>
    <row r="170" spans="3:3" x14ac:dyDescent="0.3">
      <c r="C170" s="238"/>
    </row>
    <row r="171" spans="3:3" x14ac:dyDescent="0.3">
      <c r="C171" s="238"/>
    </row>
    <row r="172" spans="3:3" x14ac:dyDescent="0.3">
      <c r="C172" s="238"/>
    </row>
    <row r="173" spans="3:3" x14ac:dyDescent="0.3">
      <c r="C173" s="238"/>
    </row>
    <row r="174" spans="3:3" x14ac:dyDescent="0.3">
      <c r="C174" s="238"/>
    </row>
    <row r="175" spans="3:3" x14ac:dyDescent="0.3">
      <c r="C175" s="238"/>
    </row>
    <row r="176" spans="3:3" x14ac:dyDescent="0.3">
      <c r="C176" s="238"/>
    </row>
    <row r="177" spans="3:3" x14ac:dyDescent="0.3">
      <c r="C177" s="238"/>
    </row>
    <row r="178" spans="3:3" x14ac:dyDescent="0.3">
      <c r="C178" s="238"/>
    </row>
    <row r="179" spans="3:3" x14ac:dyDescent="0.3">
      <c r="C179" s="238"/>
    </row>
    <row r="180" spans="3:3" x14ac:dyDescent="0.3">
      <c r="C180" s="238"/>
    </row>
    <row r="181" spans="3:3" x14ac:dyDescent="0.3">
      <c r="C181" s="238"/>
    </row>
    <row r="182" spans="3:3" x14ac:dyDescent="0.3">
      <c r="C182" s="238"/>
    </row>
    <row r="183" spans="3:3" x14ac:dyDescent="0.3">
      <c r="C183" s="238"/>
    </row>
    <row r="184" spans="3:3" x14ac:dyDescent="0.3">
      <c r="C184" s="238"/>
    </row>
    <row r="185" spans="3:3" x14ac:dyDescent="0.3">
      <c r="C185" s="238"/>
    </row>
    <row r="186" spans="3:3" x14ac:dyDescent="0.3">
      <c r="C186" s="238"/>
    </row>
    <row r="187" spans="3:3" x14ac:dyDescent="0.3">
      <c r="C187" s="238"/>
    </row>
    <row r="188" spans="3:3" x14ac:dyDescent="0.3">
      <c r="C188" s="238"/>
    </row>
    <row r="189" spans="3:3" x14ac:dyDescent="0.3">
      <c r="C189" s="238"/>
    </row>
    <row r="190" spans="3:3" x14ac:dyDescent="0.3">
      <c r="C190" s="238"/>
    </row>
    <row r="191" spans="3:3" x14ac:dyDescent="0.3">
      <c r="C191" s="238"/>
    </row>
    <row r="192" spans="3:3" x14ac:dyDescent="0.3">
      <c r="C192" s="238"/>
    </row>
    <row r="193" spans="3:3" x14ac:dyDescent="0.3">
      <c r="C193" s="238"/>
    </row>
    <row r="194" spans="3:3" x14ac:dyDescent="0.3">
      <c r="C194" s="238"/>
    </row>
    <row r="195" spans="3:3" x14ac:dyDescent="0.3">
      <c r="C195" s="238"/>
    </row>
    <row r="196" spans="3:3" x14ac:dyDescent="0.3">
      <c r="C196" s="238"/>
    </row>
    <row r="197" spans="3:3" x14ac:dyDescent="0.3">
      <c r="C197" s="238"/>
    </row>
    <row r="198" spans="3:3" x14ac:dyDescent="0.3">
      <c r="C198" s="238"/>
    </row>
    <row r="199" spans="3:3" x14ac:dyDescent="0.3">
      <c r="C199" s="238"/>
    </row>
    <row r="200" spans="3:3" x14ac:dyDescent="0.3">
      <c r="C200" s="238"/>
    </row>
    <row r="201" spans="3:3" x14ac:dyDescent="0.3">
      <c r="C201" s="238"/>
    </row>
    <row r="202" spans="3:3" x14ac:dyDescent="0.3">
      <c r="C202" s="238"/>
    </row>
    <row r="203" spans="3:3" x14ac:dyDescent="0.3">
      <c r="C203" s="238"/>
    </row>
    <row r="204" spans="3:3" x14ac:dyDescent="0.3">
      <c r="C204" s="238"/>
    </row>
    <row r="205" spans="3:3" x14ac:dyDescent="0.3">
      <c r="C205" s="238"/>
    </row>
    <row r="206" spans="3:3" x14ac:dyDescent="0.3">
      <c r="C206" s="238"/>
    </row>
    <row r="207" spans="3:3" x14ac:dyDescent="0.3">
      <c r="C207" s="238"/>
    </row>
    <row r="208" spans="3:3" x14ac:dyDescent="0.3">
      <c r="C208" s="238"/>
    </row>
    <row r="209" spans="3:3" x14ac:dyDescent="0.3">
      <c r="C209" s="238"/>
    </row>
    <row r="210" spans="3:3" x14ac:dyDescent="0.3">
      <c r="C210" s="238"/>
    </row>
    <row r="211" spans="3:3" x14ac:dyDescent="0.3">
      <c r="C211" s="238"/>
    </row>
    <row r="212" spans="3:3" x14ac:dyDescent="0.3">
      <c r="C212" s="238"/>
    </row>
    <row r="213" spans="3:3" x14ac:dyDescent="0.3">
      <c r="C213" s="238"/>
    </row>
    <row r="214" spans="3:3" x14ac:dyDescent="0.3">
      <c r="C214" s="238"/>
    </row>
    <row r="215" spans="3:3" x14ac:dyDescent="0.3">
      <c r="C215" s="238"/>
    </row>
    <row r="216" spans="3:3" x14ac:dyDescent="0.3">
      <c r="C216" s="238"/>
    </row>
    <row r="217" spans="3:3" x14ac:dyDescent="0.3">
      <c r="C217" s="238"/>
    </row>
    <row r="218" spans="3:3" x14ac:dyDescent="0.3">
      <c r="C218" s="238"/>
    </row>
    <row r="219" spans="3:3" x14ac:dyDescent="0.3">
      <c r="C219" s="238"/>
    </row>
    <row r="220" spans="3:3" x14ac:dyDescent="0.3">
      <c r="C220" s="238"/>
    </row>
    <row r="221" spans="3:3" x14ac:dyDescent="0.3">
      <c r="C221" s="238"/>
    </row>
    <row r="222" spans="3:3" x14ac:dyDescent="0.3">
      <c r="C222" s="238"/>
    </row>
    <row r="223" spans="3:3" x14ac:dyDescent="0.3">
      <c r="C223" s="238"/>
    </row>
    <row r="224" spans="3:3" x14ac:dyDescent="0.3">
      <c r="C224" s="238"/>
    </row>
    <row r="225" spans="3:3" x14ac:dyDescent="0.3">
      <c r="C225" s="238"/>
    </row>
    <row r="226" spans="3:3" x14ac:dyDescent="0.3">
      <c r="C226" s="238"/>
    </row>
    <row r="227" spans="3:3" x14ac:dyDescent="0.3">
      <c r="C227" s="238"/>
    </row>
    <row r="228" spans="3:3" x14ac:dyDescent="0.3">
      <c r="C228" s="238"/>
    </row>
    <row r="229" spans="3:3" x14ac:dyDescent="0.3">
      <c r="C229" s="238"/>
    </row>
    <row r="230" spans="3:3" x14ac:dyDescent="0.3">
      <c r="C230" s="238"/>
    </row>
    <row r="231" spans="3:3" x14ac:dyDescent="0.3">
      <c r="C231" s="238"/>
    </row>
    <row r="232" spans="3:3" x14ac:dyDescent="0.3">
      <c r="C232" s="238"/>
    </row>
    <row r="233" spans="3:3" x14ac:dyDescent="0.3">
      <c r="C233" s="238"/>
    </row>
    <row r="234" spans="3:3" x14ac:dyDescent="0.3">
      <c r="C234" s="238"/>
    </row>
    <row r="235" spans="3:3" x14ac:dyDescent="0.3">
      <c r="C235" s="238"/>
    </row>
    <row r="236" spans="3:3" x14ac:dyDescent="0.3">
      <c r="C236" s="238"/>
    </row>
    <row r="237" spans="3:3" x14ac:dyDescent="0.3">
      <c r="C237" s="238"/>
    </row>
    <row r="238" spans="3:3" x14ac:dyDescent="0.3">
      <c r="C238" s="238"/>
    </row>
    <row r="239" spans="3:3" x14ac:dyDescent="0.3">
      <c r="C239" s="238"/>
    </row>
    <row r="240" spans="3:3" x14ac:dyDescent="0.3">
      <c r="C240" s="238"/>
    </row>
    <row r="241" spans="3:3" x14ac:dyDescent="0.3">
      <c r="C241" s="238"/>
    </row>
    <row r="242" spans="3:3" x14ac:dyDescent="0.3">
      <c r="C242" s="238"/>
    </row>
    <row r="243" spans="3:3" x14ac:dyDescent="0.3">
      <c r="C243" s="238"/>
    </row>
    <row r="244" spans="3:3" x14ac:dyDescent="0.3">
      <c r="C244" s="238"/>
    </row>
    <row r="245" spans="3:3" x14ac:dyDescent="0.3">
      <c r="C245" s="238"/>
    </row>
    <row r="246" spans="3:3" x14ac:dyDescent="0.3">
      <c r="C246" s="238"/>
    </row>
    <row r="247" spans="3:3" x14ac:dyDescent="0.3">
      <c r="C247" s="238"/>
    </row>
    <row r="248" spans="3:3" x14ac:dyDescent="0.3">
      <c r="C248" s="238"/>
    </row>
    <row r="249" spans="3:3" x14ac:dyDescent="0.3">
      <c r="C249" s="238"/>
    </row>
    <row r="250" spans="3:3" x14ac:dyDescent="0.3">
      <c r="C250" s="238"/>
    </row>
    <row r="251" spans="3:3" x14ac:dyDescent="0.3">
      <c r="C251" s="238"/>
    </row>
    <row r="252" spans="3:3" x14ac:dyDescent="0.3">
      <c r="C252" s="238"/>
    </row>
    <row r="253" spans="3:3" x14ac:dyDescent="0.3">
      <c r="C253" s="238"/>
    </row>
    <row r="254" spans="3:3" x14ac:dyDescent="0.3">
      <c r="C254" s="238"/>
    </row>
    <row r="255" spans="3:3" x14ac:dyDescent="0.3">
      <c r="C255" s="238"/>
    </row>
    <row r="256" spans="3:3" x14ac:dyDescent="0.3">
      <c r="C256" s="238"/>
    </row>
    <row r="257" spans="3:3" x14ac:dyDescent="0.3">
      <c r="C257" s="238"/>
    </row>
    <row r="258" spans="3:3" x14ac:dyDescent="0.3">
      <c r="C258" s="238"/>
    </row>
    <row r="259" spans="3:3" x14ac:dyDescent="0.3">
      <c r="C259" s="238"/>
    </row>
    <row r="260" spans="3:3" x14ac:dyDescent="0.3">
      <c r="C260" s="238"/>
    </row>
    <row r="261" spans="3:3" x14ac:dyDescent="0.3">
      <c r="C261" s="238"/>
    </row>
    <row r="262" spans="3:3" x14ac:dyDescent="0.3">
      <c r="C262" s="238"/>
    </row>
    <row r="263" spans="3:3" x14ac:dyDescent="0.3">
      <c r="C263" s="238"/>
    </row>
    <row r="264" spans="3:3" x14ac:dyDescent="0.3">
      <c r="C264" s="238"/>
    </row>
    <row r="265" spans="3:3" x14ac:dyDescent="0.3">
      <c r="C265" s="238"/>
    </row>
    <row r="266" spans="3:3" x14ac:dyDescent="0.3">
      <c r="C266" s="238"/>
    </row>
    <row r="267" spans="3:3" x14ac:dyDescent="0.3">
      <c r="C267" s="238"/>
    </row>
    <row r="268" spans="3:3" x14ac:dyDescent="0.3">
      <c r="C268" s="238"/>
    </row>
    <row r="269" spans="3:3" x14ac:dyDescent="0.3">
      <c r="C269" s="238"/>
    </row>
    <row r="270" spans="3:3" x14ac:dyDescent="0.3">
      <c r="C270" s="238"/>
    </row>
    <row r="271" spans="3:3" x14ac:dyDescent="0.3">
      <c r="C271" s="238"/>
    </row>
    <row r="272" spans="3:3" x14ac:dyDescent="0.3">
      <c r="C272" s="238"/>
    </row>
    <row r="273" spans="3:3" x14ac:dyDescent="0.3">
      <c r="C273" s="238"/>
    </row>
    <row r="274" spans="3:3" x14ac:dyDescent="0.3">
      <c r="C274" s="238"/>
    </row>
    <row r="275" spans="3:3" x14ac:dyDescent="0.3">
      <c r="C275" s="238"/>
    </row>
    <row r="276" spans="3:3" x14ac:dyDescent="0.3">
      <c r="C276" s="238"/>
    </row>
    <row r="277" spans="3:3" x14ac:dyDescent="0.3">
      <c r="C277" s="238"/>
    </row>
    <row r="278" spans="3:3" x14ac:dyDescent="0.3">
      <c r="C278" s="238"/>
    </row>
    <row r="279" spans="3:3" x14ac:dyDescent="0.3">
      <c r="C279" s="238"/>
    </row>
    <row r="280" spans="3:3" x14ac:dyDescent="0.3">
      <c r="C280" s="238"/>
    </row>
    <row r="281" spans="3:3" x14ac:dyDescent="0.3">
      <c r="C281" s="238"/>
    </row>
    <row r="282" spans="3:3" x14ac:dyDescent="0.3">
      <c r="C282" s="238"/>
    </row>
    <row r="283" spans="3:3" x14ac:dyDescent="0.3">
      <c r="C283" s="238"/>
    </row>
    <row r="284" spans="3:3" x14ac:dyDescent="0.3">
      <c r="C284" s="238"/>
    </row>
    <row r="285" spans="3:3" x14ac:dyDescent="0.3">
      <c r="C285" s="238"/>
    </row>
    <row r="286" spans="3:3" x14ac:dyDescent="0.3">
      <c r="C286" s="238"/>
    </row>
    <row r="287" spans="3:3" x14ac:dyDescent="0.3">
      <c r="C287" s="238"/>
    </row>
    <row r="288" spans="3:3" x14ac:dyDescent="0.3">
      <c r="C288" s="238"/>
    </row>
    <row r="289" spans="3:3" x14ac:dyDescent="0.3">
      <c r="C289" s="238"/>
    </row>
    <row r="290" spans="3:3" x14ac:dyDescent="0.3">
      <c r="C290" s="238"/>
    </row>
    <row r="291" spans="3:3" x14ac:dyDescent="0.3">
      <c r="C291" s="238"/>
    </row>
    <row r="292" spans="3:3" x14ac:dyDescent="0.3">
      <c r="C292" s="238"/>
    </row>
    <row r="293" spans="3:3" x14ac:dyDescent="0.3">
      <c r="C293" s="238"/>
    </row>
    <row r="294" spans="3:3" x14ac:dyDescent="0.3">
      <c r="C294" s="238"/>
    </row>
    <row r="295" spans="3:3" x14ac:dyDescent="0.3">
      <c r="C295" s="238"/>
    </row>
    <row r="296" spans="3:3" x14ac:dyDescent="0.3">
      <c r="C296" s="238"/>
    </row>
    <row r="297" spans="3:3" x14ac:dyDescent="0.3">
      <c r="C297" s="238"/>
    </row>
    <row r="298" spans="3:3" x14ac:dyDescent="0.3">
      <c r="C298" s="238"/>
    </row>
    <row r="299" spans="3:3" x14ac:dyDescent="0.3">
      <c r="C299" s="238"/>
    </row>
    <row r="300" spans="3:3" x14ac:dyDescent="0.3">
      <c r="C300" s="238"/>
    </row>
    <row r="301" spans="3:3" x14ac:dyDescent="0.3">
      <c r="C301" s="238"/>
    </row>
    <row r="302" spans="3:3" x14ac:dyDescent="0.3">
      <c r="C302" s="238"/>
    </row>
    <row r="303" spans="3:3" x14ac:dyDescent="0.3">
      <c r="C303" s="238"/>
    </row>
    <row r="304" spans="3:3" x14ac:dyDescent="0.3">
      <c r="C304" s="238"/>
    </row>
    <row r="305" spans="3:3" x14ac:dyDescent="0.3">
      <c r="C305" s="238"/>
    </row>
    <row r="306" spans="3:3" x14ac:dyDescent="0.3">
      <c r="C306" s="238"/>
    </row>
    <row r="307" spans="3:3" x14ac:dyDescent="0.3">
      <c r="C307" s="238"/>
    </row>
    <row r="308" spans="3:3" x14ac:dyDescent="0.3">
      <c r="C308" s="238"/>
    </row>
    <row r="309" spans="3:3" x14ac:dyDescent="0.3">
      <c r="C309" s="238"/>
    </row>
    <row r="310" spans="3:3" x14ac:dyDescent="0.3">
      <c r="C310" s="238"/>
    </row>
    <row r="311" spans="3:3" x14ac:dyDescent="0.3">
      <c r="C311" s="238"/>
    </row>
    <row r="312" spans="3:3" x14ac:dyDescent="0.3">
      <c r="C312" s="238"/>
    </row>
    <row r="313" spans="3:3" x14ac:dyDescent="0.3">
      <c r="C313" s="238"/>
    </row>
    <row r="314" spans="3:3" x14ac:dyDescent="0.3">
      <c r="C314" s="238"/>
    </row>
    <row r="315" spans="3:3" x14ac:dyDescent="0.3">
      <c r="C315" s="238"/>
    </row>
    <row r="316" spans="3:3" x14ac:dyDescent="0.3">
      <c r="C316" s="238"/>
    </row>
    <row r="317" spans="3:3" x14ac:dyDescent="0.3">
      <c r="C317" s="238"/>
    </row>
    <row r="318" spans="3:3" x14ac:dyDescent="0.3">
      <c r="C318" s="238"/>
    </row>
    <row r="319" spans="3:3" x14ac:dyDescent="0.3">
      <c r="C319" s="238"/>
    </row>
    <row r="320" spans="3:3" x14ac:dyDescent="0.3">
      <c r="C320" s="238"/>
    </row>
    <row r="321" spans="3:3" x14ac:dyDescent="0.3">
      <c r="C321" s="238"/>
    </row>
    <row r="322" spans="3:3" x14ac:dyDescent="0.3">
      <c r="C322" s="238"/>
    </row>
    <row r="323" spans="3:3" x14ac:dyDescent="0.3">
      <c r="C323" s="238"/>
    </row>
    <row r="324" spans="3:3" x14ac:dyDescent="0.3">
      <c r="C324" s="238"/>
    </row>
    <row r="325" spans="3:3" x14ac:dyDescent="0.3">
      <c r="C325" s="238"/>
    </row>
    <row r="326" spans="3:3" x14ac:dyDescent="0.3">
      <c r="C326" s="238"/>
    </row>
    <row r="327" spans="3:3" x14ac:dyDescent="0.3">
      <c r="C327" s="238"/>
    </row>
    <row r="328" spans="3:3" x14ac:dyDescent="0.3">
      <c r="C328" s="238"/>
    </row>
    <row r="329" spans="3:3" x14ac:dyDescent="0.3">
      <c r="C329" s="238"/>
    </row>
    <row r="330" spans="3:3" x14ac:dyDescent="0.3">
      <c r="C330" s="238"/>
    </row>
    <row r="331" spans="3:3" x14ac:dyDescent="0.3">
      <c r="C331" s="238"/>
    </row>
    <row r="332" spans="3:3" x14ac:dyDescent="0.3">
      <c r="C332" s="238"/>
    </row>
    <row r="333" spans="3:3" x14ac:dyDescent="0.3">
      <c r="C333" s="238"/>
    </row>
    <row r="334" spans="3:3" x14ac:dyDescent="0.3">
      <c r="C334" s="238"/>
    </row>
    <row r="335" spans="3:3" x14ac:dyDescent="0.3">
      <c r="C335" s="238"/>
    </row>
    <row r="336" spans="3:3" x14ac:dyDescent="0.3">
      <c r="C336" s="238"/>
    </row>
    <row r="337" spans="3:3" x14ac:dyDescent="0.3">
      <c r="C337" s="238"/>
    </row>
    <row r="338" spans="3:3" x14ac:dyDescent="0.3">
      <c r="C338" s="238"/>
    </row>
    <row r="339" spans="3:3" x14ac:dyDescent="0.3">
      <c r="C339" s="238"/>
    </row>
    <row r="340" spans="3:3" x14ac:dyDescent="0.3">
      <c r="C340" s="238"/>
    </row>
    <row r="341" spans="3:3" x14ac:dyDescent="0.3">
      <c r="C341" s="238"/>
    </row>
    <row r="342" spans="3:3" x14ac:dyDescent="0.3">
      <c r="C342" s="238"/>
    </row>
    <row r="343" spans="3:3" x14ac:dyDescent="0.3">
      <c r="C343" s="238"/>
    </row>
    <row r="344" spans="3:3" x14ac:dyDescent="0.3">
      <c r="C344" s="238"/>
    </row>
    <row r="345" spans="3:3" x14ac:dyDescent="0.3">
      <c r="C345" s="238"/>
    </row>
    <row r="346" spans="3:3" x14ac:dyDescent="0.3">
      <c r="C346" s="238"/>
    </row>
    <row r="347" spans="3:3" x14ac:dyDescent="0.3">
      <c r="C347" s="238"/>
    </row>
    <row r="348" spans="3:3" x14ac:dyDescent="0.3">
      <c r="C348" s="238"/>
    </row>
    <row r="349" spans="3:3" x14ac:dyDescent="0.3">
      <c r="C349" s="238"/>
    </row>
    <row r="350" spans="3:3" x14ac:dyDescent="0.3">
      <c r="C350" s="238"/>
    </row>
    <row r="351" spans="3:3" x14ac:dyDescent="0.3">
      <c r="C351" s="238"/>
    </row>
    <row r="352" spans="3:3" x14ac:dyDescent="0.3">
      <c r="C352" s="238"/>
    </row>
    <row r="353" spans="3:3" x14ac:dyDescent="0.3">
      <c r="C353" s="238"/>
    </row>
    <row r="354" spans="3:3" x14ac:dyDescent="0.3">
      <c r="C354" s="238"/>
    </row>
    <row r="355" spans="3:3" x14ac:dyDescent="0.3">
      <c r="C355" s="238"/>
    </row>
    <row r="356" spans="3:3" x14ac:dyDescent="0.3">
      <c r="C356" s="238"/>
    </row>
    <row r="357" spans="3:3" x14ac:dyDescent="0.3">
      <c r="C357" s="238"/>
    </row>
    <row r="358" spans="3:3" x14ac:dyDescent="0.3">
      <c r="C358" s="238"/>
    </row>
    <row r="359" spans="3:3" x14ac:dyDescent="0.3">
      <c r="C359" s="238"/>
    </row>
    <row r="360" spans="3:3" x14ac:dyDescent="0.3">
      <c r="C360" s="238"/>
    </row>
    <row r="361" spans="3:3" x14ac:dyDescent="0.3">
      <c r="C361" s="238"/>
    </row>
    <row r="362" spans="3:3" x14ac:dyDescent="0.3">
      <c r="C362" s="238"/>
    </row>
    <row r="363" spans="3:3" x14ac:dyDescent="0.3">
      <c r="C363" s="238"/>
    </row>
    <row r="364" spans="3:3" x14ac:dyDescent="0.3">
      <c r="C364" s="238"/>
    </row>
    <row r="365" spans="3:3" x14ac:dyDescent="0.3">
      <c r="C365" s="238"/>
    </row>
    <row r="366" spans="3:3" x14ac:dyDescent="0.3">
      <c r="C366" s="238"/>
    </row>
    <row r="367" spans="3:3" x14ac:dyDescent="0.3">
      <c r="C367" s="238"/>
    </row>
    <row r="368" spans="3:3" x14ac:dyDescent="0.3">
      <c r="C368" s="238"/>
    </row>
    <row r="369" spans="3:3" x14ac:dyDescent="0.3">
      <c r="C369" s="238"/>
    </row>
    <row r="370" spans="3:3" x14ac:dyDescent="0.3">
      <c r="C370" s="238"/>
    </row>
    <row r="371" spans="3:3" x14ac:dyDescent="0.3">
      <c r="C371" s="238"/>
    </row>
    <row r="372" spans="3:3" x14ac:dyDescent="0.3">
      <c r="C372" s="238"/>
    </row>
    <row r="373" spans="3:3" x14ac:dyDescent="0.3">
      <c r="C373" s="238"/>
    </row>
    <row r="374" spans="3:3" x14ac:dyDescent="0.3">
      <c r="C374" s="238"/>
    </row>
    <row r="375" spans="3:3" x14ac:dyDescent="0.3">
      <c r="C375" s="238"/>
    </row>
    <row r="376" spans="3:3" x14ac:dyDescent="0.3">
      <c r="C376" s="238"/>
    </row>
    <row r="377" spans="3:3" x14ac:dyDescent="0.3">
      <c r="C377" s="238"/>
    </row>
    <row r="378" spans="3:3" x14ac:dyDescent="0.3">
      <c r="C378" s="238"/>
    </row>
    <row r="379" spans="3:3" x14ac:dyDescent="0.3">
      <c r="C379" s="238"/>
    </row>
    <row r="380" spans="3:3" x14ac:dyDescent="0.3">
      <c r="C380" s="238"/>
    </row>
    <row r="381" spans="3:3" x14ac:dyDescent="0.3">
      <c r="C381" s="238"/>
    </row>
    <row r="382" spans="3:3" x14ac:dyDescent="0.3">
      <c r="C382" s="238"/>
    </row>
    <row r="383" spans="3:3" x14ac:dyDescent="0.3">
      <c r="C383" s="238"/>
    </row>
    <row r="384" spans="3:3" x14ac:dyDescent="0.3">
      <c r="C384" s="238"/>
    </row>
    <row r="385" spans="3:3" x14ac:dyDescent="0.3">
      <c r="C385" s="238"/>
    </row>
    <row r="386" spans="3:3" x14ac:dyDescent="0.3">
      <c r="C386" s="238"/>
    </row>
    <row r="387" spans="3:3" x14ac:dyDescent="0.3">
      <c r="C387" s="238"/>
    </row>
    <row r="388" spans="3:3" x14ac:dyDescent="0.3">
      <c r="C388" s="238"/>
    </row>
    <row r="389" spans="3:3" x14ac:dyDescent="0.3">
      <c r="C389" s="238"/>
    </row>
    <row r="390" spans="3:3" x14ac:dyDescent="0.3">
      <c r="C390" s="238"/>
    </row>
    <row r="391" spans="3:3" x14ac:dyDescent="0.3">
      <c r="C391" s="238"/>
    </row>
    <row r="392" spans="3:3" x14ac:dyDescent="0.3">
      <c r="C392" s="238"/>
    </row>
    <row r="393" spans="3:3" x14ac:dyDescent="0.3">
      <c r="C393" s="238"/>
    </row>
    <row r="394" spans="3:3" x14ac:dyDescent="0.3">
      <c r="C394" s="238"/>
    </row>
    <row r="395" spans="3:3" x14ac:dyDescent="0.3">
      <c r="C395" s="238"/>
    </row>
    <row r="396" spans="3:3" x14ac:dyDescent="0.3">
      <c r="C396" s="238"/>
    </row>
    <row r="397" spans="3:3" x14ac:dyDescent="0.3">
      <c r="C397" s="238"/>
    </row>
    <row r="398" spans="3:3" x14ac:dyDescent="0.3">
      <c r="C398" s="238"/>
    </row>
    <row r="399" spans="3:3" x14ac:dyDescent="0.3">
      <c r="C399" s="238"/>
    </row>
    <row r="400" spans="3:3" x14ac:dyDescent="0.3">
      <c r="C400" s="238"/>
    </row>
    <row r="401" spans="3:3" x14ac:dyDescent="0.3">
      <c r="C401" s="238"/>
    </row>
    <row r="402" spans="3:3" x14ac:dyDescent="0.3">
      <c r="C402" s="238"/>
    </row>
    <row r="403" spans="3:3" x14ac:dyDescent="0.3">
      <c r="C403" s="238"/>
    </row>
    <row r="404" spans="3:3" x14ac:dyDescent="0.3">
      <c r="C404" s="238"/>
    </row>
    <row r="405" spans="3:3" x14ac:dyDescent="0.3">
      <c r="C405" s="238"/>
    </row>
    <row r="406" spans="3:3" x14ac:dyDescent="0.3">
      <c r="C406" s="238"/>
    </row>
    <row r="407" spans="3:3" x14ac:dyDescent="0.3">
      <c r="C407" s="238"/>
    </row>
    <row r="408" spans="3:3" x14ac:dyDescent="0.3">
      <c r="C408" s="238"/>
    </row>
    <row r="409" spans="3:3" x14ac:dyDescent="0.3">
      <c r="C409" s="238"/>
    </row>
    <row r="410" spans="3:3" x14ac:dyDescent="0.3">
      <c r="C410" s="238"/>
    </row>
    <row r="411" spans="3:3" x14ac:dyDescent="0.3">
      <c r="C411" s="238"/>
    </row>
    <row r="412" spans="3:3" x14ac:dyDescent="0.3">
      <c r="C412" s="238"/>
    </row>
    <row r="413" spans="3:3" x14ac:dyDescent="0.3">
      <c r="C413" s="238"/>
    </row>
    <row r="414" spans="3:3" x14ac:dyDescent="0.3">
      <c r="C414" s="238"/>
    </row>
    <row r="415" spans="3:3" x14ac:dyDescent="0.3">
      <c r="C415" s="238"/>
    </row>
    <row r="416" spans="3:3" x14ac:dyDescent="0.3">
      <c r="C416" s="238"/>
    </row>
    <row r="417" spans="3:3" x14ac:dyDescent="0.3">
      <c r="C417" s="238"/>
    </row>
    <row r="418" spans="3:3" x14ac:dyDescent="0.3">
      <c r="C418" s="238"/>
    </row>
    <row r="419" spans="3:3" x14ac:dyDescent="0.3">
      <c r="C419" s="238"/>
    </row>
    <row r="420" spans="3:3" x14ac:dyDescent="0.3">
      <c r="C420" s="238"/>
    </row>
    <row r="421" spans="3:3" x14ac:dyDescent="0.3">
      <c r="C421" s="238"/>
    </row>
    <row r="422" spans="3:3" x14ac:dyDescent="0.3">
      <c r="C422" s="238"/>
    </row>
    <row r="423" spans="3:3" x14ac:dyDescent="0.3">
      <c r="C423" s="238"/>
    </row>
    <row r="424" spans="3:3" x14ac:dyDescent="0.3">
      <c r="C424" s="238"/>
    </row>
    <row r="425" spans="3:3" x14ac:dyDescent="0.3">
      <c r="C425" s="238"/>
    </row>
    <row r="426" spans="3:3" x14ac:dyDescent="0.3">
      <c r="C426" s="238"/>
    </row>
    <row r="427" spans="3:3" x14ac:dyDescent="0.3">
      <c r="C427" s="238"/>
    </row>
    <row r="428" spans="3:3" x14ac:dyDescent="0.3">
      <c r="C428" s="238"/>
    </row>
    <row r="429" spans="3:3" x14ac:dyDescent="0.3">
      <c r="C429" s="238"/>
    </row>
    <row r="430" spans="3:3" x14ac:dyDescent="0.3">
      <c r="C430" s="238"/>
    </row>
    <row r="431" spans="3:3" x14ac:dyDescent="0.3">
      <c r="C431" s="238"/>
    </row>
    <row r="432" spans="3:3" x14ac:dyDescent="0.3">
      <c r="C432" s="238"/>
    </row>
    <row r="433" spans="3:3" x14ac:dyDescent="0.3">
      <c r="C433" s="238"/>
    </row>
    <row r="434" spans="3:3" x14ac:dyDescent="0.3">
      <c r="C434" s="238"/>
    </row>
    <row r="435" spans="3:3" x14ac:dyDescent="0.3">
      <c r="C435" s="238"/>
    </row>
    <row r="436" spans="3:3" x14ac:dyDescent="0.3">
      <c r="C436" s="238"/>
    </row>
    <row r="437" spans="3:3" x14ac:dyDescent="0.3">
      <c r="C437" s="238"/>
    </row>
    <row r="438" spans="3:3" x14ac:dyDescent="0.3">
      <c r="C438" s="238"/>
    </row>
    <row r="439" spans="3:3" x14ac:dyDescent="0.3">
      <c r="C439" s="238"/>
    </row>
    <row r="440" spans="3:3" x14ac:dyDescent="0.3">
      <c r="C440" s="238"/>
    </row>
    <row r="441" spans="3:3" x14ac:dyDescent="0.3">
      <c r="C441" s="238"/>
    </row>
    <row r="442" spans="3:3" x14ac:dyDescent="0.3">
      <c r="C442" s="238"/>
    </row>
    <row r="443" spans="3:3" x14ac:dyDescent="0.3">
      <c r="C443" s="238"/>
    </row>
    <row r="444" spans="3:3" x14ac:dyDescent="0.3">
      <c r="C444" s="238"/>
    </row>
    <row r="445" spans="3:3" x14ac:dyDescent="0.3">
      <c r="C445" s="238"/>
    </row>
    <row r="446" spans="3:3" x14ac:dyDescent="0.3">
      <c r="C446" s="238"/>
    </row>
    <row r="447" spans="3:3" x14ac:dyDescent="0.3">
      <c r="C447" s="238"/>
    </row>
    <row r="448" spans="3:3" x14ac:dyDescent="0.3">
      <c r="C448" s="238"/>
    </row>
    <row r="449" spans="3:3" x14ac:dyDescent="0.3">
      <c r="C449" s="238"/>
    </row>
    <row r="450" spans="3:3" x14ac:dyDescent="0.3">
      <c r="C450" s="238"/>
    </row>
    <row r="451" spans="3:3" x14ac:dyDescent="0.3">
      <c r="C451" s="238"/>
    </row>
    <row r="452" spans="3:3" x14ac:dyDescent="0.3">
      <c r="C452" s="238"/>
    </row>
    <row r="453" spans="3:3" x14ac:dyDescent="0.3">
      <c r="C453" s="238"/>
    </row>
    <row r="454" spans="3:3" x14ac:dyDescent="0.3">
      <c r="C454" s="238"/>
    </row>
    <row r="455" spans="3:3" x14ac:dyDescent="0.3">
      <c r="C455" s="238"/>
    </row>
    <row r="456" spans="3:3" x14ac:dyDescent="0.3">
      <c r="C456" s="238"/>
    </row>
    <row r="457" spans="3:3" x14ac:dyDescent="0.3">
      <c r="C457" s="238"/>
    </row>
    <row r="458" spans="3:3" x14ac:dyDescent="0.3">
      <c r="C458" s="238"/>
    </row>
    <row r="459" spans="3:3" x14ac:dyDescent="0.3">
      <c r="C459" s="238"/>
    </row>
    <row r="460" spans="3:3" x14ac:dyDescent="0.3">
      <c r="C460" s="238"/>
    </row>
    <row r="461" spans="3:3" x14ac:dyDescent="0.3">
      <c r="C461" s="238"/>
    </row>
    <row r="462" spans="3:3" x14ac:dyDescent="0.3">
      <c r="C462" s="238"/>
    </row>
    <row r="463" spans="3:3" x14ac:dyDescent="0.3">
      <c r="C463" s="238"/>
    </row>
    <row r="464" spans="3:3" x14ac:dyDescent="0.3">
      <c r="C464" s="238"/>
    </row>
    <row r="465" spans="3:3" x14ac:dyDescent="0.3">
      <c r="C465" s="238"/>
    </row>
    <row r="466" spans="3:3" x14ac:dyDescent="0.3">
      <c r="C466" s="238"/>
    </row>
    <row r="467" spans="3:3" x14ac:dyDescent="0.3">
      <c r="C467" s="238"/>
    </row>
    <row r="468" spans="3:3" x14ac:dyDescent="0.3">
      <c r="C468" s="238"/>
    </row>
    <row r="469" spans="3:3" x14ac:dyDescent="0.3">
      <c r="C469" s="238"/>
    </row>
    <row r="470" spans="3:3" x14ac:dyDescent="0.3">
      <c r="C470" s="238"/>
    </row>
    <row r="471" spans="3:3" x14ac:dyDescent="0.3">
      <c r="C471" s="238"/>
    </row>
    <row r="472" spans="3:3" x14ac:dyDescent="0.3">
      <c r="C472" s="238"/>
    </row>
    <row r="473" spans="3:3" x14ac:dyDescent="0.3">
      <c r="C473" s="238"/>
    </row>
    <row r="474" spans="3:3" x14ac:dyDescent="0.3">
      <c r="C474" s="238"/>
    </row>
    <row r="475" spans="3:3" x14ac:dyDescent="0.3">
      <c r="C475" s="238"/>
    </row>
    <row r="476" spans="3:3" x14ac:dyDescent="0.3">
      <c r="C476" s="238"/>
    </row>
    <row r="477" spans="3:3" x14ac:dyDescent="0.3">
      <c r="C477" s="238"/>
    </row>
    <row r="478" spans="3:3" x14ac:dyDescent="0.3">
      <c r="C478" s="238"/>
    </row>
    <row r="479" spans="3:3" x14ac:dyDescent="0.3">
      <c r="C479" s="238"/>
    </row>
    <row r="480" spans="3:3" x14ac:dyDescent="0.3">
      <c r="C480" s="238"/>
    </row>
    <row r="481" spans="3:3" x14ac:dyDescent="0.3">
      <c r="C481" s="238"/>
    </row>
    <row r="482" spans="3:3" x14ac:dyDescent="0.3">
      <c r="C482" s="238"/>
    </row>
    <row r="483" spans="3:3" x14ac:dyDescent="0.3">
      <c r="C483" s="238"/>
    </row>
    <row r="484" spans="3:3" x14ac:dyDescent="0.3">
      <c r="C484" s="238"/>
    </row>
    <row r="485" spans="3:3" x14ac:dyDescent="0.3">
      <c r="C485" s="238"/>
    </row>
    <row r="486" spans="3:3" x14ac:dyDescent="0.3">
      <c r="C486" s="238"/>
    </row>
    <row r="487" spans="3:3" x14ac:dyDescent="0.3">
      <c r="C487" s="238"/>
    </row>
    <row r="488" spans="3:3" x14ac:dyDescent="0.3">
      <c r="C488" s="238"/>
    </row>
    <row r="489" spans="3:3" x14ac:dyDescent="0.3">
      <c r="C489" s="238"/>
    </row>
    <row r="490" spans="3:3" x14ac:dyDescent="0.3">
      <c r="C490" s="238"/>
    </row>
    <row r="491" spans="3:3" x14ac:dyDescent="0.3">
      <c r="C491" s="238"/>
    </row>
    <row r="492" spans="3:3" x14ac:dyDescent="0.3">
      <c r="C492" s="238"/>
    </row>
    <row r="493" spans="3:3" x14ac:dyDescent="0.3">
      <c r="C493" s="238"/>
    </row>
    <row r="494" spans="3:3" x14ac:dyDescent="0.3">
      <c r="C494" s="238"/>
    </row>
    <row r="495" spans="3:3" x14ac:dyDescent="0.3">
      <c r="C495" s="238"/>
    </row>
    <row r="496" spans="3:3" x14ac:dyDescent="0.3">
      <c r="C496" s="238"/>
    </row>
    <row r="497" spans="3:3" x14ac:dyDescent="0.3">
      <c r="C497" s="238"/>
    </row>
    <row r="498" spans="3:3" x14ac:dyDescent="0.3">
      <c r="C498" s="238"/>
    </row>
    <row r="499" spans="3:3" x14ac:dyDescent="0.3">
      <c r="C499" s="238"/>
    </row>
    <row r="500" spans="3:3" x14ac:dyDescent="0.3">
      <c r="C500" s="238"/>
    </row>
    <row r="501" spans="3:3" x14ac:dyDescent="0.3">
      <c r="C501" s="238"/>
    </row>
    <row r="502" spans="3:3" x14ac:dyDescent="0.3">
      <c r="C502" s="238"/>
    </row>
    <row r="503" spans="3:3" x14ac:dyDescent="0.3">
      <c r="C503" s="238"/>
    </row>
    <row r="504" spans="3:3" x14ac:dyDescent="0.3">
      <c r="C504" s="238"/>
    </row>
    <row r="505" spans="3:3" x14ac:dyDescent="0.3">
      <c r="C505" s="238"/>
    </row>
    <row r="506" spans="3:3" x14ac:dyDescent="0.3">
      <c r="C506" s="238"/>
    </row>
    <row r="507" spans="3:3" x14ac:dyDescent="0.3">
      <c r="C507" s="238"/>
    </row>
    <row r="508" spans="3:3" x14ac:dyDescent="0.3">
      <c r="C508" s="238"/>
    </row>
    <row r="509" spans="3:3" x14ac:dyDescent="0.3">
      <c r="C509" s="238"/>
    </row>
    <row r="510" spans="3:3" x14ac:dyDescent="0.3">
      <c r="C510" s="238"/>
    </row>
    <row r="511" spans="3:3" x14ac:dyDescent="0.3">
      <c r="C511" s="238"/>
    </row>
    <row r="512" spans="3:3" x14ac:dyDescent="0.3">
      <c r="C512" s="238"/>
    </row>
    <row r="513" spans="3:3" x14ac:dyDescent="0.3">
      <c r="C513" s="238"/>
    </row>
    <row r="514" spans="3:3" x14ac:dyDescent="0.3">
      <c r="C514" s="238"/>
    </row>
    <row r="515" spans="3:3" x14ac:dyDescent="0.3">
      <c r="C515" s="238"/>
    </row>
    <row r="516" spans="3:3" x14ac:dyDescent="0.3">
      <c r="C516" s="238"/>
    </row>
    <row r="517" spans="3:3" x14ac:dyDescent="0.3">
      <c r="C517" s="238"/>
    </row>
    <row r="518" spans="3:3" x14ac:dyDescent="0.3">
      <c r="C518" s="238"/>
    </row>
    <row r="519" spans="3:3" x14ac:dyDescent="0.3">
      <c r="C519" s="238"/>
    </row>
    <row r="520" spans="3:3" x14ac:dyDescent="0.3">
      <c r="C520" s="238"/>
    </row>
    <row r="521" spans="3:3" x14ac:dyDescent="0.3">
      <c r="C521" s="238"/>
    </row>
    <row r="522" spans="3:3" x14ac:dyDescent="0.3">
      <c r="C522" s="238"/>
    </row>
    <row r="523" spans="3:3" x14ac:dyDescent="0.3">
      <c r="C523" s="238"/>
    </row>
    <row r="524" spans="3:3" x14ac:dyDescent="0.3">
      <c r="C524" s="238"/>
    </row>
    <row r="525" spans="3:3" x14ac:dyDescent="0.3">
      <c r="C525" s="238"/>
    </row>
    <row r="526" spans="3:3" x14ac:dyDescent="0.3">
      <c r="C526" s="238"/>
    </row>
    <row r="527" spans="3:3" x14ac:dyDescent="0.3">
      <c r="C527" s="238"/>
    </row>
    <row r="528" spans="3:3" x14ac:dyDescent="0.3">
      <c r="C528" s="238"/>
    </row>
    <row r="529" spans="3:3" x14ac:dyDescent="0.3">
      <c r="C529" s="238"/>
    </row>
    <row r="530" spans="3:3" x14ac:dyDescent="0.3">
      <c r="C530" s="238"/>
    </row>
    <row r="531" spans="3:3" x14ac:dyDescent="0.3">
      <c r="C531" s="238"/>
    </row>
    <row r="532" spans="3:3" x14ac:dyDescent="0.3">
      <c r="C532" s="238"/>
    </row>
    <row r="533" spans="3:3" x14ac:dyDescent="0.3">
      <c r="C533" s="238"/>
    </row>
    <row r="534" spans="3:3" x14ac:dyDescent="0.3">
      <c r="C534" s="238"/>
    </row>
    <row r="535" spans="3:3" x14ac:dyDescent="0.3">
      <c r="C535" s="238"/>
    </row>
    <row r="536" spans="3:3" x14ac:dyDescent="0.3">
      <c r="C536" s="238"/>
    </row>
    <row r="537" spans="3:3" x14ac:dyDescent="0.3">
      <c r="C537" s="238"/>
    </row>
    <row r="538" spans="3:3" x14ac:dyDescent="0.3">
      <c r="C538" s="238"/>
    </row>
    <row r="539" spans="3:3" x14ac:dyDescent="0.3">
      <c r="C539" s="238"/>
    </row>
    <row r="540" spans="3:3" x14ac:dyDescent="0.3">
      <c r="C540" s="238"/>
    </row>
    <row r="541" spans="3:3" x14ac:dyDescent="0.3">
      <c r="C541" s="238"/>
    </row>
    <row r="542" spans="3:3" x14ac:dyDescent="0.3">
      <c r="C542" s="238"/>
    </row>
    <row r="543" spans="3:3" x14ac:dyDescent="0.3">
      <c r="C543" s="238"/>
    </row>
    <row r="544" spans="3:3" x14ac:dyDescent="0.3">
      <c r="C544" s="238"/>
    </row>
    <row r="545" spans="3:3" x14ac:dyDescent="0.3">
      <c r="C545" s="238"/>
    </row>
    <row r="546" spans="3:3" x14ac:dyDescent="0.3">
      <c r="C546" s="238"/>
    </row>
    <row r="547" spans="3:3" x14ac:dyDescent="0.3">
      <c r="C547" s="238"/>
    </row>
    <row r="548" spans="3:3" x14ac:dyDescent="0.3">
      <c r="C548" s="238"/>
    </row>
    <row r="549" spans="3:3" x14ac:dyDescent="0.3">
      <c r="C549" s="238"/>
    </row>
    <row r="550" spans="3:3" x14ac:dyDescent="0.3">
      <c r="C550" s="238"/>
    </row>
    <row r="551" spans="3:3" x14ac:dyDescent="0.3">
      <c r="C551" s="238"/>
    </row>
    <row r="552" spans="3:3" x14ac:dyDescent="0.3">
      <c r="C552" s="238"/>
    </row>
    <row r="553" spans="3:3" x14ac:dyDescent="0.3">
      <c r="C553" s="238"/>
    </row>
    <row r="554" spans="3:3" x14ac:dyDescent="0.3">
      <c r="C554" s="238"/>
    </row>
    <row r="555" spans="3:3" x14ac:dyDescent="0.3">
      <c r="C555" s="238"/>
    </row>
    <row r="556" spans="3:3" x14ac:dyDescent="0.3">
      <c r="C556" s="238"/>
    </row>
    <row r="557" spans="3:3" x14ac:dyDescent="0.3">
      <c r="C557" s="238"/>
    </row>
    <row r="558" spans="3:3" x14ac:dyDescent="0.3">
      <c r="C558" s="238"/>
    </row>
    <row r="559" spans="3:3" x14ac:dyDescent="0.3">
      <c r="C559" s="238"/>
    </row>
    <row r="560" spans="3:3" x14ac:dyDescent="0.3">
      <c r="C560" s="238"/>
    </row>
    <row r="561" spans="3:3" x14ac:dyDescent="0.3">
      <c r="C561" s="238"/>
    </row>
    <row r="562" spans="3:3" x14ac:dyDescent="0.3">
      <c r="C562" s="238"/>
    </row>
    <row r="563" spans="3:3" x14ac:dyDescent="0.3">
      <c r="C563" s="238"/>
    </row>
    <row r="564" spans="3:3" x14ac:dyDescent="0.3">
      <c r="C564" s="238"/>
    </row>
    <row r="565" spans="3:3" x14ac:dyDescent="0.3">
      <c r="C565" s="238"/>
    </row>
    <row r="566" spans="3:3" x14ac:dyDescent="0.3">
      <c r="C566" s="238"/>
    </row>
    <row r="567" spans="3:3" x14ac:dyDescent="0.3">
      <c r="C567" s="238"/>
    </row>
    <row r="568" spans="3:3" x14ac:dyDescent="0.3">
      <c r="C568" s="238"/>
    </row>
    <row r="569" spans="3:3" x14ac:dyDescent="0.3">
      <c r="C569" s="238"/>
    </row>
    <row r="570" spans="3:3" x14ac:dyDescent="0.3">
      <c r="C570" s="238"/>
    </row>
    <row r="571" spans="3:3" x14ac:dyDescent="0.3">
      <c r="C571" s="238"/>
    </row>
    <row r="572" spans="3:3" x14ac:dyDescent="0.3">
      <c r="C572" s="238"/>
    </row>
    <row r="573" spans="3:3" x14ac:dyDescent="0.3">
      <c r="C573" s="238"/>
    </row>
    <row r="574" spans="3:3" x14ac:dyDescent="0.3">
      <c r="C574" s="238"/>
    </row>
    <row r="575" spans="3:3" x14ac:dyDescent="0.3">
      <c r="C575" s="238"/>
    </row>
    <row r="576" spans="3:3" x14ac:dyDescent="0.3">
      <c r="C576" s="238"/>
    </row>
    <row r="577" spans="3:3" x14ac:dyDescent="0.3">
      <c r="C577" s="238"/>
    </row>
    <row r="578" spans="3:3" x14ac:dyDescent="0.3">
      <c r="C578" s="238"/>
    </row>
    <row r="579" spans="3:3" x14ac:dyDescent="0.3">
      <c r="C579" s="238"/>
    </row>
    <row r="580" spans="3:3" x14ac:dyDescent="0.3">
      <c r="C580" s="238"/>
    </row>
    <row r="581" spans="3:3" x14ac:dyDescent="0.3">
      <c r="C581" s="238"/>
    </row>
    <row r="582" spans="3:3" x14ac:dyDescent="0.3">
      <c r="C582" s="238"/>
    </row>
    <row r="583" spans="3:3" x14ac:dyDescent="0.3">
      <c r="C583" s="238"/>
    </row>
    <row r="584" spans="3:3" x14ac:dyDescent="0.3">
      <c r="C584" s="238"/>
    </row>
    <row r="585" spans="3:3" x14ac:dyDescent="0.3">
      <c r="C585" s="238"/>
    </row>
    <row r="586" spans="3:3" x14ac:dyDescent="0.3">
      <c r="C586" s="238"/>
    </row>
    <row r="587" spans="3:3" x14ac:dyDescent="0.3">
      <c r="C587" s="238"/>
    </row>
    <row r="588" spans="3:3" x14ac:dyDescent="0.3">
      <c r="C588" s="238"/>
    </row>
    <row r="589" spans="3:3" x14ac:dyDescent="0.3">
      <c r="C589" s="238"/>
    </row>
    <row r="590" spans="3:3" x14ac:dyDescent="0.3">
      <c r="C590" s="238"/>
    </row>
    <row r="591" spans="3:3" x14ac:dyDescent="0.3">
      <c r="C591" s="238"/>
    </row>
    <row r="592" spans="3:3" x14ac:dyDescent="0.3">
      <c r="C592" s="238"/>
    </row>
    <row r="593" spans="3:3" x14ac:dyDescent="0.3">
      <c r="C593" s="238"/>
    </row>
    <row r="594" spans="3:3" x14ac:dyDescent="0.3">
      <c r="C594" s="238"/>
    </row>
    <row r="595" spans="3:3" x14ac:dyDescent="0.3">
      <c r="C595" s="238"/>
    </row>
    <row r="596" spans="3:3" x14ac:dyDescent="0.3">
      <c r="C596" s="238"/>
    </row>
    <row r="597" spans="3:3" x14ac:dyDescent="0.3">
      <c r="C597" s="238"/>
    </row>
    <row r="598" spans="3:3" x14ac:dyDescent="0.3">
      <c r="C598" s="238"/>
    </row>
    <row r="599" spans="3:3" x14ac:dyDescent="0.3">
      <c r="C599" s="238"/>
    </row>
    <row r="600" spans="3:3" x14ac:dyDescent="0.3">
      <c r="C600" s="238"/>
    </row>
    <row r="601" spans="3:3" x14ac:dyDescent="0.3">
      <c r="C601" s="238"/>
    </row>
    <row r="602" spans="3:3" x14ac:dyDescent="0.3">
      <c r="C602" s="238"/>
    </row>
    <row r="603" spans="3:3" x14ac:dyDescent="0.3">
      <c r="C603" s="238"/>
    </row>
    <row r="604" spans="3:3" x14ac:dyDescent="0.3">
      <c r="C604" s="238"/>
    </row>
    <row r="605" spans="3:3" x14ac:dyDescent="0.3">
      <c r="C605" s="238"/>
    </row>
    <row r="606" spans="3:3" x14ac:dyDescent="0.3">
      <c r="C606" s="238"/>
    </row>
    <row r="607" spans="3:3" x14ac:dyDescent="0.3">
      <c r="C607" s="238"/>
    </row>
    <row r="608" spans="3:3" x14ac:dyDescent="0.3">
      <c r="C608" s="238"/>
    </row>
    <row r="609" spans="3:3" x14ac:dyDescent="0.3">
      <c r="C609" s="238"/>
    </row>
    <row r="610" spans="3:3" x14ac:dyDescent="0.3">
      <c r="C610" s="238"/>
    </row>
    <row r="611" spans="3:3" x14ac:dyDescent="0.3">
      <c r="C611" s="238"/>
    </row>
    <row r="612" spans="3:3" x14ac:dyDescent="0.3">
      <c r="C612" s="238"/>
    </row>
    <row r="613" spans="3:3" x14ac:dyDescent="0.3">
      <c r="C613" s="238"/>
    </row>
    <row r="614" spans="3:3" x14ac:dyDescent="0.3">
      <c r="C614" s="238"/>
    </row>
    <row r="615" spans="3:3" x14ac:dyDescent="0.3">
      <c r="C615" s="238"/>
    </row>
    <row r="616" spans="3:3" x14ac:dyDescent="0.3">
      <c r="C616" s="238"/>
    </row>
    <row r="617" spans="3:3" x14ac:dyDescent="0.3">
      <c r="C617" s="238"/>
    </row>
    <row r="618" spans="3:3" x14ac:dyDescent="0.3">
      <c r="C618" s="238"/>
    </row>
    <row r="619" spans="3:3" x14ac:dyDescent="0.3">
      <c r="C619" s="238"/>
    </row>
    <row r="620" spans="3:3" x14ac:dyDescent="0.3">
      <c r="C620" s="238"/>
    </row>
    <row r="621" spans="3:3" x14ac:dyDescent="0.3">
      <c r="C621" s="238"/>
    </row>
    <row r="622" spans="3:3" x14ac:dyDescent="0.3">
      <c r="C622" s="238"/>
    </row>
    <row r="623" spans="3:3" x14ac:dyDescent="0.3">
      <c r="C623" s="238"/>
    </row>
    <row r="624" spans="3:3" x14ac:dyDescent="0.3">
      <c r="C624" s="238"/>
    </row>
    <row r="625" spans="3:3" x14ac:dyDescent="0.3">
      <c r="C625" s="238"/>
    </row>
    <row r="626" spans="3:3" x14ac:dyDescent="0.3">
      <c r="C626" s="238"/>
    </row>
    <row r="627" spans="3:3" x14ac:dyDescent="0.3">
      <c r="C627" s="238"/>
    </row>
    <row r="628" spans="3:3" x14ac:dyDescent="0.3">
      <c r="C628" s="238"/>
    </row>
    <row r="629" spans="3:3" x14ac:dyDescent="0.3">
      <c r="C629" s="238"/>
    </row>
    <row r="630" spans="3:3" x14ac:dyDescent="0.3">
      <c r="C630" s="238"/>
    </row>
    <row r="631" spans="3:3" x14ac:dyDescent="0.3">
      <c r="C631" s="238"/>
    </row>
    <row r="632" spans="3:3" x14ac:dyDescent="0.3">
      <c r="C632" s="238"/>
    </row>
    <row r="633" spans="3:3" x14ac:dyDescent="0.3">
      <c r="C633" s="238"/>
    </row>
    <row r="634" spans="3:3" x14ac:dyDescent="0.3">
      <c r="C634" s="238"/>
    </row>
    <row r="635" spans="3:3" x14ac:dyDescent="0.3">
      <c r="C635" s="238"/>
    </row>
    <row r="636" spans="3:3" x14ac:dyDescent="0.3">
      <c r="C636" s="238"/>
    </row>
    <row r="637" spans="3:3" x14ac:dyDescent="0.3">
      <c r="C637" s="238"/>
    </row>
    <row r="638" spans="3:3" x14ac:dyDescent="0.3">
      <c r="C638" s="238"/>
    </row>
    <row r="639" spans="3:3" x14ac:dyDescent="0.3">
      <c r="C639" s="238"/>
    </row>
    <row r="640" spans="3:3" x14ac:dyDescent="0.3">
      <c r="C640" s="238"/>
    </row>
    <row r="641" spans="3:3" x14ac:dyDescent="0.3">
      <c r="C641" s="238"/>
    </row>
    <row r="642" spans="3:3" x14ac:dyDescent="0.3">
      <c r="C642" s="238"/>
    </row>
    <row r="643" spans="3:3" x14ac:dyDescent="0.3">
      <c r="C643" s="238"/>
    </row>
    <row r="644" spans="3:3" x14ac:dyDescent="0.3">
      <c r="C644" s="238"/>
    </row>
    <row r="645" spans="3:3" x14ac:dyDescent="0.3">
      <c r="C645" s="238"/>
    </row>
    <row r="646" spans="3:3" x14ac:dyDescent="0.3">
      <c r="C646" s="238"/>
    </row>
    <row r="647" spans="3:3" x14ac:dyDescent="0.3">
      <c r="C647" s="238"/>
    </row>
    <row r="648" spans="3:3" x14ac:dyDescent="0.3">
      <c r="C648" s="238"/>
    </row>
    <row r="649" spans="3:3" x14ac:dyDescent="0.3">
      <c r="C649" s="238"/>
    </row>
    <row r="650" spans="3:3" x14ac:dyDescent="0.3">
      <c r="C650" s="238"/>
    </row>
    <row r="651" spans="3:3" x14ac:dyDescent="0.3">
      <c r="C651" s="238"/>
    </row>
    <row r="652" spans="3:3" x14ac:dyDescent="0.3">
      <c r="C652" s="238"/>
    </row>
    <row r="653" spans="3:3" x14ac:dyDescent="0.3">
      <c r="C653" s="238"/>
    </row>
    <row r="654" spans="3:3" x14ac:dyDescent="0.3">
      <c r="C654" s="238"/>
    </row>
    <row r="655" spans="3:3" x14ac:dyDescent="0.3">
      <c r="C655" s="238"/>
    </row>
    <row r="656" spans="3:3" x14ac:dyDescent="0.3">
      <c r="C656" s="238"/>
    </row>
    <row r="657" spans="3:3" x14ac:dyDescent="0.3">
      <c r="C657" s="238"/>
    </row>
    <row r="658" spans="3:3" x14ac:dyDescent="0.3">
      <c r="C658" s="238"/>
    </row>
    <row r="659" spans="3:3" x14ac:dyDescent="0.3">
      <c r="C659" s="238"/>
    </row>
    <row r="660" spans="3:3" x14ac:dyDescent="0.3">
      <c r="C660" s="238"/>
    </row>
    <row r="661" spans="3:3" x14ac:dyDescent="0.3">
      <c r="C661" s="238"/>
    </row>
    <row r="662" spans="3:3" x14ac:dyDescent="0.3">
      <c r="C662" s="238"/>
    </row>
    <row r="663" spans="3:3" x14ac:dyDescent="0.3">
      <c r="C663" s="238"/>
    </row>
    <row r="664" spans="3:3" x14ac:dyDescent="0.3">
      <c r="C664" s="238"/>
    </row>
    <row r="665" spans="3:3" x14ac:dyDescent="0.3">
      <c r="C665" s="238"/>
    </row>
    <row r="666" spans="3:3" x14ac:dyDescent="0.3">
      <c r="C666" s="238"/>
    </row>
    <row r="667" spans="3:3" x14ac:dyDescent="0.3">
      <c r="C667" s="238"/>
    </row>
    <row r="668" spans="3:3" x14ac:dyDescent="0.3">
      <c r="C668" s="238"/>
    </row>
    <row r="669" spans="3:3" x14ac:dyDescent="0.3">
      <c r="C669" s="238"/>
    </row>
    <row r="670" spans="3:3" x14ac:dyDescent="0.3">
      <c r="C670" s="238"/>
    </row>
    <row r="671" spans="3:3" x14ac:dyDescent="0.3">
      <c r="C671" s="238"/>
    </row>
    <row r="672" spans="3:3" x14ac:dyDescent="0.3">
      <c r="C672" s="238"/>
    </row>
    <row r="673" spans="3:3" x14ac:dyDescent="0.3">
      <c r="C673" s="238"/>
    </row>
    <row r="674" spans="3:3" x14ac:dyDescent="0.3">
      <c r="C674" s="238"/>
    </row>
    <row r="675" spans="3:3" x14ac:dyDescent="0.3">
      <c r="C675" s="238"/>
    </row>
    <row r="676" spans="3:3" x14ac:dyDescent="0.3">
      <c r="C676" s="238"/>
    </row>
    <row r="677" spans="3:3" x14ac:dyDescent="0.3">
      <c r="C677" s="238"/>
    </row>
    <row r="678" spans="3:3" x14ac:dyDescent="0.3">
      <c r="C678" s="238"/>
    </row>
    <row r="679" spans="3:3" x14ac:dyDescent="0.3">
      <c r="C679" s="238"/>
    </row>
    <row r="680" spans="3:3" x14ac:dyDescent="0.3">
      <c r="C680" s="238"/>
    </row>
    <row r="681" spans="3:3" x14ac:dyDescent="0.3">
      <c r="C681" s="238"/>
    </row>
    <row r="682" spans="3:3" x14ac:dyDescent="0.3">
      <c r="C682" s="238"/>
    </row>
    <row r="683" spans="3:3" x14ac:dyDescent="0.3">
      <c r="C683" s="238"/>
    </row>
    <row r="684" spans="3:3" x14ac:dyDescent="0.3">
      <c r="C684" s="238"/>
    </row>
    <row r="685" spans="3:3" x14ac:dyDescent="0.3">
      <c r="C685" s="238"/>
    </row>
    <row r="686" spans="3:3" x14ac:dyDescent="0.3">
      <c r="C686" s="238"/>
    </row>
    <row r="687" spans="3:3" x14ac:dyDescent="0.3">
      <c r="C687" s="238"/>
    </row>
    <row r="688" spans="3:3" x14ac:dyDescent="0.3">
      <c r="C688" s="238"/>
    </row>
    <row r="689" spans="3:3" x14ac:dyDescent="0.3">
      <c r="C689" s="238"/>
    </row>
    <row r="690" spans="3:3" x14ac:dyDescent="0.3">
      <c r="C690" s="238"/>
    </row>
    <row r="691" spans="3:3" x14ac:dyDescent="0.3">
      <c r="C691" s="238"/>
    </row>
    <row r="692" spans="3:3" x14ac:dyDescent="0.3">
      <c r="C692" s="238"/>
    </row>
    <row r="693" spans="3:3" x14ac:dyDescent="0.3">
      <c r="C693" s="238"/>
    </row>
    <row r="694" spans="3:3" x14ac:dyDescent="0.3">
      <c r="C694" s="238"/>
    </row>
    <row r="695" spans="3:3" x14ac:dyDescent="0.3">
      <c r="C695" s="238"/>
    </row>
    <row r="696" spans="3:3" x14ac:dyDescent="0.3">
      <c r="C696" s="238"/>
    </row>
    <row r="697" spans="3:3" x14ac:dyDescent="0.3">
      <c r="C697" s="238"/>
    </row>
    <row r="698" spans="3:3" x14ac:dyDescent="0.3">
      <c r="C698" s="238"/>
    </row>
    <row r="699" spans="3:3" x14ac:dyDescent="0.3">
      <c r="C699" s="238"/>
    </row>
    <row r="700" spans="3:3" x14ac:dyDescent="0.3">
      <c r="C700" s="238"/>
    </row>
    <row r="701" spans="3:3" x14ac:dyDescent="0.3">
      <c r="C701" s="238"/>
    </row>
    <row r="702" spans="3:3" x14ac:dyDescent="0.3">
      <c r="C702" s="238"/>
    </row>
    <row r="703" spans="3:3" x14ac:dyDescent="0.3">
      <c r="C703" s="238"/>
    </row>
    <row r="704" spans="3:3" x14ac:dyDescent="0.3">
      <c r="C704" s="238"/>
    </row>
    <row r="705" spans="3:3" x14ac:dyDescent="0.3">
      <c r="C705" s="238"/>
    </row>
    <row r="706" spans="3:3" x14ac:dyDescent="0.3">
      <c r="C706" s="238"/>
    </row>
    <row r="707" spans="3:3" x14ac:dyDescent="0.3">
      <c r="C707" s="238"/>
    </row>
    <row r="708" spans="3:3" x14ac:dyDescent="0.3">
      <c r="C708" s="238"/>
    </row>
    <row r="709" spans="3:3" x14ac:dyDescent="0.3">
      <c r="C709" s="238"/>
    </row>
    <row r="710" spans="3:3" x14ac:dyDescent="0.3">
      <c r="C710" s="238"/>
    </row>
    <row r="711" spans="3:3" x14ac:dyDescent="0.3">
      <c r="C711" s="238"/>
    </row>
    <row r="712" spans="3:3" x14ac:dyDescent="0.3">
      <c r="C712" s="238"/>
    </row>
    <row r="713" spans="3:3" x14ac:dyDescent="0.3">
      <c r="C713" s="238"/>
    </row>
    <row r="714" spans="3:3" x14ac:dyDescent="0.3">
      <c r="C714" s="238"/>
    </row>
    <row r="715" spans="3:3" x14ac:dyDescent="0.3">
      <c r="C715" s="238"/>
    </row>
    <row r="716" spans="3:3" x14ac:dyDescent="0.3">
      <c r="C716" s="238"/>
    </row>
    <row r="717" spans="3:3" x14ac:dyDescent="0.3">
      <c r="C717" s="238"/>
    </row>
    <row r="718" spans="3:3" x14ac:dyDescent="0.3">
      <c r="C718" s="238"/>
    </row>
    <row r="719" spans="3:3" x14ac:dyDescent="0.3">
      <c r="C719" s="238"/>
    </row>
    <row r="720" spans="3:3" x14ac:dyDescent="0.3">
      <c r="C720" s="238"/>
    </row>
    <row r="721" spans="3:3" x14ac:dyDescent="0.3">
      <c r="C721" s="238"/>
    </row>
    <row r="722" spans="3:3" x14ac:dyDescent="0.3">
      <c r="C722" s="238"/>
    </row>
    <row r="723" spans="3:3" x14ac:dyDescent="0.3">
      <c r="C723" s="238"/>
    </row>
    <row r="724" spans="3:3" x14ac:dyDescent="0.3">
      <c r="C724" s="238"/>
    </row>
    <row r="725" spans="3:3" x14ac:dyDescent="0.3">
      <c r="C725" s="238"/>
    </row>
    <row r="726" spans="3:3" x14ac:dyDescent="0.3">
      <c r="C726" s="238"/>
    </row>
    <row r="727" spans="3:3" x14ac:dyDescent="0.3">
      <c r="C727" s="238"/>
    </row>
    <row r="728" spans="3:3" x14ac:dyDescent="0.3">
      <c r="C728" s="238"/>
    </row>
    <row r="729" spans="3:3" x14ac:dyDescent="0.3">
      <c r="C729" s="238"/>
    </row>
    <row r="730" spans="3:3" x14ac:dyDescent="0.3">
      <c r="C730" s="238"/>
    </row>
    <row r="731" spans="3:3" x14ac:dyDescent="0.3">
      <c r="C731" s="238"/>
    </row>
    <row r="732" spans="3:3" x14ac:dyDescent="0.3">
      <c r="C732" s="238"/>
    </row>
    <row r="733" spans="3:3" x14ac:dyDescent="0.3">
      <c r="C733" s="238"/>
    </row>
    <row r="734" spans="3:3" x14ac:dyDescent="0.3">
      <c r="C734" s="238"/>
    </row>
    <row r="735" spans="3:3" x14ac:dyDescent="0.3">
      <c r="C735" s="238"/>
    </row>
    <row r="736" spans="3:3" x14ac:dyDescent="0.3">
      <c r="C736" s="238"/>
    </row>
    <row r="737" spans="3:3" x14ac:dyDescent="0.3">
      <c r="C737" s="238"/>
    </row>
    <row r="738" spans="3:3" x14ac:dyDescent="0.3">
      <c r="C738" s="238"/>
    </row>
    <row r="739" spans="3:3" x14ac:dyDescent="0.3">
      <c r="C739" s="238"/>
    </row>
    <row r="740" spans="3:3" x14ac:dyDescent="0.3">
      <c r="C740" s="238"/>
    </row>
    <row r="741" spans="3:3" x14ac:dyDescent="0.3">
      <c r="C741" s="238"/>
    </row>
    <row r="742" spans="3:3" x14ac:dyDescent="0.3">
      <c r="C742" s="238"/>
    </row>
    <row r="743" spans="3:3" x14ac:dyDescent="0.3">
      <c r="C743" s="238"/>
    </row>
    <row r="744" spans="3:3" x14ac:dyDescent="0.3">
      <c r="C744" s="238"/>
    </row>
    <row r="745" spans="3:3" x14ac:dyDescent="0.3">
      <c r="C745" s="238"/>
    </row>
    <row r="746" spans="3:3" x14ac:dyDescent="0.3">
      <c r="C746" s="238"/>
    </row>
    <row r="747" spans="3:3" x14ac:dyDescent="0.3">
      <c r="C747" s="238"/>
    </row>
    <row r="748" spans="3:3" x14ac:dyDescent="0.3">
      <c r="C748" s="238"/>
    </row>
    <row r="749" spans="3:3" x14ac:dyDescent="0.3">
      <c r="C749" s="238"/>
    </row>
    <row r="750" spans="3:3" x14ac:dyDescent="0.3">
      <c r="C750" s="238"/>
    </row>
    <row r="751" spans="3:3" x14ac:dyDescent="0.3">
      <c r="C751" s="238"/>
    </row>
    <row r="752" spans="3:3" x14ac:dyDescent="0.3">
      <c r="C752" s="238"/>
    </row>
    <row r="753" spans="3:3" x14ac:dyDescent="0.3">
      <c r="C753" s="238"/>
    </row>
    <row r="754" spans="3:3" x14ac:dyDescent="0.3">
      <c r="C754" s="238"/>
    </row>
    <row r="755" spans="3:3" x14ac:dyDescent="0.3">
      <c r="C755" s="238"/>
    </row>
    <row r="756" spans="3:3" x14ac:dyDescent="0.3">
      <c r="C756" s="238"/>
    </row>
    <row r="757" spans="3:3" x14ac:dyDescent="0.3">
      <c r="C757" s="238"/>
    </row>
    <row r="758" spans="3:3" x14ac:dyDescent="0.3">
      <c r="C758" s="238"/>
    </row>
    <row r="759" spans="3:3" x14ac:dyDescent="0.3">
      <c r="C759" s="238"/>
    </row>
    <row r="760" spans="3:3" x14ac:dyDescent="0.3">
      <c r="C760" s="238"/>
    </row>
    <row r="761" spans="3:3" x14ac:dyDescent="0.3">
      <c r="C761" s="238"/>
    </row>
    <row r="762" spans="3:3" x14ac:dyDescent="0.3">
      <c r="C762" s="238"/>
    </row>
    <row r="763" spans="3:3" x14ac:dyDescent="0.3">
      <c r="C763" s="238"/>
    </row>
    <row r="764" spans="3:3" x14ac:dyDescent="0.3">
      <c r="C764" s="238"/>
    </row>
    <row r="765" spans="3:3" x14ac:dyDescent="0.3">
      <c r="C765" s="238"/>
    </row>
    <row r="766" spans="3:3" x14ac:dyDescent="0.3">
      <c r="C766" s="238"/>
    </row>
    <row r="767" spans="3:3" x14ac:dyDescent="0.3">
      <c r="C767" s="238"/>
    </row>
    <row r="768" spans="3:3" x14ac:dyDescent="0.3">
      <c r="C768" s="238"/>
    </row>
    <row r="769" spans="3:3" x14ac:dyDescent="0.3">
      <c r="C769" s="238"/>
    </row>
    <row r="770" spans="3:3" x14ac:dyDescent="0.3">
      <c r="C770" s="238"/>
    </row>
    <row r="771" spans="3:3" x14ac:dyDescent="0.3">
      <c r="C771" s="238"/>
    </row>
    <row r="772" spans="3:3" x14ac:dyDescent="0.3">
      <c r="C772" s="238"/>
    </row>
    <row r="773" spans="3:3" x14ac:dyDescent="0.3">
      <c r="C773" s="238"/>
    </row>
    <row r="774" spans="3:3" x14ac:dyDescent="0.3">
      <c r="C774" s="238"/>
    </row>
    <row r="775" spans="3:3" x14ac:dyDescent="0.3">
      <c r="C775" s="238"/>
    </row>
    <row r="776" spans="3:3" x14ac:dyDescent="0.3">
      <c r="C776" s="238"/>
    </row>
    <row r="777" spans="3:3" x14ac:dyDescent="0.3">
      <c r="C777" s="238"/>
    </row>
    <row r="778" spans="3:3" x14ac:dyDescent="0.3">
      <c r="C778" s="238"/>
    </row>
    <row r="779" spans="3:3" x14ac:dyDescent="0.3">
      <c r="C779" s="238"/>
    </row>
    <row r="780" spans="3:3" x14ac:dyDescent="0.3">
      <c r="C780" s="238"/>
    </row>
    <row r="781" spans="3:3" x14ac:dyDescent="0.3">
      <c r="C781" s="238"/>
    </row>
    <row r="782" spans="3:3" x14ac:dyDescent="0.3">
      <c r="C782" s="238"/>
    </row>
    <row r="783" spans="3:3" x14ac:dyDescent="0.3">
      <c r="C783" s="238"/>
    </row>
    <row r="784" spans="3:3" x14ac:dyDescent="0.3">
      <c r="C784" s="238"/>
    </row>
    <row r="785" spans="3:3" x14ac:dyDescent="0.3">
      <c r="C785" s="238"/>
    </row>
    <row r="786" spans="3:3" x14ac:dyDescent="0.3">
      <c r="C786" s="238"/>
    </row>
    <row r="787" spans="3:3" x14ac:dyDescent="0.3">
      <c r="C787" s="238"/>
    </row>
    <row r="788" spans="3:3" x14ac:dyDescent="0.3">
      <c r="C788" s="238"/>
    </row>
    <row r="789" spans="3:3" x14ac:dyDescent="0.3">
      <c r="C789" s="238"/>
    </row>
    <row r="790" spans="3:3" x14ac:dyDescent="0.3">
      <c r="C790" s="238"/>
    </row>
    <row r="791" spans="3:3" x14ac:dyDescent="0.3">
      <c r="C791" s="238"/>
    </row>
    <row r="792" spans="3:3" x14ac:dyDescent="0.3">
      <c r="C792" s="238"/>
    </row>
    <row r="793" spans="3:3" x14ac:dyDescent="0.3">
      <c r="C793" s="238"/>
    </row>
    <row r="794" spans="3:3" x14ac:dyDescent="0.3">
      <c r="C794" s="238"/>
    </row>
    <row r="795" spans="3:3" x14ac:dyDescent="0.3">
      <c r="C795" s="238"/>
    </row>
    <row r="796" spans="3:3" x14ac:dyDescent="0.3">
      <c r="C796" s="238"/>
    </row>
    <row r="797" spans="3:3" x14ac:dyDescent="0.3">
      <c r="C797" s="238"/>
    </row>
    <row r="798" spans="3:3" x14ac:dyDescent="0.3">
      <c r="C798" s="238"/>
    </row>
    <row r="799" spans="3:3" x14ac:dyDescent="0.3">
      <c r="C799" s="238"/>
    </row>
    <row r="800" spans="3:3" x14ac:dyDescent="0.3">
      <c r="C800" s="238"/>
    </row>
    <row r="801" spans="3:3" x14ac:dyDescent="0.3">
      <c r="C801" s="238"/>
    </row>
    <row r="802" spans="3:3" x14ac:dyDescent="0.3">
      <c r="C802" s="238"/>
    </row>
    <row r="803" spans="3:3" x14ac:dyDescent="0.3">
      <c r="C803" s="238"/>
    </row>
    <row r="804" spans="3:3" x14ac:dyDescent="0.3">
      <c r="C804" s="238"/>
    </row>
    <row r="805" spans="3:3" x14ac:dyDescent="0.3">
      <c r="C805" s="238"/>
    </row>
    <row r="806" spans="3:3" x14ac:dyDescent="0.3">
      <c r="C806" s="238"/>
    </row>
    <row r="807" spans="3:3" x14ac:dyDescent="0.3">
      <c r="C807" s="238"/>
    </row>
    <row r="808" spans="3:3" x14ac:dyDescent="0.3">
      <c r="C808" s="238"/>
    </row>
    <row r="809" spans="3:3" x14ac:dyDescent="0.3">
      <c r="C809" s="238"/>
    </row>
    <row r="810" spans="3:3" x14ac:dyDescent="0.3">
      <c r="C810" s="238"/>
    </row>
    <row r="811" spans="3:3" x14ac:dyDescent="0.3">
      <c r="C811" s="238"/>
    </row>
    <row r="812" spans="3:3" x14ac:dyDescent="0.3">
      <c r="C812" s="238"/>
    </row>
    <row r="813" spans="3:3" x14ac:dyDescent="0.3">
      <c r="C813" s="238"/>
    </row>
    <row r="814" spans="3:3" x14ac:dyDescent="0.3">
      <c r="C814" s="238"/>
    </row>
    <row r="815" spans="3:3" x14ac:dyDescent="0.3">
      <c r="C815" s="238"/>
    </row>
    <row r="816" spans="3:3" x14ac:dyDescent="0.3">
      <c r="C816" s="238"/>
    </row>
    <row r="817" spans="3:3" x14ac:dyDescent="0.3">
      <c r="C817" s="238"/>
    </row>
    <row r="818" spans="3:3" x14ac:dyDescent="0.3">
      <c r="C818" s="238"/>
    </row>
    <row r="819" spans="3:3" x14ac:dyDescent="0.3">
      <c r="C819" s="238"/>
    </row>
    <row r="820" spans="3:3" x14ac:dyDescent="0.3">
      <c r="C820" s="238"/>
    </row>
    <row r="821" spans="3:3" x14ac:dyDescent="0.3">
      <c r="C821" s="238"/>
    </row>
    <row r="822" spans="3:3" x14ac:dyDescent="0.3">
      <c r="C822" s="238"/>
    </row>
    <row r="823" spans="3:3" x14ac:dyDescent="0.3">
      <c r="C823" s="238"/>
    </row>
    <row r="824" spans="3:3" x14ac:dyDescent="0.3">
      <c r="C824" s="238"/>
    </row>
    <row r="825" spans="3:3" x14ac:dyDescent="0.3">
      <c r="C825" s="238"/>
    </row>
    <row r="826" spans="3:3" x14ac:dyDescent="0.3">
      <c r="C826" s="238"/>
    </row>
    <row r="827" spans="3:3" x14ac:dyDescent="0.3">
      <c r="C827" s="238"/>
    </row>
    <row r="828" spans="3:3" x14ac:dyDescent="0.3">
      <c r="C828" s="238"/>
    </row>
    <row r="829" spans="3:3" x14ac:dyDescent="0.3">
      <c r="C829" s="238"/>
    </row>
    <row r="830" spans="3:3" x14ac:dyDescent="0.3">
      <c r="C830" s="238"/>
    </row>
    <row r="831" spans="3:3" x14ac:dyDescent="0.3">
      <c r="C831" s="238"/>
    </row>
    <row r="832" spans="3:3" x14ac:dyDescent="0.3">
      <c r="C832" s="238"/>
    </row>
    <row r="833" spans="3:3" x14ac:dyDescent="0.3">
      <c r="C833" s="238"/>
    </row>
    <row r="834" spans="3:3" x14ac:dyDescent="0.3">
      <c r="C834" s="238"/>
    </row>
    <row r="835" spans="3:3" x14ac:dyDescent="0.3">
      <c r="C835" s="238"/>
    </row>
    <row r="836" spans="3:3" x14ac:dyDescent="0.3">
      <c r="C836" s="238"/>
    </row>
    <row r="837" spans="3:3" x14ac:dyDescent="0.3">
      <c r="C837" s="238"/>
    </row>
    <row r="838" spans="3:3" x14ac:dyDescent="0.3">
      <c r="C838" s="238"/>
    </row>
    <row r="839" spans="3:3" x14ac:dyDescent="0.3">
      <c r="C839" s="238"/>
    </row>
    <row r="840" spans="3:3" x14ac:dyDescent="0.3">
      <c r="C840" s="238"/>
    </row>
    <row r="841" spans="3:3" x14ac:dyDescent="0.3">
      <c r="C841" s="238"/>
    </row>
    <row r="842" spans="3:3" x14ac:dyDescent="0.3">
      <c r="C842" s="238"/>
    </row>
    <row r="843" spans="3:3" x14ac:dyDescent="0.3">
      <c r="C843" s="238"/>
    </row>
    <row r="844" spans="3:3" x14ac:dyDescent="0.3">
      <c r="C844" s="238"/>
    </row>
    <row r="845" spans="3:3" x14ac:dyDescent="0.3">
      <c r="C845" s="238"/>
    </row>
    <row r="846" spans="3:3" x14ac:dyDescent="0.3">
      <c r="C846" s="238"/>
    </row>
    <row r="847" spans="3:3" x14ac:dyDescent="0.3">
      <c r="C847" s="238"/>
    </row>
    <row r="848" spans="3:3" x14ac:dyDescent="0.3">
      <c r="C848" s="238"/>
    </row>
    <row r="849" spans="3:3" x14ac:dyDescent="0.3">
      <c r="C849" s="238"/>
    </row>
    <row r="850" spans="3:3" x14ac:dyDescent="0.3">
      <c r="C850" s="238"/>
    </row>
    <row r="851" spans="3:3" x14ac:dyDescent="0.3">
      <c r="C851" s="238"/>
    </row>
    <row r="852" spans="3:3" x14ac:dyDescent="0.3">
      <c r="C852" s="238"/>
    </row>
    <row r="853" spans="3:3" x14ac:dyDescent="0.3">
      <c r="C853" s="238"/>
    </row>
    <row r="854" spans="3:3" x14ac:dyDescent="0.3">
      <c r="C854" s="238"/>
    </row>
    <row r="855" spans="3:3" x14ac:dyDescent="0.3">
      <c r="C855" s="238"/>
    </row>
    <row r="856" spans="3:3" x14ac:dyDescent="0.3">
      <c r="C856" s="238"/>
    </row>
    <row r="857" spans="3:3" x14ac:dyDescent="0.3">
      <c r="C857" s="238"/>
    </row>
    <row r="858" spans="3:3" x14ac:dyDescent="0.3">
      <c r="C858" s="238"/>
    </row>
    <row r="859" spans="3:3" x14ac:dyDescent="0.3">
      <c r="C859" s="238"/>
    </row>
    <row r="860" spans="3:3" x14ac:dyDescent="0.3">
      <c r="C860" s="238"/>
    </row>
    <row r="861" spans="3:3" x14ac:dyDescent="0.3">
      <c r="C861" s="238"/>
    </row>
    <row r="862" spans="3:3" x14ac:dyDescent="0.3">
      <c r="C862" s="238"/>
    </row>
    <row r="863" spans="3:3" x14ac:dyDescent="0.3">
      <c r="C863" s="238"/>
    </row>
    <row r="864" spans="3:3" x14ac:dyDescent="0.3">
      <c r="C864" s="238"/>
    </row>
    <row r="865" spans="3:3" x14ac:dyDescent="0.3">
      <c r="C865" s="238"/>
    </row>
    <row r="866" spans="3:3" x14ac:dyDescent="0.3">
      <c r="C866" s="238"/>
    </row>
    <row r="867" spans="3:3" x14ac:dyDescent="0.3">
      <c r="C867" s="238"/>
    </row>
    <row r="868" spans="3:3" x14ac:dyDescent="0.3">
      <c r="C868" s="238"/>
    </row>
    <row r="869" spans="3:3" x14ac:dyDescent="0.3">
      <c r="C869" s="238"/>
    </row>
    <row r="870" spans="3:3" x14ac:dyDescent="0.3">
      <c r="C870" s="238"/>
    </row>
    <row r="871" spans="3:3" x14ac:dyDescent="0.3">
      <c r="C871" s="238"/>
    </row>
    <row r="872" spans="3:3" x14ac:dyDescent="0.3">
      <c r="C872" s="238"/>
    </row>
    <row r="873" spans="3:3" x14ac:dyDescent="0.3">
      <c r="C873" s="238"/>
    </row>
    <row r="874" spans="3:3" x14ac:dyDescent="0.3">
      <c r="C874" s="238"/>
    </row>
    <row r="875" spans="3:3" x14ac:dyDescent="0.3">
      <c r="C875" s="238"/>
    </row>
    <row r="876" spans="3:3" x14ac:dyDescent="0.3">
      <c r="C876" s="238"/>
    </row>
    <row r="877" spans="3:3" x14ac:dyDescent="0.3">
      <c r="C877" s="238"/>
    </row>
    <row r="878" spans="3:3" x14ac:dyDescent="0.3">
      <c r="C878" s="238"/>
    </row>
    <row r="879" spans="3:3" x14ac:dyDescent="0.3">
      <c r="C879" s="238"/>
    </row>
    <row r="880" spans="3:3" x14ac:dyDescent="0.3">
      <c r="C880" s="238"/>
    </row>
    <row r="881" spans="3:3" x14ac:dyDescent="0.3">
      <c r="C881" s="238"/>
    </row>
    <row r="882" spans="3:3" x14ac:dyDescent="0.3">
      <c r="C882" s="238"/>
    </row>
    <row r="883" spans="3:3" x14ac:dyDescent="0.3">
      <c r="C883" s="238"/>
    </row>
    <row r="884" spans="3:3" x14ac:dyDescent="0.3">
      <c r="C884" s="238"/>
    </row>
    <row r="885" spans="3:3" x14ac:dyDescent="0.3">
      <c r="C885" s="238"/>
    </row>
    <row r="886" spans="3:3" x14ac:dyDescent="0.3">
      <c r="C886" s="238"/>
    </row>
    <row r="887" spans="3:3" x14ac:dyDescent="0.3">
      <c r="C887" s="238"/>
    </row>
    <row r="888" spans="3:3" x14ac:dyDescent="0.3">
      <c r="C888" s="238"/>
    </row>
    <row r="889" spans="3:3" x14ac:dyDescent="0.3">
      <c r="C889" s="238"/>
    </row>
    <row r="890" spans="3:3" x14ac:dyDescent="0.3">
      <c r="C890" s="238"/>
    </row>
    <row r="891" spans="3:3" x14ac:dyDescent="0.3">
      <c r="C891" s="238"/>
    </row>
    <row r="892" spans="3:3" x14ac:dyDescent="0.3">
      <c r="C892" s="238"/>
    </row>
    <row r="893" spans="3:3" x14ac:dyDescent="0.3">
      <c r="C893" s="238"/>
    </row>
    <row r="894" spans="3:3" x14ac:dyDescent="0.3">
      <c r="C894" s="238"/>
    </row>
    <row r="895" spans="3:3" x14ac:dyDescent="0.3">
      <c r="C895" s="238"/>
    </row>
    <row r="896" spans="3:3" x14ac:dyDescent="0.3">
      <c r="C896" s="238"/>
    </row>
    <row r="897" spans="3:3" x14ac:dyDescent="0.3">
      <c r="C897" s="238"/>
    </row>
    <row r="898" spans="3:3" x14ac:dyDescent="0.3">
      <c r="C898" s="238"/>
    </row>
    <row r="899" spans="3:3" x14ac:dyDescent="0.3">
      <c r="C899" s="238"/>
    </row>
    <row r="900" spans="3:3" x14ac:dyDescent="0.3">
      <c r="C900" s="238"/>
    </row>
    <row r="901" spans="3:3" x14ac:dyDescent="0.3">
      <c r="C901" s="238"/>
    </row>
    <row r="902" spans="3:3" x14ac:dyDescent="0.3">
      <c r="C902" s="238"/>
    </row>
    <row r="903" spans="3:3" x14ac:dyDescent="0.3">
      <c r="C903" s="238"/>
    </row>
    <row r="904" spans="3:3" x14ac:dyDescent="0.3">
      <c r="C904" s="238"/>
    </row>
    <row r="905" spans="3:3" x14ac:dyDescent="0.3">
      <c r="C905" s="238"/>
    </row>
    <row r="906" spans="3:3" x14ac:dyDescent="0.3">
      <c r="C906" s="238"/>
    </row>
    <row r="907" spans="3:3" x14ac:dyDescent="0.3">
      <c r="C907" s="238"/>
    </row>
    <row r="908" spans="3:3" x14ac:dyDescent="0.3">
      <c r="C908" s="238"/>
    </row>
    <row r="909" spans="3:3" x14ac:dyDescent="0.3">
      <c r="C909" s="238"/>
    </row>
    <row r="910" spans="3:3" x14ac:dyDescent="0.3">
      <c r="C910" s="238"/>
    </row>
    <row r="911" spans="3:3" x14ac:dyDescent="0.3">
      <c r="C911" s="238"/>
    </row>
    <row r="912" spans="3:3" x14ac:dyDescent="0.3">
      <c r="C912" s="238"/>
    </row>
    <row r="913" spans="3:3" x14ac:dyDescent="0.3">
      <c r="C913" s="238"/>
    </row>
    <row r="914" spans="3:3" x14ac:dyDescent="0.3">
      <c r="C914" s="238"/>
    </row>
    <row r="915" spans="3:3" x14ac:dyDescent="0.3">
      <c r="C915" s="238"/>
    </row>
    <row r="916" spans="3:3" x14ac:dyDescent="0.3">
      <c r="C916" s="238"/>
    </row>
    <row r="917" spans="3:3" x14ac:dyDescent="0.3">
      <c r="C917" s="238"/>
    </row>
    <row r="918" spans="3:3" x14ac:dyDescent="0.3">
      <c r="C918" s="238"/>
    </row>
    <row r="919" spans="3:3" x14ac:dyDescent="0.3">
      <c r="C919" s="238"/>
    </row>
    <row r="920" spans="3:3" x14ac:dyDescent="0.3">
      <c r="C920" s="238"/>
    </row>
    <row r="921" spans="3:3" x14ac:dyDescent="0.3">
      <c r="C921" s="238"/>
    </row>
    <row r="922" spans="3:3" x14ac:dyDescent="0.3">
      <c r="C922" s="238"/>
    </row>
    <row r="923" spans="3:3" x14ac:dyDescent="0.3">
      <c r="C923" s="238"/>
    </row>
    <row r="924" spans="3:3" x14ac:dyDescent="0.3">
      <c r="C924" s="238"/>
    </row>
    <row r="925" spans="3:3" x14ac:dyDescent="0.3">
      <c r="C925" s="238"/>
    </row>
    <row r="926" spans="3:3" x14ac:dyDescent="0.3">
      <c r="C926" s="238"/>
    </row>
    <row r="927" spans="3:3" x14ac:dyDescent="0.3">
      <c r="C927" s="238"/>
    </row>
    <row r="928" spans="3:3" x14ac:dyDescent="0.3">
      <c r="C928" s="238"/>
    </row>
    <row r="929" spans="3:3" x14ac:dyDescent="0.3">
      <c r="C929" s="238"/>
    </row>
    <row r="930" spans="3:3" x14ac:dyDescent="0.3">
      <c r="C930" s="238"/>
    </row>
    <row r="931" spans="3:3" x14ac:dyDescent="0.3">
      <c r="C931" s="238"/>
    </row>
    <row r="932" spans="3:3" x14ac:dyDescent="0.3">
      <c r="C932" s="238"/>
    </row>
    <row r="933" spans="3:3" x14ac:dyDescent="0.3">
      <c r="C933" s="238"/>
    </row>
    <row r="934" spans="3:3" x14ac:dyDescent="0.3">
      <c r="C934" s="238"/>
    </row>
    <row r="935" spans="3:3" x14ac:dyDescent="0.3">
      <c r="C935" s="238"/>
    </row>
    <row r="936" spans="3:3" x14ac:dyDescent="0.3">
      <c r="C936" s="238"/>
    </row>
    <row r="937" spans="3:3" x14ac:dyDescent="0.3">
      <c r="C937" s="238"/>
    </row>
    <row r="938" spans="3:3" x14ac:dyDescent="0.3">
      <c r="C938" s="238"/>
    </row>
    <row r="939" spans="3:3" x14ac:dyDescent="0.3">
      <c r="C939" s="238"/>
    </row>
    <row r="940" spans="3:3" x14ac:dyDescent="0.3">
      <c r="C940" s="238"/>
    </row>
    <row r="941" spans="3:3" x14ac:dyDescent="0.3">
      <c r="C941" s="238"/>
    </row>
    <row r="942" spans="3:3" x14ac:dyDescent="0.3">
      <c r="C942" s="238"/>
    </row>
    <row r="943" spans="3:3" x14ac:dyDescent="0.3">
      <c r="C943" s="238"/>
    </row>
    <row r="944" spans="3:3" x14ac:dyDescent="0.3">
      <c r="C944" s="238"/>
    </row>
    <row r="945" spans="3:3" x14ac:dyDescent="0.3">
      <c r="C945" s="238"/>
    </row>
    <row r="946" spans="3:3" x14ac:dyDescent="0.3">
      <c r="C946" s="238"/>
    </row>
    <row r="947" spans="3:3" x14ac:dyDescent="0.3">
      <c r="C947" s="238"/>
    </row>
    <row r="948" spans="3:3" x14ac:dyDescent="0.3">
      <c r="C948" s="238"/>
    </row>
    <row r="949" spans="3:3" x14ac:dyDescent="0.3">
      <c r="C949" s="238"/>
    </row>
    <row r="950" spans="3:3" x14ac:dyDescent="0.3">
      <c r="C950" s="238"/>
    </row>
    <row r="951" spans="3:3" x14ac:dyDescent="0.3">
      <c r="C951" s="238"/>
    </row>
    <row r="952" spans="3:3" x14ac:dyDescent="0.3">
      <c r="C952" s="238"/>
    </row>
    <row r="953" spans="3:3" x14ac:dyDescent="0.3">
      <c r="C953" s="238"/>
    </row>
    <row r="954" spans="3:3" x14ac:dyDescent="0.3">
      <c r="C954" s="238"/>
    </row>
    <row r="955" spans="3:3" x14ac:dyDescent="0.3">
      <c r="C955" s="238"/>
    </row>
    <row r="956" spans="3:3" x14ac:dyDescent="0.3">
      <c r="C956" s="238"/>
    </row>
    <row r="957" spans="3:3" x14ac:dyDescent="0.3">
      <c r="C957" s="238"/>
    </row>
    <row r="958" spans="3:3" x14ac:dyDescent="0.3">
      <c r="C958" s="238"/>
    </row>
    <row r="959" spans="3:3" x14ac:dyDescent="0.3">
      <c r="C959" s="238"/>
    </row>
    <row r="960" spans="3:3" x14ac:dyDescent="0.3">
      <c r="C960" s="238"/>
    </row>
    <row r="961" spans="3:3" x14ac:dyDescent="0.3">
      <c r="C961" s="238"/>
    </row>
    <row r="962" spans="3:3" x14ac:dyDescent="0.3">
      <c r="C962" s="238"/>
    </row>
    <row r="963" spans="3:3" x14ac:dyDescent="0.3">
      <c r="C963" s="238"/>
    </row>
    <row r="964" spans="3:3" x14ac:dyDescent="0.3">
      <c r="C964" s="238"/>
    </row>
    <row r="965" spans="3:3" x14ac:dyDescent="0.3">
      <c r="C965" s="238"/>
    </row>
    <row r="966" spans="3:3" x14ac:dyDescent="0.3">
      <c r="C966" s="238"/>
    </row>
    <row r="967" spans="3:3" x14ac:dyDescent="0.3">
      <c r="C967" s="238"/>
    </row>
    <row r="968" spans="3:3" x14ac:dyDescent="0.3">
      <c r="C968" s="238"/>
    </row>
    <row r="969" spans="3:3" x14ac:dyDescent="0.3">
      <c r="C969" s="238"/>
    </row>
    <row r="970" spans="3:3" x14ac:dyDescent="0.3">
      <c r="C970" s="238"/>
    </row>
    <row r="971" spans="3:3" x14ac:dyDescent="0.3">
      <c r="C971" s="238"/>
    </row>
    <row r="972" spans="3:3" x14ac:dyDescent="0.3">
      <c r="C972" s="238"/>
    </row>
    <row r="973" spans="3:3" x14ac:dyDescent="0.3">
      <c r="C973" s="238"/>
    </row>
    <row r="974" spans="3:3" x14ac:dyDescent="0.3">
      <c r="C974" s="238"/>
    </row>
    <row r="975" spans="3:3" x14ac:dyDescent="0.3">
      <c r="C975" s="238"/>
    </row>
    <row r="976" spans="3:3" x14ac:dyDescent="0.3">
      <c r="C976" s="238"/>
    </row>
    <row r="977" spans="3:3" x14ac:dyDescent="0.3">
      <c r="C977" s="238"/>
    </row>
    <row r="978" spans="3:3" x14ac:dyDescent="0.3">
      <c r="C978" s="238"/>
    </row>
    <row r="979" spans="3:3" x14ac:dyDescent="0.3">
      <c r="C979" s="238"/>
    </row>
    <row r="980" spans="3:3" x14ac:dyDescent="0.3">
      <c r="C980" s="238"/>
    </row>
    <row r="981" spans="3:3" x14ac:dyDescent="0.3">
      <c r="C981" s="238"/>
    </row>
    <row r="982" spans="3:3" x14ac:dyDescent="0.3">
      <c r="C982" s="238"/>
    </row>
    <row r="983" spans="3:3" x14ac:dyDescent="0.3">
      <c r="C983" s="238"/>
    </row>
    <row r="984" spans="3:3" x14ac:dyDescent="0.3">
      <c r="C984" s="238"/>
    </row>
    <row r="985" spans="3:3" x14ac:dyDescent="0.3">
      <c r="C985" s="238"/>
    </row>
    <row r="986" spans="3:3" x14ac:dyDescent="0.3">
      <c r="C986" s="238"/>
    </row>
    <row r="987" spans="3:3" x14ac:dyDescent="0.3">
      <c r="C987" s="238"/>
    </row>
    <row r="988" spans="3:3" x14ac:dyDescent="0.3">
      <c r="C988" s="238"/>
    </row>
    <row r="989" spans="3:3" x14ac:dyDescent="0.3">
      <c r="C989" s="238"/>
    </row>
    <row r="990" spans="3:3" x14ac:dyDescent="0.3">
      <c r="C990" s="238"/>
    </row>
    <row r="991" spans="3:3" x14ac:dyDescent="0.3">
      <c r="C991" s="238"/>
    </row>
    <row r="992" spans="3:3" x14ac:dyDescent="0.3">
      <c r="C992" s="238"/>
    </row>
    <row r="993" spans="3:3" x14ac:dyDescent="0.3">
      <c r="C993" s="238"/>
    </row>
    <row r="994" spans="3:3" x14ac:dyDescent="0.3">
      <c r="C994" s="238"/>
    </row>
    <row r="995" spans="3:3" x14ac:dyDescent="0.3">
      <c r="C995" s="238"/>
    </row>
    <row r="996" spans="3:3" x14ac:dyDescent="0.3">
      <c r="C996" s="238"/>
    </row>
    <row r="997" spans="3:3" x14ac:dyDescent="0.3">
      <c r="C997" s="238"/>
    </row>
    <row r="998" spans="3:3" x14ac:dyDescent="0.3">
      <c r="C998" s="238"/>
    </row>
    <row r="999" spans="3:3" x14ac:dyDescent="0.3">
      <c r="C999" s="238"/>
    </row>
  </sheetData>
  <autoFilter ref="A1:H18" xr:uid="{97F10251-FDCB-4286-A465-C747F863DD76}">
    <sortState xmlns:xlrd2="http://schemas.microsoft.com/office/spreadsheetml/2017/richdata2" ref="A2:H18">
      <sortCondition ref="A2:A18"/>
    </sortState>
  </autoFilter>
  <conditionalFormatting sqref="C19:C999">
    <cfRule type="expression" dxfId="38" priority="8">
      <formula>EXACT("Учебные пособия",C19)</formula>
    </cfRule>
    <cfRule type="expression" dxfId="37" priority="9">
      <formula>EXACT("Техника безопасности",C19)</formula>
    </cfRule>
    <cfRule type="expression" dxfId="36" priority="10">
      <formula>EXACT("Охрана труда",C19)</formula>
    </cfRule>
    <cfRule type="expression" dxfId="35" priority="11">
      <formula>EXACT("Программное обеспечение",C19)</formula>
    </cfRule>
    <cfRule type="expression" dxfId="34" priority="12">
      <formula>EXACT("Оборудование IT",C19)</formula>
    </cfRule>
    <cfRule type="expression" dxfId="33" priority="13">
      <formula>EXACT("Мебель",C19)</formula>
    </cfRule>
    <cfRule type="expression" dxfId="32" priority="14">
      <formula>EXACT("Оборудование",C19)</formula>
    </cfRule>
  </conditionalFormatting>
  <conditionalFormatting sqref="G2:G1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18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18" xr:uid="{512806FB-9C28-446C-B2DB-622B7C79F8B0}">
      <formula1>"Базовая часть, Вариативная часть"</formula1>
    </dataValidation>
    <dataValidation allowBlank="1" showErrorMessage="1" sqref="A2:B18" xr:uid="{C5DF73A0-DD1E-4C66-AB21-E64B12DB082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0A0684-BFC7-42F9-B5F3-447D07E9C69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9" sqref="A39"/>
      <selection pane="bottomLeft" activeCell="A39" sqref="A39"/>
    </sheetView>
  </sheetViews>
  <sheetFormatPr defaultRowHeight="15.6" x14ac:dyDescent="0.3"/>
  <cols>
    <col min="1" max="1" width="32.6640625" style="236" customWidth="1"/>
    <col min="2" max="2" width="100.6640625" style="240" customWidth="1"/>
    <col min="3" max="3" width="29.33203125" style="239" customWidth="1"/>
    <col min="4" max="4" width="14.44140625" style="239" customWidth="1"/>
    <col min="5" max="5" width="25.6640625" style="239" customWidth="1"/>
    <col min="6" max="6" width="14.33203125" style="239" customWidth="1"/>
    <col min="7" max="7" width="13.88671875" style="227" customWidth="1"/>
    <col min="8" max="8" width="20.88671875" style="227" customWidth="1"/>
    <col min="9" max="16384" width="8.88671875" style="228"/>
  </cols>
  <sheetData>
    <row r="1" spans="1:8" ht="31.2" x14ac:dyDescent="0.3">
      <c r="A1" s="229" t="s">
        <v>1</v>
      </c>
      <c r="B1" s="231" t="s">
        <v>9</v>
      </c>
      <c r="C1" s="230" t="s">
        <v>2</v>
      </c>
      <c r="D1" s="229" t="s">
        <v>4</v>
      </c>
      <c r="E1" s="229" t="s">
        <v>3</v>
      </c>
      <c r="F1" s="229" t="s">
        <v>7</v>
      </c>
      <c r="G1" s="224" t="s">
        <v>32</v>
      </c>
      <c r="H1" s="224" t="s">
        <v>33</v>
      </c>
    </row>
    <row r="2" spans="1:8" x14ac:dyDescent="0.3">
      <c r="A2" s="241" t="s">
        <v>242</v>
      </c>
      <c r="B2" s="233" t="s">
        <v>243</v>
      </c>
      <c r="C2" s="9" t="s">
        <v>8</v>
      </c>
      <c r="D2" s="242">
        <v>1</v>
      </c>
      <c r="E2" s="234" t="s">
        <v>244</v>
      </c>
      <c r="F2" s="234">
        <f>D2</f>
        <v>1</v>
      </c>
      <c r="G2" s="227">
        <f>COUNTIF($A$2:$A$999,A2)</f>
        <v>2</v>
      </c>
      <c r="H2" s="227" t="s">
        <v>36</v>
      </c>
    </row>
    <row r="3" spans="1:8" x14ac:dyDescent="0.3">
      <c r="A3" s="243" t="s">
        <v>242</v>
      </c>
      <c r="B3" s="233" t="s">
        <v>243</v>
      </c>
      <c r="C3" s="9" t="s">
        <v>8</v>
      </c>
      <c r="D3" s="234">
        <v>1</v>
      </c>
      <c r="E3" s="234" t="s">
        <v>244</v>
      </c>
      <c r="F3" s="234">
        <f>D3</f>
        <v>1</v>
      </c>
      <c r="G3" s="227">
        <f>COUNTIF($A$2:$A$999,A3)</f>
        <v>2</v>
      </c>
      <c r="H3" s="227" t="s">
        <v>36</v>
      </c>
    </row>
    <row r="4" spans="1:8" x14ac:dyDescent="0.3">
      <c r="A4" s="243" t="s">
        <v>22</v>
      </c>
      <c r="B4" s="233" t="s">
        <v>247</v>
      </c>
      <c r="C4" s="9" t="s">
        <v>8</v>
      </c>
      <c r="D4" s="234">
        <v>1</v>
      </c>
      <c r="E4" s="234" t="s">
        <v>244</v>
      </c>
      <c r="F4" s="234">
        <f>D4</f>
        <v>1</v>
      </c>
      <c r="G4" s="227">
        <f>COUNTIF($A$2:$A$999,A4)</f>
        <v>2</v>
      </c>
      <c r="H4" s="227" t="s">
        <v>36</v>
      </c>
    </row>
    <row r="5" spans="1:8" x14ac:dyDescent="0.3">
      <c r="A5" s="243" t="s">
        <v>22</v>
      </c>
      <c r="B5" s="233" t="s">
        <v>247</v>
      </c>
      <c r="C5" s="9" t="s">
        <v>8</v>
      </c>
      <c r="D5" s="234">
        <v>1</v>
      </c>
      <c r="E5" s="234" t="s">
        <v>244</v>
      </c>
      <c r="F5" s="234">
        <f>D5</f>
        <v>1</v>
      </c>
      <c r="G5" s="227">
        <f>COUNTIF($A$2:$A$999,A5)</f>
        <v>2</v>
      </c>
      <c r="H5" s="227" t="s">
        <v>36</v>
      </c>
    </row>
    <row r="6" spans="1:8" x14ac:dyDescent="0.3">
      <c r="A6" s="241" t="s">
        <v>20</v>
      </c>
      <c r="B6" s="233" t="s">
        <v>245</v>
      </c>
      <c r="C6" s="9" t="s">
        <v>8</v>
      </c>
      <c r="D6" s="242">
        <v>1</v>
      </c>
      <c r="E6" s="234" t="s">
        <v>244</v>
      </c>
      <c r="F6" s="234">
        <f>D6</f>
        <v>1</v>
      </c>
      <c r="G6" s="227">
        <f>COUNTIF($A$2:$A$999,A6)</f>
        <v>2</v>
      </c>
      <c r="H6" s="227" t="s">
        <v>36</v>
      </c>
    </row>
    <row r="7" spans="1:8" x14ac:dyDescent="0.3">
      <c r="A7" s="243" t="s">
        <v>20</v>
      </c>
      <c r="B7" s="233" t="s">
        <v>245</v>
      </c>
      <c r="C7" s="9" t="s">
        <v>8</v>
      </c>
      <c r="D7" s="234">
        <v>1</v>
      </c>
      <c r="E7" s="234" t="s">
        <v>244</v>
      </c>
      <c r="F7" s="234">
        <f>D7</f>
        <v>1</v>
      </c>
      <c r="G7" s="227">
        <f>COUNTIF($A$2:$A$999,A7)</f>
        <v>2</v>
      </c>
      <c r="H7" s="227" t="s">
        <v>36</v>
      </c>
    </row>
    <row r="8" spans="1:8" x14ac:dyDescent="0.3">
      <c r="A8" s="243" t="s">
        <v>21</v>
      </c>
      <c r="B8" s="233" t="s">
        <v>248</v>
      </c>
      <c r="C8" s="9" t="s">
        <v>8</v>
      </c>
      <c r="D8" s="234">
        <v>1</v>
      </c>
      <c r="E8" s="234" t="s">
        <v>244</v>
      </c>
      <c r="F8" s="234">
        <f>D8</f>
        <v>1</v>
      </c>
      <c r="G8" s="227">
        <f>COUNTIF($A$2:$A$999,A8)</f>
        <v>2</v>
      </c>
      <c r="H8" s="227" t="s">
        <v>36</v>
      </c>
    </row>
    <row r="9" spans="1:8" x14ac:dyDescent="0.3">
      <c r="A9" s="243" t="s">
        <v>21</v>
      </c>
      <c r="B9" s="233" t="s">
        <v>248</v>
      </c>
      <c r="C9" s="9" t="s">
        <v>8</v>
      </c>
      <c r="D9" s="234">
        <v>1</v>
      </c>
      <c r="E9" s="234" t="s">
        <v>244</v>
      </c>
      <c r="F9" s="234">
        <f>D9</f>
        <v>1</v>
      </c>
      <c r="G9" s="227">
        <f>COUNTIF($A$2:$A$999,A9)</f>
        <v>2</v>
      </c>
      <c r="H9" s="227" t="s">
        <v>36</v>
      </c>
    </row>
    <row r="10" spans="1:8" x14ac:dyDescent="0.3">
      <c r="B10" s="237"/>
      <c r="C10" s="238"/>
      <c r="D10" s="238"/>
    </row>
    <row r="11" spans="1:8" x14ac:dyDescent="0.3">
      <c r="B11" s="237"/>
      <c r="C11" s="238"/>
      <c r="D11" s="238"/>
    </row>
    <row r="12" spans="1:8" x14ac:dyDescent="0.3">
      <c r="B12" s="237"/>
      <c r="C12" s="238"/>
      <c r="D12" s="238"/>
    </row>
    <row r="13" spans="1:8" x14ac:dyDescent="0.3">
      <c r="B13" s="237"/>
      <c r="C13" s="238"/>
    </row>
    <row r="14" spans="1:8" x14ac:dyDescent="0.3">
      <c r="B14" s="237"/>
      <c r="C14" s="238"/>
    </row>
    <row r="15" spans="1:8" x14ac:dyDescent="0.3">
      <c r="B15" s="237"/>
      <c r="C15" s="238"/>
    </row>
    <row r="16" spans="1:8" x14ac:dyDescent="0.3">
      <c r="B16" s="237"/>
      <c r="C16" s="238"/>
    </row>
    <row r="17" spans="2:3" x14ac:dyDescent="0.3">
      <c r="B17" s="237"/>
      <c r="C17" s="238"/>
    </row>
    <row r="18" spans="2:3" x14ac:dyDescent="0.3">
      <c r="B18" s="237"/>
      <c r="C18" s="238"/>
    </row>
    <row r="19" spans="2:3" x14ac:dyDescent="0.3">
      <c r="B19" s="237"/>
      <c r="C19" s="238"/>
    </row>
    <row r="20" spans="2:3" x14ac:dyDescent="0.3">
      <c r="B20" s="237"/>
      <c r="C20" s="238"/>
    </row>
    <row r="21" spans="2:3" x14ac:dyDescent="0.3">
      <c r="B21" s="237"/>
      <c r="C21" s="238"/>
    </row>
    <row r="22" spans="2:3" x14ac:dyDescent="0.3">
      <c r="B22" s="237"/>
      <c r="C22" s="238"/>
    </row>
    <row r="23" spans="2:3" x14ac:dyDescent="0.3">
      <c r="B23" s="237"/>
      <c r="C23" s="238"/>
    </row>
    <row r="24" spans="2:3" x14ac:dyDescent="0.3">
      <c r="B24" s="237"/>
      <c r="C24" s="238"/>
    </row>
    <row r="25" spans="2:3" x14ac:dyDescent="0.3">
      <c r="B25" s="237"/>
      <c r="C25" s="238"/>
    </row>
    <row r="26" spans="2:3" x14ac:dyDescent="0.3">
      <c r="B26" s="237"/>
      <c r="C26" s="238"/>
    </row>
    <row r="27" spans="2:3" x14ac:dyDescent="0.3">
      <c r="B27" s="237"/>
      <c r="C27" s="238"/>
    </row>
    <row r="28" spans="2:3" x14ac:dyDescent="0.3">
      <c r="B28" s="237"/>
      <c r="C28" s="238"/>
    </row>
    <row r="29" spans="2:3" x14ac:dyDescent="0.3">
      <c r="B29" s="237"/>
      <c r="C29" s="238"/>
    </row>
    <row r="30" spans="2:3" x14ac:dyDescent="0.3">
      <c r="B30" s="237"/>
      <c r="C30" s="238"/>
    </row>
    <row r="31" spans="2:3" x14ac:dyDescent="0.3">
      <c r="B31" s="237"/>
      <c r="C31" s="238"/>
    </row>
    <row r="32" spans="2:3" x14ac:dyDescent="0.3">
      <c r="B32" s="237"/>
      <c r="C32" s="238"/>
    </row>
    <row r="33" spans="2:3" x14ac:dyDescent="0.3">
      <c r="B33" s="237"/>
      <c r="C33" s="238"/>
    </row>
    <row r="34" spans="2:3" x14ac:dyDescent="0.3">
      <c r="B34" s="237"/>
      <c r="C34" s="238"/>
    </row>
    <row r="35" spans="2:3" x14ac:dyDescent="0.3">
      <c r="B35" s="237"/>
      <c r="C35" s="238"/>
    </row>
    <row r="36" spans="2:3" x14ac:dyDescent="0.3">
      <c r="B36" s="237"/>
      <c r="C36" s="238"/>
    </row>
    <row r="37" spans="2:3" x14ac:dyDescent="0.3">
      <c r="B37" s="237"/>
      <c r="C37" s="238"/>
    </row>
    <row r="38" spans="2:3" x14ac:dyDescent="0.3">
      <c r="B38" s="237"/>
      <c r="C38" s="238"/>
    </row>
    <row r="39" spans="2:3" x14ac:dyDescent="0.3">
      <c r="C39" s="238"/>
    </row>
    <row r="40" spans="2:3" x14ac:dyDescent="0.3">
      <c r="C40" s="238"/>
    </row>
    <row r="41" spans="2:3" x14ac:dyDescent="0.3">
      <c r="C41" s="238"/>
    </row>
    <row r="42" spans="2:3" x14ac:dyDescent="0.3">
      <c r="C42" s="238"/>
    </row>
    <row r="43" spans="2:3" x14ac:dyDescent="0.3">
      <c r="C43" s="238"/>
    </row>
    <row r="44" spans="2:3" x14ac:dyDescent="0.3">
      <c r="C44" s="238"/>
    </row>
    <row r="45" spans="2:3" x14ac:dyDescent="0.3">
      <c r="C45" s="238"/>
    </row>
    <row r="46" spans="2:3" x14ac:dyDescent="0.3">
      <c r="C46" s="238"/>
    </row>
    <row r="47" spans="2:3" x14ac:dyDescent="0.3">
      <c r="C47" s="238"/>
    </row>
    <row r="48" spans="2:3" x14ac:dyDescent="0.3">
      <c r="C48" s="238"/>
    </row>
    <row r="49" spans="3:3" x14ac:dyDescent="0.3">
      <c r="C49" s="238"/>
    </row>
    <row r="50" spans="3:3" x14ac:dyDescent="0.3">
      <c r="C50" s="238"/>
    </row>
    <row r="51" spans="3:3" x14ac:dyDescent="0.3">
      <c r="C51" s="238"/>
    </row>
    <row r="52" spans="3:3" x14ac:dyDescent="0.3">
      <c r="C52" s="238"/>
    </row>
    <row r="53" spans="3:3" x14ac:dyDescent="0.3">
      <c r="C53" s="238"/>
    </row>
    <row r="54" spans="3:3" x14ac:dyDescent="0.3">
      <c r="C54" s="238"/>
    </row>
    <row r="55" spans="3:3" x14ac:dyDescent="0.3">
      <c r="C55" s="238"/>
    </row>
    <row r="56" spans="3:3" x14ac:dyDescent="0.3">
      <c r="C56" s="238"/>
    </row>
    <row r="57" spans="3:3" x14ac:dyDescent="0.3">
      <c r="C57" s="238"/>
    </row>
    <row r="58" spans="3:3" x14ac:dyDescent="0.3">
      <c r="C58" s="238"/>
    </row>
    <row r="59" spans="3:3" x14ac:dyDescent="0.3">
      <c r="C59" s="238"/>
    </row>
    <row r="60" spans="3:3" x14ac:dyDescent="0.3">
      <c r="C60" s="238"/>
    </row>
    <row r="61" spans="3:3" x14ac:dyDescent="0.3">
      <c r="C61" s="238"/>
    </row>
    <row r="62" spans="3:3" x14ac:dyDescent="0.3">
      <c r="C62" s="238"/>
    </row>
    <row r="63" spans="3:3" x14ac:dyDescent="0.3">
      <c r="C63" s="238"/>
    </row>
    <row r="64" spans="3:3" x14ac:dyDescent="0.3">
      <c r="C64" s="238"/>
    </row>
    <row r="65" spans="3:3" x14ac:dyDescent="0.3">
      <c r="C65" s="238"/>
    </row>
    <row r="66" spans="3:3" x14ac:dyDescent="0.3">
      <c r="C66" s="238"/>
    </row>
    <row r="67" spans="3:3" x14ac:dyDescent="0.3">
      <c r="C67" s="238"/>
    </row>
    <row r="68" spans="3:3" x14ac:dyDescent="0.3">
      <c r="C68" s="238"/>
    </row>
    <row r="69" spans="3:3" x14ac:dyDescent="0.3">
      <c r="C69" s="238"/>
    </row>
    <row r="70" spans="3:3" x14ac:dyDescent="0.3">
      <c r="C70" s="238"/>
    </row>
    <row r="71" spans="3:3" x14ac:dyDescent="0.3">
      <c r="C71" s="238"/>
    </row>
    <row r="72" spans="3:3" x14ac:dyDescent="0.3">
      <c r="C72" s="238"/>
    </row>
    <row r="73" spans="3:3" x14ac:dyDescent="0.3">
      <c r="C73" s="238"/>
    </row>
    <row r="74" spans="3:3" x14ac:dyDescent="0.3">
      <c r="C74" s="238"/>
    </row>
    <row r="75" spans="3:3" x14ac:dyDescent="0.3">
      <c r="C75" s="238"/>
    </row>
    <row r="76" spans="3:3" x14ac:dyDescent="0.3">
      <c r="C76" s="238"/>
    </row>
    <row r="77" spans="3:3" x14ac:dyDescent="0.3">
      <c r="C77" s="238"/>
    </row>
    <row r="78" spans="3:3" x14ac:dyDescent="0.3">
      <c r="C78" s="238"/>
    </row>
    <row r="79" spans="3:3" x14ac:dyDescent="0.3">
      <c r="C79" s="238"/>
    </row>
    <row r="80" spans="3:3" x14ac:dyDescent="0.3">
      <c r="C80" s="238"/>
    </row>
    <row r="81" spans="3:3" x14ac:dyDescent="0.3">
      <c r="C81" s="238"/>
    </row>
    <row r="82" spans="3:3" x14ac:dyDescent="0.3">
      <c r="C82" s="238"/>
    </row>
    <row r="83" spans="3:3" x14ac:dyDescent="0.3">
      <c r="C83" s="238"/>
    </row>
    <row r="84" spans="3:3" x14ac:dyDescent="0.3">
      <c r="C84" s="238"/>
    </row>
    <row r="85" spans="3:3" x14ac:dyDescent="0.3">
      <c r="C85" s="238"/>
    </row>
    <row r="86" spans="3:3" x14ac:dyDescent="0.3">
      <c r="C86" s="238"/>
    </row>
    <row r="87" spans="3:3" x14ac:dyDescent="0.3">
      <c r="C87" s="238"/>
    </row>
    <row r="88" spans="3:3" x14ac:dyDescent="0.3">
      <c r="C88" s="238"/>
    </row>
    <row r="89" spans="3:3" x14ac:dyDescent="0.3">
      <c r="C89" s="238"/>
    </row>
    <row r="90" spans="3:3" x14ac:dyDescent="0.3">
      <c r="C90" s="238"/>
    </row>
    <row r="91" spans="3:3" x14ac:dyDescent="0.3">
      <c r="C91" s="238"/>
    </row>
    <row r="92" spans="3:3" x14ac:dyDescent="0.3">
      <c r="C92" s="238"/>
    </row>
    <row r="93" spans="3:3" x14ac:dyDescent="0.3">
      <c r="C93" s="238"/>
    </row>
    <row r="94" spans="3:3" x14ac:dyDescent="0.3">
      <c r="C94" s="238"/>
    </row>
    <row r="95" spans="3:3" x14ac:dyDescent="0.3">
      <c r="C95" s="238"/>
    </row>
    <row r="96" spans="3:3" x14ac:dyDescent="0.3">
      <c r="C96" s="238"/>
    </row>
    <row r="97" spans="3:3" x14ac:dyDescent="0.3">
      <c r="C97" s="238"/>
    </row>
    <row r="98" spans="3:3" x14ac:dyDescent="0.3">
      <c r="C98" s="238"/>
    </row>
    <row r="99" spans="3:3" x14ac:dyDescent="0.3">
      <c r="C99" s="238"/>
    </row>
    <row r="100" spans="3:3" x14ac:dyDescent="0.3">
      <c r="C100" s="238"/>
    </row>
    <row r="101" spans="3:3" x14ac:dyDescent="0.3">
      <c r="C101" s="238"/>
    </row>
    <row r="102" spans="3:3" x14ac:dyDescent="0.3">
      <c r="C102" s="238"/>
    </row>
    <row r="103" spans="3:3" x14ac:dyDescent="0.3">
      <c r="C103" s="238"/>
    </row>
    <row r="104" spans="3:3" x14ac:dyDescent="0.3">
      <c r="C104" s="238"/>
    </row>
    <row r="105" spans="3:3" x14ac:dyDescent="0.3">
      <c r="C105" s="238"/>
    </row>
    <row r="106" spans="3:3" x14ac:dyDescent="0.3">
      <c r="C106" s="238"/>
    </row>
    <row r="107" spans="3:3" x14ac:dyDescent="0.3">
      <c r="C107" s="238"/>
    </row>
    <row r="108" spans="3:3" x14ac:dyDescent="0.3">
      <c r="C108" s="238"/>
    </row>
    <row r="109" spans="3:3" x14ac:dyDescent="0.3">
      <c r="C109" s="238"/>
    </row>
    <row r="110" spans="3:3" x14ac:dyDescent="0.3">
      <c r="C110" s="238"/>
    </row>
    <row r="111" spans="3:3" x14ac:dyDescent="0.3">
      <c r="C111" s="238"/>
    </row>
    <row r="112" spans="3:3" x14ac:dyDescent="0.3">
      <c r="C112" s="238"/>
    </row>
    <row r="113" spans="3:3" x14ac:dyDescent="0.3">
      <c r="C113" s="238"/>
    </row>
    <row r="114" spans="3:3" x14ac:dyDescent="0.3">
      <c r="C114" s="238"/>
    </row>
    <row r="115" spans="3:3" x14ac:dyDescent="0.3">
      <c r="C115" s="238"/>
    </row>
    <row r="116" spans="3:3" x14ac:dyDescent="0.3">
      <c r="C116" s="238"/>
    </row>
    <row r="117" spans="3:3" x14ac:dyDescent="0.3">
      <c r="C117" s="238"/>
    </row>
    <row r="118" spans="3:3" x14ac:dyDescent="0.3">
      <c r="C118" s="238"/>
    </row>
    <row r="119" spans="3:3" x14ac:dyDescent="0.3">
      <c r="C119" s="238"/>
    </row>
    <row r="120" spans="3:3" x14ac:dyDescent="0.3">
      <c r="C120" s="238"/>
    </row>
    <row r="121" spans="3:3" x14ac:dyDescent="0.3">
      <c r="C121" s="238"/>
    </row>
    <row r="122" spans="3:3" x14ac:dyDescent="0.3">
      <c r="C122" s="238"/>
    </row>
    <row r="123" spans="3:3" x14ac:dyDescent="0.3">
      <c r="C123" s="238"/>
    </row>
    <row r="124" spans="3:3" x14ac:dyDescent="0.3">
      <c r="C124" s="238"/>
    </row>
    <row r="125" spans="3:3" x14ac:dyDescent="0.3">
      <c r="C125" s="238"/>
    </row>
    <row r="126" spans="3:3" x14ac:dyDescent="0.3">
      <c r="C126" s="238"/>
    </row>
    <row r="127" spans="3:3" x14ac:dyDescent="0.3">
      <c r="C127" s="238"/>
    </row>
    <row r="128" spans="3:3" x14ac:dyDescent="0.3">
      <c r="C128" s="238"/>
    </row>
    <row r="129" spans="3:3" x14ac:dyDescent="0.3">
      <c r="C129" s="238"/>
    </row>
    <row r="130" spans="3:3" x14ac:dyDescent="0.3">
      <c r="C130" s="238"/>
    </row>
    <row r="131" spans="3:3" x14ac:dyDescent="0.3">
      <c r="C131" s="238"/>
    </row>
    <row r="132" spans="3:3" x14ac:dyDescent="0.3">
      <c r="C132" s="238"/>
    </row>
    <row r="133" spans="3:3" x14ac:dyDescent="0.3">
      <c r="C133" s="238"/>
    </row>
    <row r="134" spans="3:3" x14ac:dyDescent="0.3">
      <c r="C134" s="238"/>
    </row>
    <row r="135" spans="3:3" x14ac:dyDescent="0.3">
      <c r="C135" s="238"/>
    </row>
    <row r="136" spans="3:3" x14ac:dyDescent="0.3">
      <c r="C136" s="238"/>
    </row>
    <row r="137" spans="3:3" x14ac:dyDescent="0.3">
      <c r="C137" s="238"/>
    </row>
    <row r="138" spans="3:3" x14ac:dyDescent="0.3">
      <c r="C138" s="238"/>
    </row>
    <row r="139" spans="3:3" x14ac:dyDescent="0.3">
      <c r="C139" s="238"/>
    </row>
    <row r="140" spans="3:3" x14ac:dyDescent="0.3">
      <c r="C140" s="238"/>
    </row>
    <row r="141" spans="3:3" x14ac:dyDescent="0.3">
      <c r="C141" s="238"/>
    </row>
    <row r="142" spans="3:3" x14ac:dyDescent="0.3">
      <c r="C142" s="238"/>
    </row>
    <row r="143" spans="3:3" x14ac:dyDescent="0.3">
      <c r="C143" s="238"/>
    </row>
    <row r="144" spans="3:3" x14ac:dyDescent="0.3">
      <c r="C144" s="238"/>
    </row>
    <row r="145" spans="3:3" x14ac:dyDescent="0.3">
      <c r="C145" s="238"/>
    </row>
    <row r="146" spans="3:3" x14ac:dyDescent="0.3">
      <c r="C146" s="238"/>
    </row>
    <row r="147" spans="3:3" x14ac:dyDescent="0.3">
      <c r="C147" s="238"/>
    </row>
    <row r="148" spans="3:3" x14ac:dyDescent="0.3">
      <c r="C148" s="238"/>
    </row>
    <row r="149" spans="3:3" x14ac:dyDescent="0.3">
      <c r="C149" s="238"/>
    </row>
    <row r="150" spans="3:3" x14ac:dyDescent="0.3">
      <c r="C150" s="238"/>
    </row>
    <row r="151" spans="3:3" x14ac:dyDescent="0.3">
      <c r="C151" s="238"/>
    </row>
    <row r="152" spans="3:3" x14ac:dyDescent="0.3">
      <c r="C152" s="238"/>
    </row>
    <row r="153" spans="3:3" x14ac:dyDescent="0.3">
      <c r="C153" s="238"/>
    </row>
    <row r="154" spans="3:3" x14ac:dyDescent="0.3">
      <c r="C154" s="238"/>
    </row>
    <row r="155" spans="3:3" x14ac:dyDescent="0.3">
      <c r="C155" s="238"/>
    </row>
    <row r="156" spans="3:3" x14ac:dyDescent="0.3">
      <c r="C156" s="238"/>
    </row>
    <row r="157" spans="3:3" x14ac:dyDescent="0.3">
      <c r="C157" s="238"/>
    </row>
    <row r="158" spans="3:3" x14ac:dyDescent="0.3">
      <c r="C158" s="238"/>
    </row>
    <row r="159" spans="3:3" x14ac:dyDescent="0.3">
      <c r="C159" s="238"/>
    </row>
    <row r="160" spans="3:3" x14ac:dyDescent="0.3">
      <c r="C160" s="238"/>
    </row>
    <row r="161" spans="3:3" x14ac:dyDescent="0.3">
      <c r="C161" s="238"/>
    </row>
    <row r="162" spans="3:3" x14ac:dyDescent="0.3">
      <c r="C162" s="238"/>
    </row>
    <row r="163" spans="3:3" x14ac:dyDescent="0.3">
      <c r="C163" s="238"/>
    </row>
    <row r="164" spans="3:3" x14ac:dyDescent="0.3">
      <c r="C164" s="238"/>
    </row>
    <row r="165" spans="3:3" x14ac:dyDescent="0.3">
      <c r="C165" s="238"/>
    </row>
    <row r="166" spans="3:3" x14ac:dyDescent="0.3">
      <c r="C166" s="238"/>
    </row>
    <row r="167" spans="3:3" x14ac:dyDescent="0.3">
      <c r="C167" s="238"/>
    </row>
    <row r="168" spans="3:3" x14ac:dyDescent="0.3">
      <c r="C168" s="238"/>
    </row>
    <row r="169" spans="3:3" x14ac:dyDescent="0.3">
      <c r="C169" s="238"/>
    </row>
    <row r="170" spans="3:3" x14ac:dyDescent="0.3">
      <c r="C170" s="238"/>
    </row>
    <row r="171" spans="3:3" x14ac:dyDescent="0.3">
      <c r="C171" s="238"/>
    </row>
    <row r="172" spans="3:3" x14ac:dyDescent="0.3">
      <c r="C172" s="238"/>
    </row>
    <row r="173" spans="3:3" x14ac:dyDescent="0.3">
      <c r="C173" s="238"/>
    </row>
    <row r="174" spans="3:3" x14ac:dyDescent="0.3">
      <c r="C174" s="238"/>
    </row>
    <row r="175" spans="3:3" x14ac:dyDescent="0.3">
      <c r="C175" s="238"/>
    </row>
    <row r="176" spans="3:3" x14ac:dyDescent="0.3">
      <c r="C176" s="238"/>
    </row>
    <row r="177" spans="3:3" x14ac:dyDescent="0.3">
      <c r="C177" s="238"/>
    </row>
    <row r="178" spans="3:3" x14ac:dyDescent="0.3">
      <c r="C178" s="238"/>
    </row>
    <row r="179" spans="3:3" x14ac:dyDescent="0.3">
      <c r="C179" s="238"/>
    </row>
    <row r="180" spans="3:3" x14ac:dyDescent="0.3">
      <c r="C180" s="238"/>
    </row>
    <row r="181" spans="3:3" x14ac:dyDescent="0.3">
      <c r="C181" s="238"/>
    </row>
    <row r="182" spans="3:3" x14ac:dyDescent="0.3">
      <c r="C182" s="238"/>
    </row>
    <row r="183" spans="3:3" x14ac:dyDescent="0.3">
      <c r="C183" s="238"/>
    </row>
    <row r="184" spans="3:3" x14ac:dyDescent="0.3">
      <c r="C184" s="238"/>
    </row>
    <row r="185" spans="3:3" x14ac:dyDescent="0.3">
      <c r="C185" s="238"/>
    </row>
    <row r="186" spans="3:3" x14ac:dyDescent="0.3">
      <c r="C186" s="238"/>
    </row>
    <row r="187" spans="3:3" x14ac:dyDescent="0.3">
      <c r="C187" s="238"/>
    </row>
    <row r="188" spans="3:3" x14ac:dyDescent="0.3">
      <c r="C188" s="238"/>
    </row>
    <row r="189" spans="3:3" x14ac:dyDescent="0.3">
      <c r="C189" s="238"/>
    </row>
    <row r="190" spans="3:3" x14ac:dyDescent="0.3">
      <c r="C190" s="238"/>
    </row>
    <row r="191" spans="3:3" x14ac:dyDescent="0.3">
      <c r="C191" s="238"/>
    </row>
    <row r="192" spans="3:3" x14ac:dyDescent="0.3">
      <c r="C192" s="238"/>
    </row>
    <row r="193" spans="3:3" x14ac:dyDescent="0.3">
      <c r="C193" s="238"/>
    </row>
    <row r="194" spans="3:3" x14ac:dyDescent="0.3">
      <c r="C194" s="238"/>
    </row>
    <row r="195" spans="3:3" x14ac:dyDescent="0.3">
      <c r="C195" s="238"/>
    </row>
    <row r="196" spans="3:3" x14ac:dyDescent="0.3">
      <c r="C196" s="238"/>
    </row>
    <row r="197" spans="3:3" x14ac:dyDescent="0.3">
      <c r="C197" s="238"/>
    </row>
    <row r="198" spans="3:3" x14ac:dyDescent="0.3">
      <c r="C198" s="238"/>
    </row>
    <row r="199" spans="3:3" x14ac:dyDescent="0.3">
      <c r="C199" s="238"/>
    </row>
    <row r="200" spans="3:3" x14ac:dyDescent="0.3">
      <c r="C200" s="238"/>
    </row>
    <row r="201" spans="3:3" x14ac:dyDescent="0.3">
      <c r="C201" s="238"/>
    </row>
    <row r="202" spans="3:3" x14ac:dyDescent="0.3">
      <c r="C202" s="238"/>
    </row>
    <row r="203" spans="3:3" x14ac:dyDescent="0.3">
      <c r="C203" s="238"/>
    </row>
    <row r="204" spans="3:3" x14ac:dyDescent="0.3">
      <c r="C204" s="238"/>
    </row>
    <row r="205" spans="3:3" x14ac:dyDescent="0.3">
      <c r="C205" s="238"/>
    </row>
    <row r="206" spans="3:3" x14ac:dyDescent="0.3">
      <c r="C206" s="238"/>
    </row>
    <row r="207" spans="3:3" x14ac:dyDescent="0.3">
      <c r="C207" s="238"/>
    </row>
    <row r="208" spans="3:3" x14ac:dyDescent="0.3">
      <c r="C208" s="238"/>
    </row>
    <row r="209" spans="3:3" x14ac:dyDescent="0.3">
      <c r="C209" s="238"/>
    </row>
    <row r="210" spans="3:3" x14ac:dyDescent="0.3">
      <c r="C210" s="238"/>
    </row>
    <row r="211" spans="3:3" x14ac:dyDescent="0.3">
      <c r="C211" s="238"/>
    </row>
    <row r="212" spans="3:3" x14ac:dyDescent="0.3">
      <c r="C212" s="238"/>
    </row>
    <row r="213" spans="3:3" x14ac:dyDescent="0.3">
      <c r="C213" s="238"/>
    </row>
    <row r="214" spans="3:3" x14ac:dyDescent="0.3">
      <c r="C214" s="238"/>
    </row>
    <row r="215" spans="3:3" x14ac:dyDescent="0.3">
      <c r="C215" s="238"/>
    </row>
    <row r="216" spans="3:3" x14ac:dyDescent="0.3">
      <c r="C216" s="238"/>
    </row>
    <row r="217" spans="3:3" x14ac:dyDescent="0.3">
      <c r="C217" s="238"/>
    </row>
    <row r="218" spans="3:3" x14ac:dyDescent="0.3">
      <c r="C218" s="238"/>
    </row>
    <row r="219" spans="3:3" x14ac:dyDescent="0.3">
      <c r="C219" s="238"/>
    </row>
    <row r="220" spans="3:3" x14ac:dyDescent="0.3">
      <c r="C220" s="238"/>
    </row>
    <row r="221" spans="3:3" x14ac:dyDescent="0.3">
      <c r="C221" s="238"/>
    </row>
    <row r="222" spans="3:3" x14ac:dyDescent="0.3">
      <c r="C222" s="238"/>
    </row>
    <row r="223" spans="3:3" x14ac:dyDescent="0.3">
      <c r="C223" s="238"/>
    </row>
    <row r="224" spans="3:3" x14ac:dyDescent="0.3">
      <c r="C224" s="238"/>
    </row>
    <row r="225" spans="3:3" x14ac:dyDescent="0.3">
      <c r="C225" s="238"/>
    </row>
    <row r="226" spans="3:3" x14ac:dyDescent="0.3">
      <c r="C226" s="238"/>
    </row>
    <row r="227" spans="3:3" x14ac:dyDescent="0.3">
      <c r="C227" s="238"/>
    </row>
    <row r="228" spans="3:3" x14ac:dyDescent="0.3">
      <c r="C228" s="238"/>
    </row>
    <row r="229" spans="3:3" x14ac:dyDescent="0.3">
      <c r="C229" s="238"/>
    </row>
    <row r="230" spans="3:3" x14ac:dyDescent="0.3">
      <c r="C230" s="238"/>
    </row>
    <row r="231" spans="3:3" x14ac:dyDescent="0.3">
      <c r="C231" s="238"/>
    </row>
    <row r="232" spans="3:3" x14ac:dyDescent="0.3">
      <c r="C232" s="238"/>
    </row>
    <row r="233" spans="3:3" x14ac:dyDescent="0.3">
      <c r="C233" s="238"/>
    </row>
    <row r="234" spans="3:3" x14ac:dyDescent="0.3">
      <c r="C234" s="238"/>
    </row>
    <row r="235" spans="3:3" x14ac:dyDescent="0.3">
      <c r="C235" s="238"/>
    </row>
    <row r="236" spans="3:3" x14ac:dyDescent="0.3">
      <c r="C236" s="238"/>
    </row>
    <row r="237" spans="3:3" x14ac:dyDescent="0.3">
      <c r="C237" s="238"/>
    </row>
    <row r="238" spans="3:3" x14ac:dyDescent="0.3">
      <c r="C238" s="238"/>
    </row>
    <row r="239" spans="3:3" x14ac:dyDescent="0.3">
      <c r="C239" s="238"/>
    </row>
    <row r="240" spans="3:3" x14ac:dyDescent="0.3">
      <c r="C240" s="238"/>
    </row>
    <row r="241" spans="3:3" x14ac:dyDescent="0.3">
      <c r="C241" s="238"/>
    </row>
    <row r="242" spans="3:3" x14ac:dyDescent="0.3">
      <c r="C242" s="238"/>
    </row>
    <row r="243" spans="3:3" x14ac:dyDescent="0.3">
      <c r="C243" s="238"/>
    </row>
    <row r="244" spans="3:3" x14ac:dyDescent="0.3">
      <c r="C244" s="238"/>
    </row>
    <row r="245" spans="3:3" x14ac:dyDescent="0.3">
      <c r="C245" s="238"/>
    </row>
    <row r="246" spans="3:3" x14ac:dyDescent="0.3">
      <c r="C246" s="238"/>
    </row>
    <row r="247" spans="3:3" x14ac:dyDescent="0.3">
      <c r="C247" s="238"/>
    </row>
    <row r="248" spans="3:3" x14ac:dyDescent="0.3">
      <c r="C248" s="238"/>
    </row>
    <row r="249" spans="3:3" x14ac:dyDescent="0.3">
      <c r="C249" s="238"/>
    </row>
    <row r="250" spans="3:3" x14ac:dyDescent="0.3">
      <c r="C250" s="238"/>
    </row>
    <row r="251" spans="3:3" x14ac:dyDescent="0.3">
      <c r="C251" s="238"/>
    </row>
    <row r="252" spans="3:3" x14ac:dyDescent="0.3">
      <c r="C252" s="238"/>
    </row>
    <row r="253" spans="3:3" x14ac:dyDescent="0.3">
      <c r="C253" s="238"/>
    </row>
    <row r="254" spans="3:3" x14ac:dyDescent="0.3">
      <c r="C254" s="238"/>
    </row>
    <row r="255" spans="3:3" x14ac:dyDescent="0.3">
      <c r="C255" s="238"/>
    </row>
    <row r="256" spans="3:3" x14ac:dyDescent="0.3">
      <c r="C256" s="238"/>
    </row>
    <row r="257" spans="3:3" x14ac:dyDescent="0.3">
      <c r="C257" s="238"/>
    </row>
    <row r="258" spans="3:3" x14ac:dyDescent="0.3">
      <c r="C258" s="238"/>
    </row>
    <row r="259" spans="3:3" x14ac:dyDescent="0.3">
      <c r="C259" s="238"/>
    </row>
    <row r="260" spans="3:3" x14ac:dyDescent="0.3">
      <c r="C260" s="238"/>
    </row>
    <row r="261" spans="3:3" x14ac:dyDescent="0.3">
      <c r="C261" s="238"/>
    </row>
    <row r="262" spans="3:3" x14ac:dyDescent="0.3">
      <c r="C262" s="238"/>
    </row>
    <row r="263" spans="3:3" x14ac:dyDescent="0.3">
      <c r="C263" s="238"/>
    </row>
    <row r="264" spans="3:3" x14ac:dyDescent="0.3">
      <c r="C264" s="238"/>
    </row>
    <row r="265" spans="3:3" x14ac:dyDescent="0.3">
      <c r="C265" s="238"/>
    </row>
    <row r="266" spans="3:3" x14ac:dyDescent="0.3">
      <c r="C266" s="238"/>
    </row>
    <row r="267" spans="3:3" x14ac:dyDescent="0.3">
      <c r="C267" s="238"/>
    </row>
    <row r="268" spans="3:3" x14ac:dyDescent="0.3">
      <c r="C268" s="238"/>
    </row>
    <row r="269" spans="3:3" x14ac:dyDescent="0.3">
      <c r="C269" s="238"/>
    </row>
    <row r="270" spans="3:3" x14ac:dyDescent="0.3">
      <c r="C270" s="238"/>
    </row>
    <row r="271" spans="3:3" x14ac:dyDescent="0.3">
      <c r="C271" s="238"/>
    </row>
    <row r="272" spans="3:3" x14ac:dyDescent="0.3">
      <c r="C272" s="238"/>
    </row>
    <row r="273" spans="3:3" x14ac:dyDescent="0.3">
      <c r="C273" s="238"/>
    </row>
    <row r="274" spans="3:3" x14ac:dyDescent="0.3">
      <c r="C274" s="238"/>
    </row>
    <row r="275" spans="3:3" x14ac:dyDescent="0.3">
      <c r="C275" s="238"/>
    </row>
    <row r="276" spans="3:3" x14ac:dyDescent="0.3">
      <c r="C276" s="238"/>
    </row>
    <row r="277" spans="3:3" x14ac:dyDescent="0.3">
      <c r="C277" s="238"/>
    </row>
    <row r="278" spans="3:3" x14ac:dyDescent="0.3">
      <c r="C278" s="238"/>
    </row>
    <row r="279" spans="3:3" x14ac:dyDescent="0.3">
      <c r="C279" s="238"/>
    </row>
    <row r="280" spans="3:3" x14ac:dyDescent="0.3">
      <c r="C280" s="238"/>
    </row>
    <row r="281" spans="3:3" x14ac:dyDescent="0.3">
      <c r="C281" s="238"/>
    </row>
    <row r="282" spans="3:3" x14ac:dyDescent="0.3">
      <c r="C282" s="238"/>
    </row>
    <row r="283" spans="3:3" x14ac:dyDescent="0.3">
      <c r="C283" s="238"/>
    </row>
    <row r="284" spans="3:3" x14ac:dyDescent="0.3">
      <c r="C284" s="238"/>
    </row>
    <row r="285" spans="3:3" x14ac:dyDescent="0.3">
      <c r="C285" s="238"/>
    </row>
    <row r="286" spans="3:3" x14ac:dyDescent="0.3">
      <c r="C286" s="238"/>
    </row>
    <row r="287" spans="3:3" x14ac:dyDescent="0.3">
      <c r="C287" s="238"/>
    </row>
    <row r="288" spans="3:3" x14ac:dyDescent="0.3">
      <c r="C288" s="238"/>
    </row>
    <row r="289" spans="3:3" x14ac:dyDescent="0.3">
      <c r="C289" s="238"/>
    </row>
    <row r="290" spans="3:3" x14ac:dyDescent="0.3">
      <c r="C290" s="238"/>
    </row>
    <row r="291" spans="3:3" x14ac:dyDescent="0.3">
      <c r="C291" s="238"/>
    </row>
    <row r="292" spans="3:3" x14ac:dyDescent="0.3">
      <c r="C292" s="238"/>
    </row>
    <row r="293" spans="3:3" x14ac:dyDescent="0.3">
      <c r="C293" s="238"/>
    </row>
    <row r="294" spans="3:3" x14ac:dyDescent="0.3">
      <c r="C294" s="238"/>
    </row>
    <row r="295" spans="3:3" x14ac:dyDescent="0.3">
      <c r="C295" s="238"/>
    </row>
    <row r="296" spans="3:3" x14ac:dyDescent="0.3">
      <c r="C296" s="238"/>
    </row>
    <row r="297" spans="3:3" x14ac:dyDescent="0.3">
      <c r="C297" s="238"/>
    </row>
    <row r="298" spans="3:3" x14ac:dyDescent="0.3">
      <c r="C298" s="238"/>
    </row>
    <row r="299" spans="3:3" x14ac:dyDescent="0.3">
      <c r="C299" s="238"/>
    </row>
    <row r="300" spans="3:3" x14ac:dyDescent="0.3">
      <c r="C300" s="238"/>
    </row>
    <row r="301" spans="3:3" x14ac:dyDescent="0.3">
      <c r="C301" s="238"/>
    </row>
    <row r="302" spans="3:3" x14ac:dyDescent="0.3">
      <c r="C302" s="238"/>
    </row>
    <row r="303" spans="3:3" x14ac:dyDescent="0.3">
      <c r="C303" s="238"/>
    </row>
    <row r="304" spans="3:3" x14ac:dyDescent="0.3">
      <c r="C304" s="238"/>
    </row>
    <row r="305" spans="3:3" x14ac:dyDescent="0.3">
      <c r="C305" s="238"/>
    </row>
    <row r="306" spans="3:3" x14ac:dyDescent="0.3">
      <c r="C306" s="238"/>
    </row>
    <row r="307" spans="3:3" x14ac:dyDescent="0.3">
      <c r="C307" s="238"/>
    </row>
    <row r="308" spans="3:3" x14ac:dyDescent="0.3">
      <c r="C308" s="238"/>
    </row>
    <row r="309" spans="3:3" x14ac:dyDescent="0.3">
      <c r="C309" s="238"/>
    </row>
    <row r="310" spans="3:3" x14ac:dyDescent="0.3">
      <c r="C310" s="238"/>
    </row>
    <row r="311" spans="3:3" x14ac:dyDescent="0.3">
      <c r="C311" s="238"/>
    </row>
    <row r="312" spans="3:3" x14ac:dyDescent="0.3">
      <c r="C312" s="238"/>
    </row>
    <row r="313" spans="3:3" x14ac:dyDescent="0.3">
      <c r="C313" s="238"/>
    </row>
    <row r="314" spans="3:3" x14ac:dyDescent="0.3">
      <c r="C314" s="238"/>
    </row>
    <row r="315" spans="3:3" x14ac:dyDescent="0.3">
      <c r="C315" s="238"/>
    </row>
    <row r="316" spans="3:3" x14ac:dyDescent="0.3">
      <c r="C316" s="238"/>
    </row>
    <row r="317" spans="3:3" x14ac:dyDescent="0.3">
      <c r="C317" s="238"/>
    </row>
    <row r="318" spans="3:3" x14ac:dyDescent="0.3">
      <c r="C318" s="238"/>
    </row>
    <row r="319" spans="3:3" x14ac:dyDescent="0.3">
      <c r="C319" s="238"/>
    </row>
    <row r="320" spans="3:3" x14ac:dyDescent="0.3">
      <c r="C320" s="238"/>
    </row>
    <row r="321" spans="3:3" x14ac:dyDescent="0.3">
      <c r="C321" s="238"/>
    </row>
    <row r="322" spans="3:3" x14ac:dyDescent="0.3">
      <c r="C322" s="238"/>
    </row>
    <row r="323" spans="3:3" x14ac:dyDescent="0.3">
      <c r="C323" s="238"/>
    </row>
    <row r="324" spans="3:3" x14ac:dyDescent="0.3">
      <c r="C324" s="238"/>
    </row>
    <row r="325" spans="3:3" x14ac:dyDescent="0.3">
      <c r="C325" s="238"/>
    </row>
    <row r="326" spans="3:3" x14ac:dyDescent="0.3">
      <c r="C326" s="238"/>
    </row>
    <row r="327" spans="3:3" x14ac:dyDescent="0.3">
      <c r="C327" s="238"/>
    </row>
    <row r="328" spans="3:3" x14ac:dyDescent="0.3">
      <c r="C328" s="238"/>
    </row>
    <row r="329" spans="3:3" x14ac:dyDescent="0.3">
      <c r="C329" s="238"/>
    </row>
    <row r="330" spans="3:3" x14ac:dyDescent="0.3">
      <c r="C330" s="238"/>
    </row>
    <row r="331" spans="3:3" x14ac:dyDescent="0.3">
      <c r="C331" s="238"/>
    </row>
    <row r="332" spans="3:3" x14ac:dyDescent="0.3">
      <c r="C332" s="238"/>
    </row>
    <row r="333" spans="3:3" x14ac:dyDescent="0.3">
      <c r="C333" s="238"/>
    </row>
    <row r="334" spans="3:3" x14ac:dyDescent="0.3">
      <c r="C334" s="238"/>
    </row>
    <row r="335" spans="3:3" x14ac:dyDescent="0.3">
      <c r="C335" s="238"/>
    </row>
    <row r="336" spans="3:3" x14ac:dyDescent="0.3">
      <c r="C336" s="238"/>
    </row>
    <row r="337" spans="3:3" x14ac:dyDescent="0.3">
      <c r="C337" s="238"/>
    </row>
    <row r="338" spans="3:3" x14ac:dyDescent="0.3">
      <c r="C338" s="238"/>
    </row>
    <row r="339" spans="3:3" x14ac:dyDescent="0.3">
      <c r="C339" s="238"/>
    </row>
    <row r="340" spans="3:3" x14ac:dyDescent="0.3">
      <c r="C340" s="238"/>
    </row>
    <row r="341" spans="3:3" x14ac:dyDescent="0.3">
      <c r="C341" s="238"/>
    </row>
    <row r="342" spans="3:3" x14ac:dyDescent="0.3">
      <c r="C342" s="238"/>
    </row>
    <row r="343" spans="3:3" x14ac:dyDescent="0.3">
      <c r="C343" s="238"/>
    </row>
    <row r="344" spans="3:3" x14ac:dyDescent="0.3">
      <c r="C344" s="238"/>
    </row>
    <row r="345" spans="3:3" x14ac:dyDescent="0.3">
      <c r="C345" s="238"/>
    </row>
    <row r="346" spans="3:3" x14ac:dyDescent="0.3">
      <c r="C346" s="238"/>
    </row>
    <row r="347" spans="3:3" x14ac:dyDescent="0.3">
      <c r="C347" s="238"/>
    </row>
    <row r="348" spans="3:3" x14ac:dyDescent="0.3">
      <c r="C348" s="238"/>
    </row>
    <row r="349" spans="3:3" x14ac:dyDescent="0.3">
      <c r="C349" s="238"/>
    </row>
    <row r="350" spans="3:3" x14ac:dyDescent="0.3">
      <c r="C350" s="238"/>
    </row>
    <row r="351" spans="3:3" x14ac:dyDescent="0.3">
      <c r="C351" s="238"/>
    </row>
    <row r="352" spans="3:3" x14ac:dyDescent="0.3">
      <c r="C352" s="238"/>
    </row>
    <row r="353" spans="3:3" x14ac:dyDescent="0.3">
      <c r="C353" s="238"/>
    </row>
    <row r="354" spans="3:3" x14ac:dyDescent="0.3">
      <c r="C354" s="238"/>
    </row>
    <row r="355" spans="3:3" x14ac:dyDescent="0.3">
      <c r="C355" s="238"/>
    </row>
    <row r="356" spans="3:3" x14ac:dyDescent="0.3">
      <c r="C356" s="238"/>
    </row>
    <row r="357" spans="3:3" x14ac:dyDescent="0.3">
      <c r="C357" s="238"/>
    </row>
    <row r="358" spans="3:3" x14ac:dyDescent="0.3">
      <c r="C358" s="238"/>
    </row>
    <row r="359" spans="3:3" x14ac:dyDescent="0.3">
      <c r="C359" s="238"/>
    </row>
    <row r="360" spans="3:3" x14ac:dyDescent="0.3">
      <c r="C360" s="238"/>
    </row>
    <row r="361" spans="3:3" x14ac:dyDescent="0.3">
      <c r="C361" s="238"/>
    </row>
    <row r="362" spans="3:3" x14ac:dyDescent="0.3">
      <c r="C362" s="238"/>
    </row>
    <row r="363" spans="3:3" x14ac:dyDescent="0.3">
      <c r="C363" s="238"/>
    </row>
    <row r="364" spans="3:3" x14ac:dyDescent="0.3">
      <c r="C364" s="238"/>
    </row>
    <row r="365" spans="3:3" x14ac:dyDescent="0.3">
      <c r="C365" s="238"/>
    </row>
    <row r="366" spans="3:3" x14ac:dyDescent="0.3">
      <c r="C366" s="238"/>
    </row>
    <row r="367" spans="3:3" x14ac:dyDescent="0.3">
      <c r="C367" s="238"/>
    </row>
    <row r="368" spans="3:3" x14ac:dyDescent="0.3">
      <c r="C368" s="238"/>
    </row>
    <row r="369" spans="3:3" x14ac:dyDescent="0.3">
      <c r="C369" s="238"/>
    </row>
    <row r="370" spans="3:3" x14ac:dyDescent="0.3">
      <c r="C370" s="238"/>
    </row>
    <row r="371" spans="3:3" x14ac:dyDescent="0.3">
      <c r="C371" s="238"/>
    </row>
    <row r="372" spans="3:3" x14ac:dyDescent="0.3">
      <c r="C372" s="238"/>
    </row>
    <row r="373" spans="3:3" x14ac:dyDescent="0.3">
      <c r="C373" s="238"/>
    </row>
    <row r="374" spans="3:3" x14ac:dyDescent="0.3">
      <c r="C374" s="238"/>
    </row>
    <row r="375" spans="3:3" x14ac:dyDescent="0.3">
      <c r="C375" s="238"/>
    </row>
    <row r="376" spans="3:3" x14ac:dyDescent="0.3">
      <c r="C376" s="238"/>
    </row>
    <row r="377" spans="3:3" x14ac:dyDescent="0.3">
      <c r="C377" s="238"/>
    </row>
    <row r="378" spans="3:3" x14ac:dyDescent="0.3">
      <c r="C378" s="238"/>
    </row>
    <row r="379" spans="3:3" x14ac:dyDescent="0.3">
      <c r="C379" s="238"/>
    </row>
    <row r="380" spans="3:3" x14ac:dyDescent="0.3">
      <c r="C380" s="238"/>
    </row>
    <row r="381" spans="3:3" x14ac:dyDescent="0.3">
      <c r="C381" s="238"/>
    </row>
    <row r="382" spans="3:3" x14ac:dyDescent="0.3">
      <c r="C382" s="238"/>
    </row>
    <row r="383" spans="3:3" x14ac:dyDescent="0.3">
      <c r="C383" s="238"/>
    </row>
    <row r="384" spans="3:3" x14ac:dyDescent="0.3">
      <c r="C384" s="238"/>
    </row>
    <row r="385" spans="3:3" x14ac:dyDescent="0.3">
      <c r="C385" s="238"/>
    </row>
    <row r="386" spans="3:3" x14ac:dyDescent="0.3">
      <c r="C386" s="238"/>
    </row>
    <row r="387" spans="3:3" x14ac:dyDescent="0.3">
      <c r="C387" s="238"/>
    </row>
    <row r="388" spans="3:3" x14ac:dyDescent="0.3">
      <c r="C388" s="238"/>
    </row>
    <row r="389" spans="3:3" x14ac:dyDescent="0.3">
      <c r="C389" s="238"/>
    </row>
    <row r="390" spans="3:3" x14ac:dyDescent="0.3">
      <c r="C390" s="238"/>
    </row>
    <row r="391" spans="3:3" x14ac:dyDescent="0.3">
      <c r="C391" s="238"/>
    </row>
    <row r="392" spans="3:3" x14ac:dyDescent="0.3">
      <c r="C392" s="238"/>
    </row>
    <row r="393" spans="3:3" x14ac:dyDescent="0.3">
      <c r="C393" s="238"/>
    </row>
    <row r="394" spans="3:3" x14ac:dyDescent="0.3">
      <c r="C394" s="238"/>
    </row>
    <row r="395" spans="3:3" x14ac:dyDescent="0.3">
      <c r="C395" s="238"/>
    </row>
    <row r="396" spans="3:3" x14ac:dyDescent="0.3">
      <c r="C396" s="238"/>
    </row>
    <row r="397" spans="3:3" x14ac:dyDescent="0.3">
      <c r="C397" s="238"/>
    </row>
    <row r="398" spans="3:3" x14ac:dyDescent="0.3">
      <c r="C398" s="238"/>
    </row>
    <row r="399" spans="3:3" x14ac:dyDescent="0.3">
      <c r="C399" s="238"/>
    </row>
    <row r="400" spans="3:3" x14ac:dyDescent="0.3">
      <c r="C400" s="238"/>
    </row>
    <row r="401" spans="3:3" x14ac:dyDescent="0.3">
      <c r="C401" s="238"/>
    </row>
    <row r="402" spans="3:3" x14ac:dyDescent="0.3">
      <c r="C402" s="238"/>
    </row>
    <row r="403" spans="3:3" x14ac:dyDescent="0.3">
      <c r="C403" s="238"/>
    </row>
    <row r="404" spans="3:3" x14ac:dyDescent="0.3">
      <c r="C404" s="238"/>
    </row>
    <row r="405" spans="3:3" x14ac:dyDescent="0.3">
      <c r="C405" s="238"/>
    </row>
    <row r="406" spans="3:3" x14ac:dyDescent="0.3">
      <c r="C406" s="238"/>
    </row>
    <row r="407" spans="3:3" x14ac:dyDescent="0.3">
      <c r="C407" s="238"/>
    </row>
    <row r="408" spans="3:3" x14ac:dyDescent="0.3">
      <c r="C408" s="238"/>
    </row>
    <row r="409" spans="3:3" x14ac:dyDescent="0.3">
      <c r="C409" s="238"/>
    </row>
    <row r="410" spans="3:3" x14ac:dyDescent="0.3">
      <c r="C410" s="238"/>
    </row>
    <row r="411" spans="3:3" x14ac:dyDescent="0.3">
      <c r="C411" s="238"/>
    </row>
    <row r="412" spans="3:3" x14ac:dyDescent="0.3">
      <c r="C412" s="238"/>
    </row>
    <row r="413" spans="3:3" x14ac:dyDescent="0.3">
      <c r="C413" s="238"/>
    </row>
    <row r="414" spans="3:3" x14ac:dyDescent="0.3">
      <c r="C414" s="238"/>
    </row>
    <row r="415" spans="3:3" x14ac:dyDescent="0.3">
      <c r="C415" s="238"/>
    </row>
    <row r="416" spans="3:3" x14ac:dyDescent="0.3">
      <c r="C416" s="238"/>
    </row>
    <row r="417" spans="3:3" x14ac:dyDescent="0.3">
      <c r="C417" s="238"/>
    </row>
    <row r="418" spans="3:3" x14ac:dyDescent="0.3">
      <c r="C418" s="238"/>
    </row>
    <row r="419" spans="3:3" x14ac:dyDescent="0.3">
      <c r="C419" s="238"/>
    </row>
    <row r="420" spans="3:3" x14ac:dyDescent="0.3">
      <c r="C420" s="238"/>
    </row>
    <row r="421" spans="3:3" x14ac:dyDescent="0.3">
      <c r="C421" s="238"/>
    </row>
    <row r="422" spans="3:3" x14ac:dyDescent="0.3">
      <c r="C422" s="238"/>
    </row>
    <row r="423" spans="3:3" x14ac:dyDescent="0.3">
      <c r="C423" s="238"/>
    </row>
    <row r="424" spans="3:3" x14ac:dyDescent="0.3">
      <c r="C424" s="238"/>
    </row>
    <row r="425" spans="3:3" x14ac:dyDescent="0.3">
      <c r="C425" s="238"/>
    </row>
    <row r="426" spans="3:3" x14ac:dyDescent="0.3">
      <c r="C426" s="238"/>
    </row>
    <row r="427" spans="3:3" x14ac:dyDescent="0.3">
      <c r="C427" s="238"/>
    </row>
    <row r="428" spans="3:3" x14ac:dyDescent="0.3">
      <c r="C428" s="238"/>
    </row>
    <row r="429" spans="3:3" x14ac:dyDescent="0.3">
      <c r="C429" s="238"/>
    </row>
    <row r="430" spans="3:3" x14ac:dyDescent="0.3">
      <c r="C430" s="238"/>
    </row>
    <row r="431" spans="3:3" x14ac:dyDescent="0.3">
      <c r="C431" s="238"/>
    </row>
    <row r="432" spans="3:3" x14ac:dyDescent="0.3">
      <c r="C432" s="238"/>
    </row>
    <row r="433" spans="3:3" x14ac:dyDescent="0.3">
      <c r="C433" s="238"/>
    </row>
    <row r="434" spans="3:3" x14ac:dyDescent="0.3">
      <c r="C434" s="238"/>
    </row>
    <row r="435" spans="3:3" x14ac:dyDescent="0.3">
      <c r="C435" s="238"/>
    </row>
    <row r="436" spans="3:3" x14ac:dyDescent="0.3">
      <c r="C436" s="238"/>
    </row>
    <row r="437" spans="3:3" x14ac:dyDescent="0.3">
      <c r="C437" s="238"/>
    </row>
    <row r="438" spans="3:3" x14ac:dyDescent="0.3">
      <c r="C438" s="238"/>
    </row>
    <row r="439" spans="3:3" x14ac:dyDescent="0.3">
      <c r="C439" s="238"/>
    </row>
    <row r="440" spans="3:3" x14ac:dyDescent="0.3">
      <c r="C440" s="238"/>
    </row>
    <row r="441" spans="3:3" x14ac:dyDescent="0.3">
      <c r="C441" s="238"/>
    </row>
    <row r="442" spans="3:3" x14ac:dyDescent="0.3">
      <c r="C442" s="238"/>
    </row>
    <row r="443" spans="3:3" x14ac:dyDescent="0.3">
      <c r="C443" s="238"/>
    </row>
    <row r="444" spans="3:3" x14ac:dyDescent="0.3">
      <c r="C444" s="238"/>
    </row>
    <row r="445" spans="3:3" x14ac:dyDescent="0.3">
      <c r="C445" s="238"/>
    </row>
    <row r="446" spans="3:3" x14ac:dyDescent="0.3">
      <c r="C446" s="238"/>
    </row>
    <row r="447" spans="3:3" x14ac:dyDescent="0.3">
      <c r="C447" s="238"/>
    </row>
    <row r="448" spans="3:3" x14ac:dyDescent="0.3">
      <c r="C448" s="238"/>
    </row>
    <row r="449" spans="3:3" x14ac:dyDescent="0.3">
      <c r="C449" s="238"/>
    </row>
    <row r="450" spans="3:3" x14ac:dyDescent="0.3">
      <c r="C450" s="238"/>
    </row>
    <row r="451" spans="3:3" x14ac:dyDescent="0.3">
      <c r="C451" s="238"/>
    </row>
    <row r="452" spans="3:3" x14ac:dyDescent="0.3">
      <c r="C452" s="238"/>
    </row>
    <row r="453" spans="3:3" x14ac:dyDescent="0.3">
      <c r="C453" s="238"/>
    </row>
    <row r="454" spans="3:3" x14ac:dyDescent="0.3">
      <c r="C454" s="238"/>
    </row>
    <row r="455" spans="3:3" x14ac:dyDescent="0.3">
      <c r="C455" s="238"/>
    </row>
    <row r="456" spans="3:3" x14ac:dyDescent="0.3">
      <c r="C456" s="238"/>
    </row>
    <row r="457" spans="3:3" x14ac:dyDescent="0.3">
      <c r="C457" s="238"/>
    </row>
    <row r="458" spans="3:3" x14ac:dyDescent="0.3">
      <c r="C458" s="238"/>
    </row>
    <row r="459" spans="3:3" x14ac:dyDescent="0.3">
      <c r="C459" s="238"/>
    </row>
    <row r="460" spans="3:3" x14ac:dyDescent="0.3">
      <c r="C460" s="238"/>
    </row>
    <row r="461" spans="3:3" x14ac:dyDescent="0.3">
      <c r="C461" s="238"/>
    </row>
    <row r="462" spans="3:3" x14ac:dyDescent="0.3">
      <c r="C462" s="238"/>
    </row>
    <row r="463" spans="3:3" x14ac:dyDescent="0.3">
      <c r="C463" s="238"/>
    </row>
    <row r="464" spans="3:3" x14ac:dyDescent="0.3">
      <c r="C464" s="238"/>
    </row>
    <row r="465" spans="3:3" x14ac:dyDescent="0.3">
      <c r="C465" s="238"/>
    </row>
    <row r="466" spans="3:3" x14ac:dyDescent="0.3">
      <c r="C466" s="238"/>
    </row>
    <row r="467" spans="3:3" x14ac:dyDescent="0.3">
      <c r="C467" s="238"/>
    </row>
    <row r="468" spans="3:3" x14ac:dyDescent="0.3">
      <c r="C468" s="238"/>
    </row>
    <row r="469" spans="3:3" x14ac:dyDescent="0.3">
      <c r="C469" s="238"/>
    </row>
    <row r="470" spans="3:3" x14ac:dyDescent="0.3">
      <c r="C470" s="238"/>
    </row>
    <row r="471" spans="3:3" x14ac:dyDescent="0.3">
      <c r="C471" s="238"/>
    </row>
    <row r="472" spans="3:3" x14ac:dyDescent="0.3">
      <c r="C472" s="238"/>
    </row>
    <row r="473" spans="3:3" x14ac:dyDescent="0.3">
      <c r="C473" s="238"/>
    </row>
    <row r="474" spans="3:3" x14ac:dyDescent="0.3">
      <c r="C474" s="238"/>
    </row>
    <row r="475" spans="3:3" x14ac:dyDescent="0.3">
      <c r="C475" s="238"/>
    </row>
    <row r="476" spans="3:3" x14ac:dyDescent="0.3">
      <c r="C476" s="238"/>
    </row>
    <row r="477" spans="3:3" x14ac:dyDescent="0.3">
      <c r="C477" s="238"/>
    </row>
    <row r="478" spans="3:3" x14ac:dyDescent="0.3">
      <c r="C478" s="238"/>
    </row>
    <row r="479" spans="3:3" x14ac:dyDescent="0.3">
      <c r="C479" s="238"/>
    </row>
    <row r="480" spans="3:3" x14ac:dyDescent="0.3">
      <c r="C480" s="238"/>
    </row>
    <row r="481" spans="3:3" x14ac:dyDescent="0.3">
      <c r="C481" s="238"/>
    </row>
    <row r="482" spans="3:3" x14ac:dyDescent="0.3">
      <c r="C482" s="238"/>
    </row>
    <row r="483" spans="3:3" x14ac:dyDescent="0.3">
      <c r="C483" s="238"/>
    </row>
    <row r="484" spans="3:3" x14ac:dyDescent="0.3">
      <c r="C484" s="238"/>
    </row>
    <row r="485" spans="3:3" x14ac:dyDescent="0.3">
      <c r="C485" s="238"/>
    </row>
    <row r="486" spans="3:3" x14ac:dyDescent="0.3">
      <c r="C486" s="238"/>
    </row>
    <row r="487" spans="3:3" x14ac:dyDescent="0.3">
      <c r="C487" s="238"/>
    </row>
    <row r="488" spans="3:3" x14ac:dyDescent="0.3">
      <c r="C488" s="238"/>
    </row>
    <row r="489" spans="3:3" x14ac:dyDescent="0.3">
      <c r="C489" s="238"/>
    </row>
    <row r="490" spans="3:3" x14ac:dyDescent="0.3">
      <c r="C490" s="238"/>
    </row>
    <row r="491" spans="3:3" x14ac:dyDescent="0.3">
      <c r="C491" s="238"/>
    </row>
    <row r="492" spans="3:3" x14ac:dyDescent="0.3">
      <c r="C492" s="238"/>
    </row>
    <row r="493" spans="3:3" x14ac:dyDescent="0.3">
      <c r="C493" s="238"/>
    </row>
    <row r="494" spans="3:3" x14ac:dyDescent="0.3">
      <c r="C494" s="238"/>
    </row>
    <row r="495" spans="3:3" x14ac:dyDescent="0.3">
      <c r="C495" s="238"/>
    </row>
    <row r="496" spans="3:3" x14ac:dyDescent="0.3">
      <c r="C496" s="238"/>
    </row>
    <row r="497" spans="3:3" x14ac:dyDescent="0.3">
      <c r="C497" s="238"/>
    </row>
    <row r="498" spans="3:3" x14ac:dyDescent="0.3">
      <c r="C498" s="238"/>
    </row>
    <row r="499" spans="3:3" x14ac:dyDescent="0.3">
      <c r="C499" s="238"/>
    </row>
    <row r="500" spans="3:3" x14ac:dyDescent="0.3">
      <c r="C500" s="238"/>
    </row>
    <row r="501" spans="3:3" x14ac:dyDescent="0.3">
      <c r="C501" s="238"/>
    </row>
    <row r="502" spans="3:3" x14ac:dyDescent="0.3">
      <c r="C502" s="238"/>
    </row>
    <row r="503" spans="3:3" x14ac:dyDescent="0.3">
      <c r="C503" s="238"/>
    </row>
    <row r="504" spans="3:3" x14ac:dyDescent="0.3">
      <c r="C504" s="238"/>
    </row>
    <row r="505" spans="3:3" x14ac:dyDescent="0.3">
      <c r="C505" s="238"/>
    </row>
    <row r="506" spans="3:3" x14ac:dyDescent="0.3">
      <c r="C506" s="238"/>
    </row>
    <row r="507" spans="3:3" x14ac:dyDescent="0.3">
      <c r="C507" s="238"/>
    </row>
    <row r="508" spans="3:3" x14ac:dyDescent="0.3">
      <c r="C508" s="238"/>
    </row>
    <row r="509" spans="3:3" x14ac:dyDescent="0.3">
      <c r="C509" s="238"/>
    </row>
    <row r="510" spans="3:3" x14ac:dyDescent="0.3">
      <c r="C510" s="238"/>
    </row>
    <row r="511" spans="3:3" x14ac:dyDescent="0.3">
      <c r="C511" s="238"/>
    </row>
    <row r="512" spans="3:3" x14ac:dyDescent="0.3">
      <c r="C512" s="238"/>
    </row>
    <row r="513" spans="3:3" x14ac:dyDescent="0.3">
      <c r="C513" s="238"/>
    </row>
    <row r="514" spans="3:3" x14ac:dyDescent="0.3">
      <c r="C514" s="238"/>
    </row>
    <row r="515" spans="3:3" x14ac:dyDescent="0.3">
      <c r="C515" s="238"/>
    </row>
    <row r="516" spans="3:3" x14ac:dyDescent="0.3">
      <c r="C516" s="238"/>
    </row>
    <row r="517" spans="3:3" x14ac:dyDescent="0.3">
      <c r="C517" s="238"/>
    </row>
    <row r="518" spans="3:3" x14ac:dyDescent="0.3">
      <c r="C518" s="238"/>
    </row>
    <row r="519" spans="3:3" x14ac:dyDescent="0.3">
      <c r="C519" s="238"/>
    </row>
    <row r="520" spans="3:3" x14ac:dyDescent="0.3">
      <c r="C520" s="238"/>
    </row>
    <row r="521" spans="3:3" x14ac:dyDescent="0.3">
      <c r="C521" s="238"/>
    </row>
    <row r="522" spans="3:3" x14ac:dyDescent="0.3">
      <c r="C522" s="238"/>
    </row>
    <row r="523" spans="3:3" x14ac:dyDescent="0.3">
      <c r="C523" s="238"/>
    </row>
    <row r="524" spans="3:3" x14ac:dyDescent="0.3">
      <c r="C524" s="238"/>
    </row>
    <row r="525" spans="3:3" x14ac:dyDescent="0.3">
      <c r="C525" s="238"/>
    </row>
    <row r="526" spans="3:3" x14ac:dyDescent="0.3">
      <c r="C526" s="238"/>
    </row>
    <row r="527" spans="3:3" x14ac:dyDescent="0.3">
      <c r="C527" s="238"/>
    </row>
    <row r="528" spans="3:3" x14ac:dyDescent="0.3">
      <c r="C528" s="238"/>
    </row>
    <row r="529" spans="3:3" x14ac:dyDescent="0.3">
      <c r="C529" s="238"/>
    </row>
    <row r="530" spans="3:3" x14ac:dyDescent="0.3">
      <c r="C530" s="238"/>
    </row>
    <row r="531" spans="3:3" x14ac:dyDescent="0.3">
      <c r="C531" s="238"/>
    </row>
    <row r="532" spans="3:3" x14ac:dyDescent="0.3">
      <c r="C532" s="238"/>
    </row>
    <row r="533" spans="3:3" x14ac:dyDescent="0.3">
      <c r="C533" s="238"/>
    </row>
    <row r="534" spans="3:3" x14ac:dyDescent="0.3">
      <c r="C534" s="238"/>
    </row>
    <row r="535" spans="3:3" x14ac:dyDescent="0.3">
      <c r="C535" s="238"/>
    </row>
    <row r="536" spans="3:3" x14ac:dyDescent="0.3">
      <c r="C536" s="238"/>
    </row>
    <row r="537" spans="3:3" x14ac:dyDescent="0.3">
      <c r="C537" s="238"/>
    </row>
    <row r="538" spans="3:3" x14ac:dyDescent="0.3">
      <c r="C538" s="238"/>
    </row>
    <row r="539" spans="3:3" x14ac:dyDescent="0.3">
      <c r="C539" s="238"/>
    </row>
    <row r="540" spans="3:3" x14ac:dyDescent="0.3">
      <c r="C540" s="238"/>
    </row>
    <row r="541" spans="3:3" x14ac:dyDescent="0.3">
      <c r="C541" s="238"/>
    </row>
    <row r="542" spans="3:3" x14ac:dyDescent="0.3">
      <c r="C542" s="238"/>
    </row>
    <row r="543" spans="3:3" x14ac:dyDescent="0.3">
      <c r="C543" s="238"/>
    </row>
    <row r="544" spans="3:3" x14ac:dyDescent="0.3">
      <c r="C544" s="238"/>
    </row>
    <row r="545" spans="3:3" x14ac:dyDescent="0.3">
      <c r="C545" s="238"/>
    </row>
    <row r="546" spans="3:3" x14ac:dyDescent="0.3">
      <c r="C546" s="238"/>
    </row>
    <row r="547" spans="3:3" x14ac:dyDescent="0.3">
      <c r="C547" s="238"/>
    </row>
    <row r="548" spans="3:3" x14ac:dyDescent="0.3">
      <c r="C548" s="238"/>
    </row>
    <row r="549" spans="3:3" x14ac:dyDescent="0.3">
      <c r="C549" s="238"/>
    </row>
    <row r="550" spans="3:3" x14ac:dyDescent="0.3">
      <c r="C550" s="238"/>
    </row>
    <row r="551" spans="3:3" x14ac:dyDescent="0.3">
      <c r="C551" s="238"/>
    </row>
    <row r="552" spans="3:3" x14ac:dyDescent="0.3">
      <c r="C552" s="238"/>
    </row>
    <row r="553" spans="3:3" x14ac:dyDescent="0.3">
      <c r="C553" s="238"/>
    </row>
    <row r="554" spans="3:3" x14ac:dyDescent="0.3">
      <c r="C554" s="238"/>
    </row>
    <row r="555" spans="3:3" x14ac:dyDescent="0.3">
      <c r="C555" s="238"/>
    </row>
    <row r="556" spans="3:3" x14ac:dyDescent="0.3">
      <c r="C556" s="238"/>
    </row>
    <row r="557" spans="3:3" x14ac:dyDescent="0.3">
      <c r="C557" s="238"/>
    </row>
    <row r="558" spans="3:3" x14ac:dyDescent="0.3">
      <c r="C558" s="238"/>
    </row>
    <row r="559" spans="3:3" x14ac:dyDescent="0.3">
      <c r="C559" s="238"/>
    </row>
    <row r="560" spans="3:3" x14ac:dyDescent="0.3">
      <c r="C560" s="238"/>
    </row>
    <row r="561" spans="3:3" x14ac:dyDescent="0.3">
      <c r="C561" s="238"/>
    </row>
    <row r="562" spans="3:3" x14ac:dyDescent="0.3">
      <c r="C562" s="238"/>
    </row>
    <row r="563" spans="3:3" x14ac:dyDescent="0.3">
      <c r="C563" s="238"/>
    </row>
    <row r="564" spans="3:3" x14ac:dyDescent="0.3">
      <c r="C564" s="238"/>
    </row>
    <row r="565" spans="3:3" x14ac:dyDescent="0.3">
      <c r="C565" s="238"/>
    </row>
    <row r="566" spans="3:3" x14ac:dyDescent="0.3">
      <c r="C566" s="238"/>
    </row>
    <row r="567" spans="3:3" x14ac:dyDescent="0.3">
      <c r="C567" s="238"/>
    </row>
    <row r="568" spans="3:3" x14ac:dyDescent="0.3">
      <c r="C568" s="238"/>
    </row>
    <row r="569" spans="3:3" x14ac:dyDescent="0.3">
      <c r="C569" s="238"/>
    </row>
    <row r="570" spans="3:3" x14ac:dyDescent="0.3">
      <c r="C570" s="238"/>
    </row>
    <row r="571" spans="3:3" x14ac:dyDescent="0.3">
      <c r="C571" s="238"/>
    </row>
    <row r="572" spans="3:3" x14ac:dyDescent="0.3">
      <c r="C572" s="238"/>
    </row>
    <row r="573" spans="3:3" x14ac:dyDescent="0.3">
      <c r="C573" s="238"/>
    </row>
    <row r="574" spans="3:3" x14ac:dyDescent="0.3">
      <c r="C574" s="238"/>
    </row>
    <row r="575" spans="3:3" x14ac:dyDescent="0.3">
      <c r="C575" s="238"/>
    </row>
    <row r="576" spans="3:3" x14ac:dyDescent="0.3">
      <c r="C576" s="238"/>
    </row>
    <row r="577" spans="3:3" x14ac:dyDescent="0.3">
      <c r="C577" s="238"/>
    </row>
    <row r="578" spans="3:3" x14ac:dyDescent="0.3">
      <c r="C578" s="238"/>
    </row>
    <row r="579" spans="3:3" x14ac:dyDescent="0.3">
      <c r="C579" s="238"/>
    </row>
    <row r="580" spans="3:3" x14ac:dyDescent="0.3">
      <c r="C580" s="238"/>
    </row>
    <row r="581" spans="3:3" x14ac:dyDescent="0.3">
      <c r="C581" s="238"/>
    </row>
    <row r="582" spans="3:3" x14ac:dyDescent="0.3">
      <c r="C582" s="238"/>
    </row>
    <row r="583" spans="3:3" x14ac:dyDescent="0.3">
      <c r="C583" s="238"/>
    </row>
    <row r="584" spans="3:3" x14ac:dyDescent="0.3">
      <c r="C584" s="238"/>
    </row>
    <row r="585" spans="3:3" x14ac:dyDescent="0.3">
      <c r="C585" s="238"/>
    </row>
    <row r="586" spans="3:3" x14ac:dyDescent="0.3">
      <c r="C586" s="238"/>
    </row>
    <row r="587" spans="3:3" x14ac:dyDescent="0.3">
      <c r="C587" s="238"/>
    </row>
    <row r="588" spans="3:3" x14ac:dyDescent="0.3">
      <c r="C588" s="238"/>
    </row>
    <row r="589" spans="3:3" x14ac:dyDescent="0.3">
      <c r="C589" s="238"/>
    </row>
    <row r="590" spans="3:3" x14ac:dyDescent="0.3">
      <c r="C590" s="238"/>
    </row>
    <row r="591" spans="3:3" x14ac:dyDescent="0.3">
      <c r="C591" s="238"/>
    </row>
    <row r="592" spans="3:3" x14ac:dyDescent="0.3">
      <c r="C592" s="238"/>
    </row>
    <row r="593" spans="3:3" x14ac:dyDescent="0.3">
      <c r="C593" s="238"/>
    </row>
    <row r="594" spans="3:3" x14ac:dyDescent="0.3">
      <c r="C594" s="238"/>
    </row>
    <row r="595" spans="3:3" x14ac:dyDescent="0.3">
      <c r="C595" s="238"/>
    </row>
    <row r="596" spans="3:3" x14ac:dyDescent="0.3">
      <c r="C596" s="238"/>
    </row>
    <row r="597" spans="3:3" x14ac:dyDescent="0.3">
      <c r="C597" s="238"/>
    </row>
    <row r="598" spans="3:3" x14ac:dyDescent="0.3">
      <c r="C598" s="238"/>
    </row>
    <row r="599" spans="3:3" x14ac:dyDescent="0.3">
      <c r="C599" s="238"/>
    </row>
    <row r="600" spans="3:3" x14ac:dyDescent="0.3">
      <c r="C600" s="238"/>
    </row>
    <row r="601" spans="3:3" x14ac:dyDescent="0.3">
      <c r="C601" s="238"/>
    </row>
    <row r="602" spans="3:3" x14ac:dyDescent="0.3">
      <c r="C602" s="238"/>
    </row>
    <row r="603" spans="3:3" x14ac:dyDescent="0.3">
      <c r="C603" s="238"/>
    </row>
    <row r="604" spans="3:3" x14ac:dyDescent="0.3">
      <c r="C604" s="238"/>
    </row>
    <row r="605" spans="3:3" x14ac:dyDescent="0.3">
      <c r="C605" s="238"/>
    </row>
    <row r="606" spans="3:3" x14ac:dyDescent="0.3">
      <c r="C606" s="238"/>
    </row>
    <row r="607" spans="3:3" x14ac:dyDescent="0.3">
      <c r="C607" s="238"/>
    </row>
    <row r="608" spans="3:3" x14ac:dyDescent="0.3">
      <c r="C608" s="238"/>
    </row>
    <row r="609" spans="3:3" x14ac:dyDescent="0.3">
      <c r="C609" s="238"/>
    </row>
    <row r="610" spans="3:3" x14ac:dyDescent="0.3">
      <c r="C610" s="238"/>
    </row>
    <row r="611" spans="3:3" x14ac:dyDescent="0.3">
      <c r="C611" s="238"/>
    </row>
    <row r="612" spans="3:3" x14ac:dyDescent="0.3">
      <c r="C612" s="238"/>
    </row>
    <row r="613" spans="3:3" x14ac:dyDescent="0.3">
      <c r="C613" s="238"/>
    </row>
    <row r="614" spans="3:3" x14ac:dyDescent="0.3">
      <c r="C614" s="238"/>
    </row>
    <row r="615" spans="3:3" x14ac:dyDescent="0.3">
      <c r="C615" s="238"/>
    </row>
    <row r="616" spans="3:3" x14ac:dyDescent="0.3">
      <c r="C616" s="238"/>
    </row>
    <row r="617" spans="3:3" x14ac:dyDescent="0.3">
      <c r="C617" s="238"/>
    </row>
    <row r="618" spans="3:3" x14ac:dyDescent="0.3">
      <c r="C618" s="238"/>
    </row>
    <row r="619" spans="3:3" x14ac:dyDescent="0.3">
      <c r="C619" s="238"/>
    </row>
    <row r="620" spans="3:3" x14ac:dyDescent="0.3">
      <c r="C620" s="238"/>
    </row>
    <row r="621" spans="3:3" x14ac:dyDescent="0.3">
      <c r="C621" s="238"/>
    </row>
    <row r="622" spans="3:3" x14ac:dyDescent="0.3">
      <c r="C622" s="238"/>
    </row>
    <row r="623" spans="3:3" x14ac:dyDescent="0.3">
      <c r="C623" s="238"/>
    </row>
    <row r="624" spans="3:3" x14ac:dyDescent="0.3">
      <c r="C624" s="238"/>
    </row>
    <row r="625" spans="3:3" x14ac:dyDescent="0.3">
      <c r="C625" s="238"/>
    </row>
    <row r="626" spans="3:3" x14ac:dyDescent="0.3">
      <c r="C626" s="238"/>
    </row>
    <row r="627" spans="3:3" x14ac:dyDescent="0.3">
      <c r="C627" s="238"/>
    </row>
    <row r="628" spans="3:3" x14ac:dyDescent="0.3">
      <c r="C628" s="238"/>
    </row>
    <row r="629" spans="3:3" x14ac:dyDescent="0.3">
      <c r="C629" s="238"/>
    </row>
    <row r="630" spans="3:3" x14ac:dyDescent="0.3">
      <c r="C630" s="238"/>
    </row>
    <row r="631" spans="3:3" x14ac:dyDescent="0.3">
      <c r="C631" s="238"/>
    </row>
    <row r="632" spans="3:3" x14ac:dyDescent="0.3">
      <c r="C632" s="238"/>
    </row>
    <row r="633" spans="3:3" x14ac:dyDescent="0.3">
      <c r="C633" s="238"/>
    </row>
    <row r="634" spans="3:3" x14ac:dyDescent="0.3">
      <c r="C634" s="238"/>
    </row>
    <row r="635" spans="3:3" x14ac:dyDescent="0.3">
      <c r="C635" s="238"/>
    </row>
    <row r="636" spans="3:3" x14ac:dyDescent="0.3">
      <c r="C636" s="238"/>
    </row>
    <row r="637" spans="3:3" x14ac:dyDescent="0.3">
      <c r="C637" s="238"/>
    </row>
    <row r="638" spans="3:3" x14ac:dyDescent="0.3">
      <c r="C638" s="238"/>
    </row>
    <row r="639" spans="3:3" x14ac:dyDescent="0.3">
      <c r="C639" s="238"/>
    </row>
    <row r="640" spans="3:3" x14ac:dyDescent="0.3">
      <c r="C640" s="238"/>
    </row>
    <row r="641" spans="3:3" x14ac:dyDescent="0.3">
      <c r="C641" s="238"/>
    </row>
    <row r="642" spans="3:3" x14ac:dyDescent="0.3">
      <c r="C642" s="238"/>
    </row>
    <row r="643" spans="3:3" x14ac:dyDescent="0.3">
      <c r="C643" s="238"/>
    </row>
    <row r="644" spans="3:3" x14ac:dyDescent="0.3">
      <c r="C644" s="238"/>
    </row>
    <row r="645" spans="3:3" x14ac:dyDescent="0.3">
      <c r="C645" s="238"/>
    </row>
    <row r="646" spans="3:3" x14ac:dyDescent="0.3">
      <c r="C646" s="238"/>
    </row>
    <row r="647" spans="3:3" x14ac:dyDescent="0.3">
      <c r="C647" s="238"/>
    </row>
    <row r="648" spans="3:3" x14ac:dyDescent="0.3">
      <c r="C648" s="238"/>
    </row>
    <row r="649" spans="3:3" x14ac:dyDescent="0.3">
      <c r="C649" s="238"/>
    </row>
    <row r="650" spans="3:3" x14ac:dyDescent="0.3">
      <c r="C650" s="238"/>
    </row>
    <row r="651" spans="3:3" x14ac:dyDescent="0.3">
      <c r="C651" s="238"/>
    </row>
    <row r="652" spans="3:3" x14ac:dyDescent="0.3">
      <c r="C652" s="238"/>
    </row>
    <row r="653" spans="3:3" x14ac:dyDescent="0.3">
      <c r="C653" s="238"/>
    </row>
    <row r="654" spans="3:3" x14ac:dyDescent="0.3">
      <c r="C654" s="238"/>
    </row>
    <row r="655" spans="3:3" x14ac:dyDescent="0.3">
      <c r="C655" s="238"/>
    </row>
    <row r="656" spans="3:3" x14ac:dyDescent="0.3">
      <c r="C656" s="238"/>
    </row>
    <row r="657" spans="3:3" x14ac:dyDescent="0.3">
      <c r="C657" s="238"/>
    </row>
    <row r="658" spans="3:3" x14ac:dyDescent="0.3">
      <c r="C658" s="238"/>
    </row>
    <row r="659" spans="3:3" x14ac:dyDescent="0.3">
      <c r="C659" s="238"/>
    </row>
    <row r="660" spans="3:3" x14ac:dyDescent="0.3">
      <c r="C660" s="238"/>
    </row>
    <row r="661" spans="3:3" x14ac:dyDescent="0.3">
      <c r="C661" s="238"/>
    </row>
    <row r="662" spans="3:3" x14ac:dyDescent="0.3">
      <c r="C662" s="238"/>
    </row>
    <row r="663" spans="3:3" x14ac:dyDescent="0.3">
      <c r="C663" s="238"/>
    </row>
    <row r="664" spans="3:3" x14ac:dyDescent="0.3">
      <c r="C664" s="238"/>
    </row>
    <row r="665" spans="3:3" x14ac:dyDescent="0.3">
      <c r="C665" s="238"/>
    </row>
    <row r="666" spans="3:3" x14ac:dyDescent="0.3">
      <c r="C666" s="238"/>
    </row>
    <row r="667" spans="3:3" x14ac:dyDescent="0.3">
      <c r="C667" s="238"/>
    </row>
    <row r="668" spans="3:3" x14ac:dyDescent="0.3">
      <c r="C668" s="238"/>
    </row>
    <row r="669" spans="3:3" x14ac:dyDescent="0.3">
      <c r="C669" s="238"/>
    </row>
    <row r="670" spans="3:3" x14ac:dyDescent="0.3">
      <c r="C670" s="238"/>
    </row>
    <row r="671" spans="3:3" x14ac:dyDescent="0.3">
      <c r="C671" s="238"/>
    </row>
    <row r="672" spans="3:3" x14ac:dyDescent="0.3">
      <c r="C672" s="238"/>
    </row>
    <row r="673" spans="3:3" x14ac:dyDescent="0.3">
      <c r="C673" s="238"/>
    </row>
    <row r="674" spans="3:3" x14ac:dyDescent="0.3">
      <c r="C674" s="238"/>
    </row>
    <row r="675" spans="3:3" x14ac:dyDescent="0.3">
      <c r="C675" s="238"/>
    </row>
    <row r="676" spans="3:3" x14ac:dyDescent="0.3">
      <c r="C676" s="238"/>
    </row>
    <row r="677" spans="3:3" x14ac:dyDescent="0.3">
      <c r="C677" s="238"/>
    </row>
    <row r="678" spans="3:3" x14ac:dyDescent="0.3">
      <c r="C678" s="238"/>
    </row>
    <row r="679" spans="3:3" x14ac:dyDescent="0.3">
      <c r="C679" s="238"/>
    </row>
    <row r="680" spans="3:3" x14ac:dyDescent="0.3">
      <c r="C680" s="238"/>
    </row>
    <row r="681" spans="3:3" x14ac:dyDescent="0.3">
      <c r="C681" s="238"/>
    </row>
    <row r="682" spans="3:3" x14ac:dyDescent="0.3">
      <c r="C682" s="238"/>
    </row>
    <row r="683" spans="3:3" x14ac:dyDescent="0.3">
      <c r="C683" s="238"/>
    </row>
    <row r="684" spans="3:3" x14ac:dyDescent="0.3">
      <c r="C684" s="238"/>
    </row>
    <row r="685" spans="3:3" x14ac:dyDescent="0.3">
      <c r="C685" s="238"/>
    </row>
    <row r="686" spans="3:3" x14ac:dyDescent="0.3">
      <c r="C686" s="238"/>
    </row>
    <row r="687" spans="3:3" x14ac:dyDescent="0.3">
      <c r="C687" s="238"/>
    </row>
    <row r="688" spans="3:3" x14ac:dyDescent="0.3">
      <c r="C688" s="238"/>
    </row>
    <row r="689" spans="3:3" x14ac:dyDescent="0.3">
      <c r="C689" s="238"/>
    </row>
    <row r="690" spans="3:3" x14ac:dyDescent="0.3">
      <c r="C690" s="238"/>
    </row>
    <row r="691" spans="3:3" x14ac:dyDescent="0.3">
      <c r="C691" s="238"/>
    </row>
    <row r="692" spans="3:3" x14ac:dyDescent="0.3">
      <c r="C692" s="238"/>
    </row>
    <row r="693" spans="3:3" x14ac:dyDescent="0.3">
      <c r="C693" s="238"/>
    </row>
    <row r="694" spans="3:3" x14ac:dyDescent="0.3">
      <c r="C694" s="238"/>
    </row>
    <row r="695" spans="3:3" x14ac:dyDescent="0.3">
      <c r="C695" s="238"/>
    </row>
    <row r="696" spans="3:3" x14ac:dyDescent="0.3">
      <c r="C696" s="238"/>
    </row>
    <row r="697" spans="3:3" x14ac:dyDescent="0.3">
      <c r="C697" s="238"/>
    </row>
    <row r="698" spans="3:3" x14ac:dyDescent="0.3">
      <c r="C698" s="238"/>
    </row>
    <row r="699" spans="3:3" x14ac:dyDescent="0.3">
      <c r="C699" s="238"/>
    </row>
    <row r="700" spans="3:3" x14ac:dyDescent="0.3">
      <c r="C700" s="238"/>
    </row>
    <row r="701" spans="3:3" x14ac:dyDescent="0.3">
      <c r="C701" s="238"/>
    </row>
    <row r="702" spans="3:3" x14ac:dyDescent="0.3">
      <c r="C702" s="238"/>
    </row>
    <row r="703" spans="3:3" x14ac:dyDescent="0.3">
      <c r="C703" s="238"/>
    </row>
    <row r="704" spans="3:3" x14ac:dyDescent="0.3">
      <c r="C704" s="238"/>
    </row>
    <row r="705" spans="3:3" x14ac:dyDescent="0.3">
      <c r="C705" s="238"/>
    </row>
    <row r="706" spans="3:3" x14ac:dyDescent="0.3">
      <c r="C706" s="238"/>
    </row>
    <row r="707" spans="3:3" x14ac:dyDescent="0.3">
      <c r="C707" s="238"/>
    </row>
    <row r="708" spans="3:3" x14ac:dyDescent="0.3">
      <c r="C708" s="238"/>
    </row>
    <row r="709" spans="3:3" x14ac:dyDescent="0.3">
      <c r="C709" s="238"/>
    </row>
    <row r="710" spans="3:3" x14ac:dyDescent="0.3">
      <c r="C710" s="238"/>
    </row>
    <row r="711" spans="3:3" x14ac:dyDescent="0.3">
      <c r="C711" s="238"/>
    </row>
    <row r="712" spans="3:3" x14ac:dyDescent="0.3">
      <c r="C712" s="238"/>
    </row>
    <row r="713" spans="3:3" x14ac:dyDescent="0.3">
      <c r="C713" s="238"/>
    </row>
    <row r="714" spans="3:3" x14ac:dyDescent="0.3">
      <c r="C714" s="238"/>
    </row>
    <row r="715" spans="3:3" x14ac:dyDescent="0.3">
      <c r="C715" s="238"/>
    </row>
    <row r="716" spans="3:3" x14ac:dyDescent="0.3">
      <c r="C716" s="238"/>
    </row>
    <row r="717" spans="3:3" x14ac:dyDescent="0.3">
      <c r="C717" s="238"/>
    </row>
    <row r="718" spans="3:3" x14ac:dyDescent="0.3">
      <c r="C718" s="238"/>
    </row>
    <row r="719" spans="3:3" x14ac:dyDescent="0.3">
      <c r="C719" s="238"/>
    </row>
    <row r="720" spans="3:3" x14ac:dyDescent="0.3">
      <c r="C720" s="238"/>
    </row>
    <row r="721" spans="3:3" x14ac:dyDescent="0.3">
      <c r="C721" s="238"/>
    </row>
    <row r="722" spans="3:3" x14ac:dyDescent="0.3">
      <c r="C722" s="238"/>
    </row>
    <row r="723" spans="3:3" x14ac:dyDescent="0.3">
      <c r="C723" s="238"/>
    </row>
    <row r="724" spans="3:3" x14ac:dyDescent="0.3">
      <c r="C724" s="238"/>
    </row>
    <row r="725" spans="3:3" x14ac:dyDescent="0.3">
      <c r="C725" s="238"/>
    </row>
    <row r="726" spans="3:3" x14ac:dyDescent="0.3">
      <c r="C726" s="238"/>
    </row>
    <row r="727" spans="3:3" x14ac:dyDescent="0.3">
      <c r="C727" s="238"/>
    </row>
    <row r="728" spans="3:3" x14ac:dyDescent="0.3">
      <c r="C728" s="238"/>
    </row>
    <row r="729" spans="3:3" x14ac:dyDescent="0.3">
      <c r="C729" s="238"/>
    </row>
    <row r="730" spans="3:3" x14ac:dyDescent="0.3">
      <c r="C730" s="238"/>
    </row>
    <row r="731" spans="3:3" x14ac:dyDescent="0.3">
      <c r="C731" s="238"/>
    </row>
    <row r="732" spans="3:3" x14ac:dyDescent="0.3">
      <c r="C732" s="238"/>
    </row>
    <row r="733" spans="3:3" x14ac:dyDescent="0.3">
      <c r="C733" s="238"/>
    </row>
    <row r="734" spans="3:3" x14ac:dyDescent="0.3">
      <c r="C734" s="238"/>
    </row>
    <row r="735" spans="3:3" x14ac:dyDescent="0.3">
      <c r="C735" s="238"/>
    </row>
    <row r="736" spans="3:3" x14ac:dyDescent="0.3">
      <c r="C736" s="238"/>
    </row>
    <row r="737" spans="3:3" x14ac:dyDescent="0.3">
      <c r="C737" s="238"/>
    </row>
    <row r="738" spans="3:3" x14ac:dyDescent="0.3">
      <c r="C738" s="238"/>
    </row>
    <row r="739" spans="3:3" x14ac:dyDescent="0.3">
      <c r="C739" s="238"/>
    </row>
    <row r="740" spans="3:3" x14ac:dyDescent="0.3">
      <c r="C740" s="238"/>
    </row>
    <row r="741" spans="3:3" x14ac:dyDescent="0.3">
      <c r="C741" s="238"/>
    </row>
    <row r="742" spans="3:3" x14ac:dyDescent="0.3">
      <c r="C742" s="238"/>
    </row>
    <row r="743" spans="3:3" x14ac:dyDescent="0.3">
      <c r="C743" s="238"/>
    </row>
    <row r="744" spans="3:3" x14ac:dyDescent="0.3">
      <c r="C744" s="238"/>
    </row>
    <row r="745" spans="3:3" x14ac:dyDescent="0.3">
      <c r="C745" s="238"/>
    </row>
    <row r="746" spans="3:3" x14ac:dyDescent="0.3">
      <c r="C746" s="238"/>
    </row>
    <row r="747" spans="3:3" x14ac:dyDescent="0.3">
      <c r="C747" s="238"/>
    </row>
    <row r="748" spans="3:3" x14ac:dyDescent="0.3">
      <c r="C748" s="238"/>
    </row>
    <row r="749" spans="3:3" x14ac:dyDescent="0.3">
      <c r="C749" s="238"/>
    </row>
    <row r="750" spans="3:3" x14ac:dyDescent="0.3">
      <c r="C750" s="238"/>
    </row>
    <row r="751" spans="3:3" x14ac:dyDescent="0.3">
      <c r="C751" s="238"/>
    </row>
    <row r="752" spans="3:3" x14ac:dyDescent="0.3">
      <c r="C752" s="238"/>
    </row>
    <row r="753" spans="3:3" x14ac:dyDescent="0.3">
      <c r="C753" s="238"/>
    </row>
    <row r="754" spans="3:3" x14ac:dyDescent="0.3">
      <c r="C754" s="238"/>
    </row>
    <row r="755" spans="3:3" x14ac:dyDescent="0.3">
      <c r="C755" s="238"/>
    </row>
    <row r="756" spans="3:3" x14ac:dyDescent="0.3">
      <c r="C756" s="238"/>
    </row>
    <row r="757" spans="3:3" x14ac:dyDescent="0.3">
      <c r="C757" s="238"/>
    </row>
    <row r="758" spans="3:3" x14ac:dyDescent="0.3">
      <c r="C758" s="238"/>
    </row>
    <row r="759" spans="3:3" x14ac:dyDescent="0.3">
      <c r="C759" s="238"/>
    </row>
    <row r="760" spans="3:3" x14ac:dyDescent="0.3">
      <c r="C760" s="238"/>
    </row>
    <row r="761" spans="3:3" x14ac:dyDescent="0.3">
      <c r="C761" s="238"/>
    </row>
    <row r="762" spans="3:3" x14ac:dyDescent="0.3">
      <c r="C762" s="238"/>
    </row>
    <row r="763" spans="3:3" x14ac:dyDescent="0.3">
      <c r="C763" s="238"/>
    </row>
    <row r="764" spans="3:3" x14ac:dyDescent="0.3">
      <c r="C764" s="238"/>
    </row>
    <row r="765" spans="3:3" x14ac:dyDescent="0.3">
      <c r="C765" s="238"/>
    </row>
    <row r="766" spans="3:3" x14ac:dyDescent="0.3">
      <c r="C766" s="238"/>
    </row>
    <row r="767" spans="3:3" x14ac:dyDescent="0.3">
      <c r="C767" s="238"/>
    </row>
    <row r="768" spans="3:3" x14ac:dyDescent="0.3">
      <c r="C768" s="238"/>
    </row>
    <row r="769" spans="3:3" x14ac:dyDescent="0.3">
      <c r="C769" s="238"/>
    </row>
    <row r="770" spans="3:3" x14ac:dyDescent="0.3">
      <c r="C770" s="238"/>
    </row>
    <row r="771" spans="3:3" x14ac:dyDescent="0.3">
      <c r="C771" s="238"/>
    </row>
    <row r="772" spans="3:3" x14ac:dyDescent="0.3">
      <c r="C772" s="238"/>
    </row>
    <row r="773" spans="3:3" x14ac:dyDescent="0.3">
      <c r="C773" s="238"/>
    </row>
    <row r="774" spans="3:3" x14ac:dyDescent="0.3">
      <c r="C774" s="238"/>
    </row>
    <row r="775" spans="3:3" x14ac:dyDescent="0.3">
      <c r="C775" s="238"/>
    </row>
    <row r="776" spans="3:3" x14ac:dyDescent="0.3">
      <c r="C776" s="238"/>
    </row>
    <row r="777" spans="3:3" x14ac:dyDescent="0.3">
      <c r="C777" s="238"/>
    </row>
    <row r="778" spans="3:3" x14ac:dyDescent="0.3">
      <c r="C778" s="238"/>
    </row>
    <row r="779" spans="3:3" x14ac:dyDescent="0.3">
      <c r="C779" s="238"/>
    </row>
    <row r="780" spans="3:3" x14ac:dyDescent="0.3">
      <c r="C780" s="238"/>
    </row>
    <row r="781" spans="3:3" x14ac:dyDescent="0.3">
      <c r="C781" s="238"/>
    </row>
    <row r="782" spans="3:3" x14ac:dyDescent="0.3">
      <c r="C782" s="238"/>
    </row>
    <row r="783" spans="3:3" x14ac:dyDescent="0.3">
      <c r="C783" s="238"/>
    </row>
    <row r="784" spans="3:3" x14ac:dyDescent="0.3">
      <c r="C784" s="238"/>
    </row>
    <row r="785" spans="3:3" x14ac:dyDescent="0.3">
      <c r="C785" s="238"/>
    </row>
    <row r="786" spans="3:3" x14ac:dyDescent="0.3">
      <c r="C786" s="238"/>
    </row>
    <row r="787" spans="3:3" x14ac:dyDescent="0.3">
      <c r="C787" s="238"/>
    </row>
    <row r="788" spans="3:3" x14ac:dyDescent="0.3">
      <c r="C788" s="238"/>
    </row>
    <row r="789" spans="3:3" x14ac:dyDescent="0.3">
      <c r="C789" s="238"/>
    </row>
    <row r="790" spans="3:3" x14ac:dyDescent="0.3">
      <c r="C790" s="238"/>
    </row>
    <row r="791" spans="3:3" x14ac:dyDescent="0.3">
      <c r="C791" s="238"/>
    </row>
    <row r="792" spans="3:3" x14ac:dyDescent="0.3">
      <c r="C792" s="238"/>
    </row>
    <row r="793" spans="3:3" x14ac:dyDescent="0.3">
      <c r="C793" s="238"/>
    </row>
    <row r="794" spans="3:3" x14ac:dyDescent="0.3">
      <c r="C794" s="238"/>
    </row>
    <row r="795" spans="3:3" x14ac:dyDescent="0.3">
      <c r="C795" s="238"/>
    </row>
    <row r="796" spans="3:3" x14ac:dyDescent="0.3">
      <c r="C796" s="238"/>
    </row>
    <row r="797" spans="3:3" x14ac:dyDescent="0.3">
      <c r="C797" s="238"/>
    </row>
    <row r="798" spans="3:3" x14ac:dyDescent="0.3">
      <c r="C798" s="238"/>
    </row>
    <row r="799" spans="3:3" x14ac:dyDescent="0.3">
      <c r="C799" s="238"/>
    </row>
    <row r="800" spans="3:3" x14ac:dyDescent="0.3">
      <c r="C800" s="238"/>
    </row>
    <row r="801" spans="3:3" x14ac:dyDescent="0.3">
      <c r="C801" s="238"/>
    </row>
    <row r="802" spans="3:3" x14ac:dyDescent="0.3">
      <c r="C802" s="238"/>
    </row>
    <row r="803" spans="3:3" x14ac:dyDescent="0.3">
      <c r="C803" s="238"/>
    </row>
    <row r="804" spans="3:3" x14ac:dyDescent="0.3">
      <c r="C804" s="238"/>
    </row>
    <row r="805" spans="3:3" x14ac:dyDescent="0.3">
      <c r="C805" s="238"/>
    </row>
    <row r="806" spans="3:3" x14ac:dyDescent="0.3">
      <c r="C806" s="238"/>
    </row>
    <row r="807" spans="3:3" x14ac:dyDescent="0.3">
      <c r="C807" s="238"/>
    </row>
    <row r="808" spans="3:3" x14ac:dyDescent="0.3">
      <c r="C808" s="238"/>
    </row>
    <row r="809" spans="3:3" x14ac:dyDescent="0.3">
      <c r="C809" s="238"/>
    </row>
    <row r="810" spans="3:3" x14ac:dyDescent="0.3">
      <c r="C810" s="238"/>
    </row>
    <row r="811" spans="3:3" x14ac:dyDescent="0.3">
      <c r="C811" s="238"/>
    </row>
    <row r="812" spans="3:3" x14ac:dyDescent="0.3">
      <c r="C812" s="238"/>
    </row>
    <row r="813" spans="3:3" x14ac:dyDescent="0.3">
      <c r="C813" s="238"/>
    </row>
    <row r="814" spans="3:3" x14ac:dyDescent="0.3">
      <c r="C814" s="238"/>
    </row>
    <row r="815" spans="3:3" x14ac:dyDescent="0.3">
      <c r="C815" s="238"/>
    </row>
    <row r="816" spans="3:3" x14ac:dyDescent="0.3">
      <c r="C816" s="238"/>
    </row>
    <row r="817" spans="3:3" x14ac:dyDescent="0.3">
      <c r="C817" s="238"/>
    </row>
    <row r="818" spans="3:3" x14ac:dyDescent="0.3">
      <c r="C818" s="238"/>
    </row>
    <row r="819" spans="3:3" x14ac:dyDescent="0.3">
      <c r="C819" s="238"/>
    </row>
    <row r="820" spans="3:3" x14ac:dyDescent="0.3">
      <c r="C820" s="238"/>
    </row>
    <row r="821" spans="3:3" x14ac:dyDescent="0.3">
      <c r="C821" s="238"/>
    </row>
    <row r="822" spans="3:3" x14ac:dyDescent="0.3">
      <c r="C822" s="238"/>
    </row>
    <row r="823" spans="3:3" x14ac:dyDescent="0.3">
      <c r="C823" s="238"/>
    </row>
    <row r="824" spans="3:3" x14ac:dyDescent="0.3">
      <c r="C824" s="238"/>
    </row>
    <row r="825" spans="3:3" x14ac:dyDescent="0.3">
      <c r="C825" s="238"/>
    </row>
    <row r="826" spans="3:3" x14ac:dyDescent="0.3">
      <c r="C826" s="238"/>
    </row>
    <row r="827" spans="3:3" x14ac:dyDescent="0.3">
      <c r="C827" s="238"/>
    </row>
    <row r="828" spans="3:3" x14ac:dyDescent="0.3">
      <c r="C828" s="238"/>
    </row>
    <row r="829" spans="3:3" x14ac:dyDescent="0.3">
      <c r="C829" s="238"/>
    </row>
    <row r="830" spans="3:3" x14ac:dyDescent="0.3">
      <c r="C830" s="238"/>
    </row>
    <row r="831" spans="3:3" x14ac:dyDescent="0.3">
      <c r="C831" s="238"/>
    </row>
    <row r="832" spans="3:3" x14ac:dyDescent="0.3">
      <c r="C832" s="238"/>
    </row>
    <row r="833" spans="3:3" x14ac:dyDescent="0.3">
      <c r="C833" s="238"/>
    </row>
    <row r="834" spans="3:3" x14ac:dyDescent="0.3">
      <c r="C834" s="238"/>
    </row>
    <row r="835" spans="3:3" x14ac:dyDescent="0.3">
      <c r="C835" s="238"/>
    </row>
    <row r="836" spans="3:3" x14ac:dyDescent="0.3">
      <c r="C836" s="238"/>
    </row>
    <row r="837" spans="3:3" x14ac:dyDescent="0.3">
      <c r="C837" s="238"/>
    </row>
    <row r="838" spans="3:3" x14ac:dyDescent="0.3">
      <c r="C838" s="238"/>
    </row>
    <row r="839" spans="3:3" x14ac:dyDescent="0.3">
      <c r="C839" s="238"/>
    </row>
    <row r="840" spans="3:3" x14ac:dyDescent="0.3">
      <c r="C840" s="238"/>
    </row>
    <row r="841" spans="3:3" x14ac:dyDescent="0.3">
      <c r="C841" s="238"/>
    </row>
    <row r="842" spans="3:3" x14ac:dyDescent="0.3">
      <c r="C842" s="238"/>
    </row>
    <row r="843" spans="3:3" x14ac:dyDescent="0.3">
      <c r="C843" s="238"/>
    </row>
    <row r="844" spans="3:3" x14ac:dyDescent="0.3">
      <c r="C844" s="238"/>
    </row>
    <row r="845" spans="3:3" x14ac:dyDescent="0.3">
      <c r="C845" s="238"/>
    </row>
    <row r="846" spans="3:3" x14ac:dyDescent="0.3">
      <c r="C846" s="238"/>
    </row>
    <row r="847" spans="3:3" x14ac:dyDescent="0.3">
      <c r="C847" s="238"/>
    </row>
    <row r="848" spans="3:3" x14ac:dyDescent="0.3">
      <c r="C848" s="238"/>
    </row>
    <row r="849" spans="3:3" x14ac:dyDescent="0.3">
      <c r="C849" s="238"/>
    </row>
    <row r="850" spans="3:3" x14ac:dyDescent="0.3">
      <c r="C850" s="238"/>
    </row>
    <row r="851" spans="3:3" x14ac:dyDescent="0.3">
      <c r="C851" s="238"/>
    </row>
    <row r="852" spans="3:3" x14ac:dyDescent="0.3">
      <c r="C852" s="238"/>
    </row>
    <row r="853" spans="3:3" x14ac:dyDescent="0.3">
      <c r="C853" s="238"/>
    </row>
    <row r="854" spans="3:3" x14ac:dyDescent="0.3">
      <c r="C854" s="238"/>
    </row>
    <row r="855" spans="3:3" x14ac:dyDescent="0.3">
      <c r="C855" s="238"/>
    </row>
    <row r="856" spans="3:3" x14ac:dyDescent="0.3">
      <c r="C856" s="238"/>
    </row>
    <row r="857" spans="3:3" x14ac:dyDescent="0.3">
      <c r="C857" s="238"/>
    </row>
    <row r="858" spans="3:3" x14ac:dyDescent="0.3">
      <c r="C858" s="238"/>
    </row>
    <row r="859" spans="3:3" x14ac:dyDescent="0.3">
      <c r="C859" s="238"/>
    </row>
    <row r="860" spans="3:3" x14ac:dyDescent="0.3">
      <c r="C860" s="238"/>
    </row>
    <row r="861" spans="3:3" x14ac:dyDescent="0.3">
      <c r="C861" s="238"/>
    </row>
    <row r="862" spans="3:3" x14ac:dyDescent="0.3">
      <c r="C862" s="238"/>
    </row>
    <row r="863" spans="3:3" x14ac:dyDescent="0.3">
      <c r="C863" s="238"/>
    </row>
    <row r="864" spans="3:3" x14ac:dyDescent="0.3">
      <c r="C864" s="238"/>
    </row>
    <row r="865" spans="3:3" x14ac:dyDescent="0.3">
      <c r="C865" s="238"/>
    </row>
    <row r="866" spans="3:3" x14ac:dyDescent="0.3">
      <c r="C866" s="238"/>
    </row>
    <row r="867" spans="3:3" x14ac:dyDescent="0.3">
      <c r="C867" s="238"/>
    </row>
    <row r="868" spans="3:3" x14ac:dyDescent="0.3">
      <c r="C868" s="238"/>
    </row>
    <row r="869" spans="3:3" x14ac:dyDescent="0.3">
      <c r="C869" s="238"/>
    </row>
    <row r="870" spans="3:3" x14ac:dyDescent="0.3">
      <c r="C870" s="238"/>
    </row>
    <row r="871" spans="3:3" x14ac:dyDescent="0.3">
      <c r="C871" s="238"/>
    </row>
    <row r="872" spans="3:3" x14ac:dyDescent="0.3">
      <c r="C872" s="238"/>
    </row>
    <row r="873" spans="3:3" x14ac:dyDescent="0.3">
      <c r="C873" s="238"/>
    </row>
    <row r="874" spans="3:3" x14ac:dyDescent="0.3">
      <c r="C874" s="238"/>
    </row>
    <row r="875" spans="3:3" x14ac:dyDescent="0.3">
      <c r="C875" s="238"/>
    </row>
    <row r="876" spans="3:3" x14ac:dyDescent="0.3">
      <c r="C876" s="238"/>
    </row>
    <row r="877" spans="3:3" x14ac:dyDescent="0.3">
      <c r="C877" s="238"/>
    </row>
    <row r="878" spans="3:3" x14ac:dyDescent="0.3">
      <c r="C878" s="238"/>
    </row>
    <row r="879" spans="3:3" x14ac:dyDescent="0.3">
      <c r="C879" s="238"/>
    </row>
    <row r="880" spans="3:3" x14ac:dyDescent="0.3">
      <c r="C880" s="238"/>
    </row>
    <row r="881" spans="3:3" x14ac:dyDescent="0.3">
      <c r="C881" s="238"/>
    </row>
    <row r="882" spans="3:3" x14ac:dyDescent="0.3">
      <c r="C882" s="238"/>
    </row>
    <row r="883" spans="3:3" x14ac:dyDescent="0.3">
      <c r="C883" s="238"/>
    </row>
    <row r="884" spans="3:3" x14ac:dyDescent="0.3">
      <c r="C884" s="238"/>
    </row>
    <row r="885" spans="3:3" x14ac:dyDescent="0.3">
      <c r="C885" s="238"/>
    </row>
    <row r="886" spans="3:3" x14ac:dyDescent="0.3">
      <c r="C886" s="238"/>
    </row>
    <row r="887" spans="3:3" x14ac:dyDescent="0.3">
      <c r="C887" s="238"/>
    </row>
    <row r="888" spans="3:3" x14ac:dyDescent="0.3">
      <c r="C888" s="238"/>
    </row>
    <row r="889" spans="3:3" x14ac:dyDescent="0.3">
      <c r="C889" s="238"/>
    </row>
    <row r="890" spans="3:3" x14ac:dyDescent="0.3">
      <c r="C890" s="238"/>
    </row>
    <row r="891" spans="3:3" x14ac:dyDescent="0.3">
      <c r="C891" s="238"/>
    </row>
    <row r="892" spans="3:3" x14ac:dyDescent="0.3">
      <c r="C892" s="238"/>
    </row>
    <row r="893" spans="3:3" x14ac:dyDescent="0.3">
      <c r="C893" s="238"/>
    </row>
    <row r="894" spans="3:3" x14ac:dyDescent="0.3">
      <c r="C894" s="238"/>
    </row>
    <row r="895" spans="3:3" x14ac:dyDescent="0.3">
      <c r="C895" s="238"/>
    </row>
    <row r="896" spans="3:3" x14ac:dyDescent="0.3">
      <c r="C896" s="238"/>
    </row>
    <row r="897" spans="3:3" x14ac:dyDescent="0.3">
      <c r="C897" s="238"/>
    </row>
    <row r="898" spans="3:3" x14ac:dyDescent="0.3">
      <c r="C898" s="238"/>
    </row>
    <row r="899" spans="3:3" x14ac:dyDescent="0.3">
      <c r="C899" s="238"/>
    </row>
    <row r="900" spans="3:3" x14ac:dyDescent="0.3">
      <c r="C900" s="238"/>
    </row>
    <row r="901" spans="3:3" x14ac:dyDescent="0.3">
      <c r="C901" s="238"/>
    </row>
    <row r="902" spans="3:3" x14ac:dyDescent="0.3">
      <c r="C902" s="238"/>
    </row>
    <row r="903" spans="3:3" x14ac:dyDescent="0.3">
      <c r="C903" s="238"/>
    </row>
    <row r="904" spans="3:3" x14ac:dyDescent="0.3">
      <c r="C904" s="238"/>
    </row>
    <row r="905" spans="3:3" x14ac:dyDescent="0.3">
      <c r="C905" s="238"/>
    </row>
    <row r="906" spans="3:3" x14ac:dyDescent="0.3">
      <c r="C906" s="238"/>
    </row>
    <row r="907" spans="3:3" x14ac:dyDescent="0.3">
      <c r="C907" s="238"/>
    </row>
    <row r="908" spans="3:3" x14ac:dyDescent="0.3">
      <c r="C908" s="238"/>
    </row>
    <row r="909" spans="3:3" x14ac:dyDescent="0.3">
      <c r="C909" s="238"/>
    </row>
    <row r="910" spans="3:3" x14ac:dyDescent="0.3">
      <c r="C910" s="238"/>
    </row>
    <row r="911" spans="3:3" x14ac:dyDescent="0.3">
      <c r="C911" s="238"/>
    </row>
    <row r="912" spans="3:3" x14ac:dyDescent="0.3">
      <c r="C912" s="238"/>
    </row>
    <row r="913" spans="3:3" x14ac:dyDescent="0.3">
      <c r="C913" s="238"/>
    </row>
    <row r="914" spans="3:3" x14ac:dyDescent="0.3">
      <c r="C914" s="238"/>
    </row>
    <row r="915" spans="3:3" x14ac:dyDescent="0.3">
      <c r="C915" s="238"/>
    </row>
    <row r="916" spans="3:3" x14ac:dyDescent="0.3">
      <c r="C916" s="238"/>
    </row>
    <row r="917" spans="3:3" x14ac:dyDescent="0.3">
      <c r="C917" s="238"/>
    </row>
    <row r="918" spans="3:3" x14ac:dyDescent="0.3">
      <c r="C918" s="238"/>
    </row>
    <row r="919" spans="3:3" x14ac:dyDescent="0.3">
      <c r="C919" s="238"/>
    </row>
    <row r="920" spans="3:3" x14ac:dyDescent="0.3">
      <c r="C920" s="238"/>
    </row>
    <row r="921" spans="3:3" x14ac:dyDescent="0.3">
      <c r="C921" s="238"/>
    </row>
    <row r="922" spans="3:3" x14ac:dyDescent="0.3">
      <c r="C922" s="238"/>
    </row>
    <row r="923" spans="3:3" x14ac:dyDescent="0.3">
      <c r="C923" s="238"/>
    </row>
    <row r="924" spans="3:3" x14ac:dyDescent="0.3">
      <c r="C924" s="238"/>
    </row>
    <row r="925" spans="3:3" x14ac:dyDescent="0.3">
      <c r="C925" s="238"/>
    </row>
    <row r="926" spans="3:3" x14ac:dyDescent="0.3">
      <c r="C926" s="238"/>
    </row>
    <row r="927" spans="3:3" x14ac:dyDescent="0.3">
      <c r="C927" s="238"/>
    </row>
    <row r="928" spans="3:3" x14ac:dyDescent="0.3">
      <c r="C928" s="238"/>
    </row>
    <row r="929" spans="3:3" x14ac:dyDescent="0.3">
      <c r="C929" s="238"/>
    </row>
    <row r="930" spans="3:3" x14ac:dyDescent="0.3">
      <c r="C930" s="238"/>
    </row>
    <row r="931" spans="3:3" x14ac:dyDescent="0.3">
      <c r="C931" s="238"/>
    </row>
    <row r="932" spans="3:3" x14ac:dyDescent="0.3">
      <c r="C932" s="238"/>
    </row>
    <row r="933" spans="3:3" x14ac:dyDescent="0.3">
      <c r="C933" s="238"/>
    </row>
    <row r="934" spans="3:3" x14ac:dyDescent="0.3">
      <c r="C934" s="238"/>
    </row>
    <row r="935" spans="3:3" x14ac:dyDescent="0.3">
      <c r="C935" s="238"/>
    </row>
    <row r="936" spans="3:3" x14ac:dyDescent="0.3">
      <c r="C936" s="238"/>
    </row>
    <row r="937" spans="3:3" x14ac:dyDescent="0.3">
      <c r="C937" s="238"/>
    </row>
    <row r="938" spans="3:3" x14ac:dyDescent="0.3">
      <c r="C938" s="238"/>
    </row>
    <row r="939" spans="3:3" x14ac:dyDescent="0.3">
      <c r="C939" s="238"/>
    </row>
    <row r="940" spans="3:3" x14ac:dyDescent="0.3">
      <c r="C940" s="238"/>
    </row>
    <row r="941" spans="3:3" x14ac:dyDescent="0.3">
      <c r="C941" s="238"/>
    </row>
    <row r="942" spans="3:3" x14ac:dyDescent="0.3">
      <c r="C942" s="238"/>
    </row>
    <row r="943" spans="3:3" x14ac:dyDescent="0.3">
      <c r="C943" s="238"/>
    </row>
    <row r="944" spans="3:3" x14ac:dyDescent="0.3">
      <c r="C944" s="238"/>
    </row>
    <row r="945" spans="3:3" x14ac:dyDescent="0.3">
      <c r="C945" s="238"/>
    </row>
    <row r="946" spans="3:3" x14ac:dyDescent="0.3">
      <c r="C946" s="238"/>
    </row>
    <row r="947" spans="3:3" x14ac:dyDescent="0.3">
      <c r="C947" s="238"/>
    </row>
    <row r="948" spans="3:3" x14ac:dyDescent="0.3">
      <c r="C948" s="238"/>
    </row>
    <row r="949" spans="3:3" x14ac:dyDescent="0.3">
      <c r="C949" s="238"/>
    </row>
    <row r="950" spans="3:3" x14ac:dyDescent="0.3">
      <c r="C950" s="238"/>
    </row>
    <row r="951" spans="3:3" x14ac:dyDescent="0.3">
      <c r="C951" s="238"/>
    </row>
    <row r="952" spans="3:3" x14ac:dyDescent="0.3">
      <c r="C952" s="238"/>
    </row>
    <row r="953" spans="3:3" x14ac:dyDescent="0.3">
      <c r="C953" s="238"/>
    </row>
    <row r="954" spans="3:3" x14ac:dyDescent="0.3">
      <c r="C954" s="238"/>
    </row>
    <row r="955" spans="3:3" x14ac:dyDescent="0.3">
      <c r="C955" s="238"/>
    </row>
    <row r="956" spans="3:3" x14ac:dyDescent="0.3">
      <c r="C956" s="238"/>
    </row>
    <row r="957" spans="3:3" x14ac:dyDescent="0.3">
      <c r="C957" s="238"/>
    </row>
    <row r="958" spans="3:3" x14ac:dyDescent="0.3">
      <c r="C958" s="238"/>
    </row>
    <row r="959" spans="3:3" x14ac:dyDescent="0.3">
      <c r="C959" s="238"/>
    </row>
    <row r="960" spans="3:3" x14ac:dyDescent="0.3">
      <c r="C960" s="238"/>
    </row>
    <row r="961" spans="3:3" x14ac:dyDescent="0.3">
      <c r="C961" s="238"/>
    </row>
    <row r="962" spans="3:3" x14ac:dyDescent="0.3">
      <c r="C962" s="238"/>
    </row>
    <row r="963" spans="3:3" x14ac:dyDescent="0.3">
      <c r="C963" s="238"/>
    </row>
    <row r="964" spans="3:3" x14ac:dyDescent="0.3">
      <c r="C964" s="238"/>
    </row>
    <row r="965" spans="3:3" x14ac:dyDescent="0.3">
      <c r="C965" s="238"/>
    </row>
    <row r="966" spans="3:3" x14ac:dyDescent="0.3">
      <c r="C966" s="238"/>
    </row>
    <row r="967" spans="3:3" x14ac:dyDescent="0.3">
      <c r="C967" s="238"/>
    </row>
    <row r="968" spans="3:3" x14ac:dyDescent="0.3">
      <c r="C968" s="238"/>
    </row>
    <row r="969" spans="3:3" x14ac:dyDescent="0.3">
      <c r="C969" s="238"/>
    </row>
    <row r="970" spans="3:3" x14ac:dyDescent="0.3">
      <c r="C970" s="238"/>
    </row>
    <row r="971" spans="3:3" x14ac:dyDescent="0.3">
      <c r="C971" s="238"/>
    </row>
    <row r="972" spans="3:3" x14ac:dyDescent="0.3">
      <c r="C972" s="238"/>
    </row>
    <row r="973" spans="3:3" x14ac:dyDescent="0.3">
      <c r="C973" s="238"/>
    </row>
    <row r="974" spans="3:3" x14ac:dyDescent="0.3">
      <c r="C974" s="238"/>
    </row>
    <row r="975" spans="3:3" x14ac:dyDescent="0.3">
      <c r="C975" s="238"/>
    </row>
    <row r="976" spans="3:3" x14ac:dyDescent="0.3">
      <c r="C976" s="238"/>
    </row>
    <row r="977" spans="3:3" x14ac:dyDescent="0.3">
      <c r="C977" s="238"/>
    </row>
    <row r="978" spans="3:3" x14ac:dyDescent="0.3">
      <c r="C978" s="238"/>
    </row>
    <row r="979" spans="3:3" x14ac:dyDescent="0.3">
      <c r="C979" s="238"/>
    </row>
    <row r="980" spans="3:3" x14ac:dyDescent="0.3">
      <c r="C980" s="238"/>
    </row>
    <row r="981" spans="3:3" x14ac:dyDescent="0.3">
      <c r="C981" s="238"/>
    </row>
    <row r="982" spans="3:3" x14ac:dyDescent="0.3">
      <c r="C982" s="238"/>
    </row>
    <row r="983" spans="3:3" x14ac:dyDescent="0.3">
      <c r="C983" s="238"/>
    </row>
    <row r="984" spans="3:3" x14ac:dyDescent="0.3">
      <c r="C984" s="238"/>
    </row>
    <row r="985" spans="3:3" x14ac:dyDescent="0.3">
      <c r="C985" s="238"/>
    </row>
    <row r="986" spans="3:3" x14ac:dyDescent="0.3">
      <c r="C986" s="238"/>
    </row>
    <row r="987" spans="3:3" x14ac:dyDescent="0.3">
      <c r="C987" s="238"/>
    </row>
    <row r="988" spans="3:3" x14ac:dyDescent="0.3">
      <c r="C988" s="238"/>
    </row>
    <row r="989" spans="3:3" x14ac:dyDescent="0.3">
      <c r="C989" s="238"/>
    </row>
    <row r="990" spans="3:3" x14ac:dyDescent="0.3">
      <c r="C990" s="238"/>
    </row>
    <row r="991" spans="3:3" x14ac:dyDescent="0.3">
      <c r="C991" s="238"/>
    </row>
    <row r="992" spans="3:3" x14ac:dyDescent="0.3">
      <c r="C992" s="238"/>
    </row>
    <row r="993" spans="3:3" x14ac:dyDescent="0.3">
      <c r="C993" s="238"/>
    </row>
    <row r="994" spans="3:3" x14ac:dyDescent="0.3">
      <c r="C994" s="238"/>
    </row>
    <row r="995" spans="3:3" x14ac:dyDescent="0.3">
      <c r="C995" s="238"/>
    </row>
    <row r="996" spans="3:3" x14ac:dyDescent="0.3">
      <c r="C996" s="238"/>
    </row>
    <row r="997" spans="3:3" x14ac:dyDescent="0.3">
      <c r="C997" s="238"/>
    </row>
    <row r="998" spans="3:3" x14ac:dyDescent="0.3">
      <c r="C998" s="238"/>
    </row>
    <row r="999" spans="3:3" x14ac:dyDescent="0.3">
      <c r="C999" s="238"/>
    </row>
  </sheetData>
  <autoFilter ref="A1:H9" xr:uid="{6E043B89-60E6-4362-A6B7-D2324202873B}">
    <sortState xmlns:xlrd2="http://schemas.microsoft.com/office/spreadsheetml/2017/richdata2" ref="A2:H9">
      <sortCondition ref="A2:A9"/>
    </sortState>
  </autoFilter>
  <conditionalFormatting sqref="C10:C999">
    <cfRule type="expression" dxfId="22" priority="8">
      <formula>EXACT("Учебные пособия",C10)</formula>
    </cfRule>
    <cfRule type="expression" dxfId="21" priority="9">
      <formula>EXACT("Техника безопасности",C10)</formula>
    </cfRule>
    <cfRule type="expression" dxfId="20" priority="10">
      <formula>EXACT("Охрана труда",C10)</formula>
    </cfRule>
    <cfRule type="expression" dxfId="19" priority="11">
      <formula>EXACT("Программное обеспечение",C10)</formula>
    </cfRule>
    <cfRule type="expression" dxfId="18" priority="12">
      <formula>EXACT("Оборудование IT",C10)</formula>
    </cfRule>
    <cfRule type="expression" dxfId="17" priority="13">
      <formula>EXACT("Мебель",C10)</formula>
    </cfRule>
    <cfRule type="expression" dxfId="16" priority="14">
      <formula>EXACT("Оборудование",C10)</formula>
    </cfRule>
  </conditionalFormatting>
  <conditionalFormatting sqref="G2:G9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9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9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9" xr:uid="{B63AB98E-8AD7-4A0E-BFF0-C39764169A1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9F0C6E-CFF8-422C-A192-499C05E9FFE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A39" sqref="A39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1" t="s">
        <v>72</v>
      </c>
      <c r="B1" s="61" t="s">
        <v>65</v>
      </c>
      <c r="C1" s="61" t="s">
        <v>66</v>
      </c>
      <c r="D1" s="63" t="s">
        <v>76</v>
      </c>
      <c r="E1" s="61" t="s">
        <v>46</v>
      </c>
      <c r="F1" s="61" t="s">
        <v>67</v>
      </c>
      <c r="G1" s="61" t="s">
        <v>68</v>
      </c>
      <c r="H1" s="45" t="str">
        <f>_xlfn.TEXTJOIN("
",TRUE,F2:F99)</f>
        <v>29.02.10 Конструирование, моделирование и технология легкой промышленности (по видам)
29.01.34 Оператор оборудования швейного производства (по видам)
29.02.10 Конструирование, моделирование и технология легкой промышленности (по видам)
29.01.34 Оператор оборудования швейного производства (по видам)</v>
      </c>
    </row>
    <row r="2" spans="1:8" ht="41.4" x14ac:dyDescent="0.3">
      <c r="A2" s="92" t="s">
        <v>77</v>
      </c>
      <c r="B2" s="93" t="s">
        <v>78</v>
      </c>
      <c r="C2" s="93" t="s">
        <v>79</v>
      </c>
      <c r="D2" s="94">
        <v>7</v>
      </c>
      <c r="E2" s="95" t="s">
        <v>80</v>
      </c>
      <c r="F2" s="96" t="s">
        <v>81</v>
      </c>
      <c r="G2" s="95" t="s">
        <v>82</v>
      </c>
    </row>
    <row r="3" spans="1:8" ht="41.4" x14ac:dyDescent="0.3">
      <c r="A3" s="92" t="s">
        <v>77</v>
      </c>
      <c r="B3" s="93" t="s">
        <v>78</v>
      </c>
      <c r="C3" s="93" t="s">
        <v>79</v>
      </c>
      <c r="D3" s="94">
        <v>8</v>
      </c>
      <c r="E3" s="95" t="s">
        <v>83</v>
      </c>
      <c r="F3" s="96" t="s">
        <v>81</v>
      </c>
      <c r="G3" s="95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90"/>
  <sheetViews>
    <sheetView topLeftCell="A64" workbookViewId="0">
      <selection activeCell="A39" sqref="A39"/>
    </sheetView>
  </sheetViews>
  <sheetFormatPr defaultRowHeight="14.4" x14ac:dyDescent="0.3"/>
  <cols>
    <col min="1" max="1" width="5.109375" customWidth="1"/>
    <col min="2" max="2" width="42.44140625" customWidth="1"/>
    <col min="3" max="3" width="49.33203125" style="222" customWidth="1"/>
    <col min="4" max="4" width="22" customWidth="1"/>
    <col min="5" max="5" width="13.6640625" customWidth="1"/>
    <col min="6" max="6" width="14.88671875" customWidth="1"/>
    <col min="7" max="8" width="14.44140625" customWidth="1"/>
  </cols>
  <sheetData>
    <row r="1" spans="1:8" ht="21.6" thickBot="1" x14ac:dyDescent="0.35">
      <c r="A1" s="97" t="s">
        <v>84</v>
      </c>
      <c r="B1" s="97"/>
      <c r="C1" s="97"/>
      <c r="D1" s="97"/>
      <c r="E1" s="97"/>
      <c r="F1" s="97"/>
      <c r="G1" s="97"/>
      <c r="H1" s="97"/>
    </row>
    <row r="2" spans="1:8" x14ac:dyDescent="0.3">
      <c r="A2" s="98" t="s">
        <v>85</v>
      </c>
      <c r="B2" s="99"/>
      <c r="C2" s="99"/>
      <c r="D2" s="99"/>
      <c r="E2" s="99"/>
      <c r="F2" s="99"/>
      <c r="G2" s="99"/>
      <c r="H2" s="99"/>
    </row>
    <row r="3" spans="1:8" x14ac:dyDescent="0.3">
      <c r="A3" s="100" t="s">
        <v>86</v>
      </c>
      <c r="B3" s="101"/>
      <c r="C3" s="101"/>
      <c r="D3" s="101"/>
      <c r="E3" s="101"/>
      <c r="F3" s="101"/>
      <c r="G3" s="101"/>
      <c r="H3" s="101"/>
    </row>
    <row r="4" spans="1:8" x14ac:dyDescent="0.3">
      <c r="A4" s="102" t="s">
        <v>87</v>
      </c>
      <c r="B4" s="101"/>
      <c r="C4" s="101"/>
      <c r="D4" s="101"/>
      <c r="E4" s="101"/>
      <c r="F4" s="101"/>
      <c r="G4" s="101"/>
      <c r="H4" s="101"/>
    </row>
    <row r="5" spans="1:8" x14ac:dyDescent="0.3">
      <c r="A5" s="102" t="s">
        <v>88</v>
      </c>
      <c r="B5" s="101"/>
      <c r="C5" s="101"/>
      <c r="D5" s="101"/>
      <c r="E5" s="101"/>
      <c r="F5" s="101"/>
      <c r="G5" s="101"/>
      <c r="H5" s="101"/>
    </row>
    <row r="6" spans="1:8" ht="21" x14ac:dyDescent="0.3">
      <c r="A6" s="103" t="s">
        <v>89</v>
      </c>
      <c r="B6" s="103"/>
      <c r="C6" s="103"/>
      <c r="D6" s="103"/>
      <c r="E6" s="103"/>
      <c r="F6" s="103"/>
      <c r="G6" s="103"/>
      <c r="H6" s="103"/>
    </row>
    <row r="7" spans="1:8" ht="21" x14ac:dyDescent="0.3">
      <c r="A7" s="104" t="s">
        <v>90</v>
      </c>
      <c r="B7" s="105"/>
      <c r="C7" s="106" t="s">
        <v>91</v>
      </c>
      <c r="D7" s="107"/>
      <c r="E7" s="107"/>
      <c r="F7" s="107"/>
      <c r="G7" s="107"/>
      <c r="H7" s="107"/>
    </row>
    <row r="8" spans="1:8" ht="21.6" thickBot="1" x14ac:dyDescent="0.35">
      <c r="A8" s="108" t="s">
        <v>11</v>
      </c>
      <c r="B8" s="109"/>
      <c r="C8" s="109"/>
      <c r="D8" s="109"/>
      <c r="E8" s="109"/>
      <c r="F8" s="109"/>
      <c r="G8" s="109"/>
      <c r="H8" s="109"/>
    </row>
    <row r="9" spans="1:8" x14ac:dyDescent="0.3">
      <c r="A9" s="110" t="s">
        <v>92</v>
      </c>
      <c r="B9" s="111"/>
      <c r="C9" s="111"/>
      <c r="D9" s="111"/>
      <c r="E9" s="111"/>
      <c r="F9" s="111"/>
      <c r="G9" s="111"/>
      <c r="H9" s="111"/>
    </row>
    <row r="10" spans="1:8" x14ac:dyDescent="0.3">
      <c r="A10" s="112" t="s">
        <v>93</v>
      </c>
      <c r="B10" s="113"/>
      <c r="C10" s="113"/>
      <c r="D10" s="113"/>
      <c r="E10" s="113"/>
      <c r="F10" s="113"/>
      <c r="G10" s="113"/>
      <c r="H10" s="113"/>
    </row>
    <row r="11" spans="1:8" x14ac:dyDescent="0.3">
      <c r="A11" s="112" t="s">
        <v>94</v>
      </c>
      <c r="B11" s="113"/>
      <c r="C11" s="113"/>
      <c r="D11" s="113"/>
      <c r="E11" s="113"/>
      <c r="F11" s="113"/>
      <c r="G11" s="113"/>
      <c r="H11" s="113"/>
    </row>
    <row r="12" spans="1:8" x14ac:dyDescent="0.3">
      <c r="A12" s="112" t="s">
        <v>95</v>
      </c>
      <c r="B12" s="113"/>
      <c r="C12" s="113"/>
      <c r="D12" s="113"/>
      <c r="E12" s="113"/>
      <c r="F12" s="113"/>
      <c r="G12" s="113"/>
      <c r="H12" s="113"/>
    </row>
    <row r="13" spans="1:8" x14ac:dyDescent="0.3">
      <c r="A13" s="112" t="s">
        <v>96</v>
      </c>
      <c r="B13" s="113"/>
      <c r="C13" s="113"/>
      <c r="D13" s="113"/>
      <c r="E13" s="113"/>
      <c r="F13" s="113"/>
      <c r="G13" s="113"/>
      <c r="H13" s="113"/>
    </row>
    <row r="14" spans="1:8" x14ac:dyDescent="0.3">
      <c r="A14" s="112" t="s">
        <v>97</v>
      </c>
      <c r="B14" s="113"/>
      <c r="C14" s="113"/>
      <c r="D14" s="113"/>
      <c r="E14" s="113"/>
      <c r="F14" s="113"/>
      <c r="G14" s="113"/>
      <c r="H14" s="113"/>
    </row>
    <row r="15" spans="1:8" x14ac:dyDescent="0.3">
      <c r="A15" s="112" t="s">
        <v>98</v>
      </c>
      <c r="B15" s="113"/>
      <c r="C15" s="113"/>
      <c r="D15" s="113"/>
      <c r="E15" s="113"/>
      <c r="F15" s="113"/>
      <c r="G15" s="113"/>
      <c r="H15" s="113"/>
    </row>
    <row r="16" spans="1:8" x14ac:dyDescent="0.3">
      <c r="A16" s="114" t="s">
        <v>99</v>
      </c>
      <c r="B16" s="115"/>
      <c r="C16" s="115"/>
      <c r="D16" s="115"/>
      <c r="E16" s="115"/>
      <c r="F16" s="115"/>
      <c r="G16" s="115"/>
      <c r="H16" s="115"/>
    </row>
    <row r="17" spans="1:8" ht="15" thickBot="1" x14ac:dyDescent="0.35">
      <c r="A17" s="116" t="s">
        <v>100</v>
      </c>
      <c r="B17" s="117"/>
      <c r="C17" s="118"/>
      <c r="D17" s="117"/>
      <c r="E17" s="117"/>
      <c r="F17" s="117"/>
      <c r="G17" s="117"/>
      <c r="H17" s="117"/>
    </row>
    <row r="18" spans="1:8" ht="41.4" x14ac:dyDescent="0.3">
      <c r="A18" s="119" t="s">
        <v>0</v>
      </c>
      <c r="B18" s="120" t="s">
        <v>1</v>
      </c>
      <c r="C18" s="5" t="s">
        <v>9</v>
      </c>
      <c r="D18" s="122" t="s">
        <v>2</v>
      </c>
      <c r="E18" s="122" t="s">
        <v>4</v>
      </c>
      <c r="F18" s="122" t="s">
        <v>3</v>
      </c>
      <c r="G18" s="122" t="s">
        <v>7</v>
      </c>
      <c r="H18" s="122" t="s">
        <v>101</v>
      </c>
    </row>
    <row r="19" spans="1:8" ht="27.6" x14ac:dyDescent="0.3">
      <c r="A19" s="123">
        <v>1</v>
      </c>
      <c r="B19" s="124" t="s">
        <v>102</v>
      </c>
      <c r="C19" s="196" t="s">
        <v>103</v>
      </c>
      <c r="D19" s="125" t="s">
        <v>10</v>
      </c>
      <c r="E19" s="125">
        <v>1</v>
      </c>
      <c r="F19" s="126" t="s">
        <v>104</v>
      </c>
      <c r="G19" s="125">
        <v>2</v>
      </c>
      <c r="H19" s="127" t="s">
        <v>105</v>
      </c>
    </row>
    <row r="20" spans="1:8" ht="27.6" x14ac:dyDescent="0.3">
      <c r="A20" s="129">
        <v>2</v>
      </c>
      <c r="B20" s="130" t="s">
        <v>106</v>
      </c>
      <c r="C20" s="197" t="s">
        <v>107</v>
      </c>
      <c r="D20" s="127" t="s">
        <v>10</v>
      </c>
      <c r="E20" s="131">
        <v>1</v>
      </c>
      <c r="F20" s="126" t="s">
        <v>104</v>
      </c>
      <c r="G20" s="132">
        <v>2</v>
      </c>
      <c r="H20" s="133" t="s">
        <v>105</v>
      </c>
    </row>
    <row r="21" spans="1:8" ht="27.6" x14ac:dyDescent="0.3">
      <c r="A21" s="129">
        <v>3</v>
      </c>
      <c r="B21" s="134" t="s">
        <v>106</v>
      </c>
      <c r="C21" s="198" t="s">
        <v>108</v>
      </c>
      <c r="D21" s="135" t="s">
        <v>10</v>
      </c>
      <c r="E21" s="136">
        <v>1</v>
      </c>
      <c r="F21" s="126" t="s">
        <v>109</v>
      </c>
      <c r="G21" s="132">
        <v>1</v>
      </c>
      <c r="H21" s="133" t="s">
        <v>105</v>
      </c>
    </row>
    <row r="22" spans="1:8" ht="27.6" x14ac:dyDescent="0.3">
      <c r="A22" s="129">
        <v>4</v>
      </c>
      <c r="B22" s="137" t="s">
        <v>110</v>
      </c>
      <c r="C22" s="197" t="s">
        <v>111</v>
      </c>
      <c r="D22" s="127" t="s">
        <v>10</v>
      </c>
      <c r="E22" s="131">
        <v>1</v>
      </c>
      <c r="F22" s="126" t="s">
        <v>109</v>
      </c>
      <c r="G22" s="131">
        <v>1</v>
      </c>
      <c r="H22" s="127" t="s">
        <v>105</v>
      </c>
    </row>
    <row r="23" spans="1:8" ht="27.6" x14ac:dyDescent="0.3">
      <c r="A23" s="129">
        <v>5</v>
      </c>
      <c r="B23" s="138" t="s">
        <v>112</v>
      </c>
      <c r="C23" s="199" t="s">
        <v>113</v>
      </c>
      <c r="D23" s="139" t="s">
        <v>6</v>
      </c>
      <c r="E23" s="131">
        <v>1</v>
      </c>
      <c r="F23" s="131" t="s">
        <v>114</v>
      </c>
      <c r="G23" s="127">
        <v>2</v>
      </c>
      <c r="H23" s="127" t="s">
        <v>105</v>
      </c>
    </row>
    <row r="24" spans="1:8" ht="27.6" x14ac:dyDescent="0.3">
      <c r="A24" s="129">
        <v>6</v>
      </c>
      <c r="B24" s="138" t="s">
        <v>112</v>
      </c>
      <c r="C24" s="199" t="s">
        <v>113</v>
      </c>
      <c r="D24" s="139" t="s">
        <v>6</v>
      </c>
      <c r="E24" s="131">
        <v>1</v>
      </c>
      <c r="F24" s="131" t="s">
        <v>114</v>
      </c>
      <c r="G24" s="127">
        <v>2</v>
      </c>
      <c r="H24" s="127" t="s">
        <v>105</v>
      </c>
    </row>
    <row r="25" spans="1:8" ht="27.6" x14ac:dyDescent="0.3">
      <c r="A25" s="123">
        <v>7</v>
      </c>
      <c r="B25" s="124" t="s">
        <v>115</v>
      </c>
      <c r="C25" s="197" t="s">
        <v>116</v>
      </c>
      <c r="D25" s="139" t="s">
        <v>10</v>
      </c>
      <c r="E25" s="125">
        <v>1</v>
      </c>
      <c r="F25" s="126" t="s">
        <v>104</v>
      </c>
      <c r="G25" s="125">
        <v>2</v>
      </c>
      <c r="H25" s="127" t="s">
        <v>105</v>
      </c>
    </row>
    <row r="26" spans="1:8" ht="27.6" x14ac:dyDescent="0.3">
      <c r="A26" s="123">
        <v>8</v>
      </c>
      <c r="B26" s="124" t="s">
        <v>117</v>
      </c>
      <c r="C26" s="197" t="s">
        <v>118</v>
      </c>
      <c r="D26" s="139" t="s">
        <v>10</v>
      </c>
      <c r="E26" s="125">
        <v>1</v>
      </c>
      <c r="F26" s="126" t="s">
        <v>109</v>
      </c>
      <c r="G26" s="125">
        <v>1</v>
      </c>
      <c r="H26" s="127" t="s">
        <v>105</v>
      </c>
    </row>
    <row r="27" spans="1:8" ht="27.6" x14ac:dyDescent="0.3">
      <c r="A27" s="123">
        <v>9</v>
      </c>
      <c r="B27" s="140" t="s">
        <v>119</v>
      </c>
      <c r="C27" s="198" t="s">
        <v>120</v>
      </c>
      <c r="D27" s="136" t="s">
        <v>121</v>
      </c>
      <c r="E27" s="136">
        <v>1</v>
      </c>
      <c r="F27" s="126" t="s">
        <v>109</v>
      </c>
      <c r="G27" s="132">
        <v>1</v>
      </c>
      <c r="H27" s="127" t="s">
        <v>105</v>
      </c>
    </row>
    <row r="28" spans="1:8" ht="27.6" x14ac:dyDescent="0.3">
      <c r="A28" s="123">
        <v>10</v>
      </c>
      <c r="B28" s="137" t="s">
        <v>122</v>
      </c>
      <c r="C28" s="200" t="s">
        <v>123</v>
      </c>
      <c r="D28" s="131" t="s">
        <v>121</v>
      </c>
      <c r="E28" s="131">
        <v>1</v>
      </c>
      <c r="F28" s="132" t="s">
        <v>124</v>
      </c>
      <c r="G28" s="131">
        <v>1</v>
      </c>
      <c r="H28" s="127" t="s">
        <v>105</v>
      </c>
    </row>
    <row r="29" spans="1:8" ht="27.6" x14ac:dyDescent="0.3">
      <c r="A29" s="123">
        <v>11</v>
      </c>
      <c r="B29" s="137" t="s">
        <v>125</v>
      </c>
      <c r="C29" s="201" t="s">
        <v>126</v>
      </c>
      <c r="D29" s="131" t="s">
        <v>10</v>
      </c>
      <c r="E29" s="131">
        <v>1</v>
      </c>
      <c r="F29" s="131" t="s">
        <v>127</v>
      </c>
      <c r="G29" s="131">
        <v>2</v>
      </c>
      <c r="H29" s="127" t="s">
        <v>105</v>
      </c>
    </row>
    <row r="30" spans="1:8" ht="27.6" x14ac:dyDescent="0.3">
      <c r="A30" s="125">
        <v>12</v>
      </c>
      <c r="B30" s="141" t="s">
        <v>128</v>
      </c>
      <c r="C30" s="199" t="s">
        <v>129</v>
      </c>
      <c r="D30" s="131" t="s">
        <v>10</v>
      </c>
      <c r="E30" s="131">
        <v>1</v>
      </c>
      <c r="F30" s="126" t="s">
        <v>109</v>
      </c>
      <c r="G30" s="127">
        <v>1</v>
      </c>
      <c r="H30" s="127" t="s">
        <v>105</v>
      </c>
    </row>
    <row r="31" spans="1:8" ht="27.6" x14ac:dyDescent="0.3">
      <c r="A31" s="123">
        <v>13</v>
      </c>
      <c r="B31" s="124" t="s">
        <v>130</v>
      </c>
      <c r="C31" s="197" t="s">
        <v>131</v>
      </c>
      <c r="D31" s="139" t="s">
        <v>10</v>
      </c>
      <c r="E31" s="125">
        <v>1</v>
      </c>
      <c r="F31" s="126" t="s">
        <v>104</v>
      </c>
      <c r="G31" s="125">
        <v>2</v>
      </c>
      <c r="H31" s="127" t="s">
        <v>105</v>
      </c>
    </row>
    <row r="32" spans="1:8" ht="27.6" x14ac:dyDescent="0.3">
      <c r="A32" s="123">
        <v>14</v>
      </c>
      <c r="B32" s="124" t="s">
        <v>132</v>
      </c>
      <c r="C32" s="197" t="s">
        <v>133</v>
      </c>
      <c r="D32" s="139" t="s">
        <v>10</v>
      </c>
      <c r="E32" s="125">
        <v>1</v>
      </c>
      <c r="F32" s="126" t="s">
        <v>134</v>
      </c>
      <c r="G32" s="125">
        <v>5</v>
      </c>
      <c r="H32" s="127" t="s">
        <v>105</v>
      </c>
    </row>
    <row r="33" spans="1:8" ht="27.6" x14ac:dyDescent="0.3">
      <c r="A33" s="123">
        <v>15</v>
      </c>
      <c r="B33" s="124" t="s">
        <v>135</v>
      </c>
      <c r="C33" s="202" t="s">
        <v>136</v>
      </c>
      <c r="D33" s="139" t="s">
        <v>10</v>
      </c>
      <c r="E33" s="125">
        <v>1</v>
      </c>
      <c r="F33" s="126" t="s">
        <v>109</v>
      </c>
      <c r="G33" s="125">
        <v>1</v>
      </c>
      <c r="H33" s="127" t="s">
        <v>105</v>
      </c>
    </row>
    <row r="34" spans="1:8" ht="27.6" x14ac:dyDescent="0.3">
      <c r="A34" s="123">
        <v>16</v>
      </c>
      <c r="B34" s="124" t="s">
        <v>137</v>
      </c>
      <c r="C34" s="198" t="s">
        <v>138</v>
      </c>
      <c r="D34" s="139" t="s">
        <v>10</v>
      </c>
      <c r="E34" s="125">
        <v>1</v>
      </c>
      <c r="F34" s="126" t="s">
        <v>109</v>
      </c>
      <c r="G34" s="125">
        <v>1</v>
      </c>
      <c r="H34" s="127" t="s">
        <v>105</v>
      </c>
    </row>
    <row r="35" spans="1:8" ht="27.6" x14ac:dyDescent="0.3">
      <c r="A35" s="123">
        <v>17</v>
      </c>
      <c r="B35" s="124" t="s">
        <v>112</v>
      </c>
      <c r="C35" s="199" t="s">
        <v>113</v>
      </c>
      <c r="D35" s="139" t="s">
        <v>6</v>
      </c>
      <c r="E35" s="125">
        <v>1</v>
      </c>
      <c r="F35" s="126" t="s">
        <v>104</v>
      </c>
      <c r="G35" s="125">
        <v>2</v>
      </c>
      <c r="H35" s="127" t="s">
        <v>105</v>
      </c>
    </row>
    <row r="36" spans="1:8" ht="27.6" x14ac:dyDescent="0.3">
      <c r="A36" s="142">
        <v>18</v>
      </c>
      <c r="B36" s="143" t="s">
        <v>139</v>
      </c>
      <c r="C36" s="197" t="s">
        <v>140</v>
      </c>
      <c r="D36" s="139" t="s">
        <v>6</v>
      </c>
      <c r="E36" s="139">
        <v>1</v>
      </c>
      <c r="F36" s="126" t="s">
        <v>109</v>
      </c>
      <c r="G36" s="139">
        <v>1</v>
      </c>
      <c r="H36" s="144" t="s">
        <v>105</v>
      </c>
    </row>
    <row r="37" spans="1:8" ht="27.6" x14ac:dyDescent="0.3">
      <c r="A37" s="123">
        <v>19</v>
      </c>
      <c r="B37" s="124" t="s">
        <v>38</v>
      </c>
      <c r="C37" s="201" t="s">
        <v>141</v>
      </c>
      <c r="D37" s="139" t="s">
        <v>6</v>
      </c>
      <c r="E37" s="125">
        <v>1</v>
      </c>
      <c r="F37" s="126" t="s">
        <v>104</v>
      </c>
      <c r="G37" s="125">
        <v>2</v>
      </c>
      <c r="H37" s="127" t="s">
        <v>105</v>
      </c>
    </row>
    <row r="38" spans="1:8" ht="27.6" x14ac:dyDescent="0.3">
      <c r="A38" s="123">
        <v>20</v>
      </c>
      <c r="B38" s="138" t="s">
        <v>142</v>
      </c>
      <c r="C38" s="197" t="s">
        <v>143</v>
      </c>
      <c r="D38" s="131" t="s">
        <v>10</v>
      </c>
      <c r="E38" s="131">
        <v>1</v>
      </c>
      <c r="F38" s="131" t="s">
        <v>127</v>
      </c>
      <c r="G38" s="127">
        <v>2</v>
      </c>
      <c r="H38" s="127" t="s">
        <v>105</v>
      </c>
    </row>
    <row r="39" spans="1:8" ht="55.2" x14ac:dyDescent="0.3">
      <c r="A39" s="123">
        <v>21</v>
      </c>
      <c r="B39" s="138" t="s">
        <v>144</v>
      </c>
      <c r="C39" s="145" t="s">
        <v>145</v>
      </c>
      <c r="D39" s="131" t="s">
        <v>10</v>
      </c>
      <c r="E39" s="131">
        <v>1</v>
      </c>
      <c r="F39" s="126" t="s">
        <v>109</v>
      </c>
      <c r="G39" s="127">
        <v>1</v>
      </c>
      <c r="H39" s="127" t="s">
        <v>105</v>
      </c>
    </row>
    <row r="40" spans="1:8" ht="55.2" x14ac:dyDescent="0.3">
      <c r="A40" s="123">
        <v>22</v>
      </c>
      <c r="B40" s="138" t="s">
        <v>146</v>
      </c>
      <c r="C40" s="145" t="s">
        <v>145</v>
      </c>
      <c r="D40" s="131" t="s">
        <v>10</v>
      </c>
      <c r="E40" s="131">
        <v>1</v>
      </c>
      <c r="F40" s="126" t="s">
        <v>109</v>
      </c>
      <c r="G40" s="127">
        <v>1</v>
      </c>
      <c r="H40" s="127" t="s">
        <v>105</v>
      </c>
    </row>
    <row r="41" spans="1:8" ht="27.6" x14ac:dyDescent="0.3">
      <c r="A41" s="123">
        <v>23</v>
      </c>
      <c r="B41" s="138" t="s">
        <v>147</v>
      </c>
      <c r="C41" s="197" t="s">
        <v>148</v>
      </c>
      <c r="D41" s="131" t="s">
        <v>10</v>
      </c>
      <c r="E41" s="131">
        <v>1</v>
      </c>
      <c r="F41" s="132" t="s">
        <v>127</v>
      </c>
      <c r="G41" s="127">
        <v>5</v>
      </c>
      <c r="H41" s="127" t="s">
        <v>105</v>
      </c>
    </row>
    <row r="42" spans="1:8" ht="27.6" x14ac:dyDescent="0.3">
      <c r="A42" s="123">
        <v>24</v>
      </c>
      <c r="B42" s="138" t="s">
        <v>149</v>
      </c>
      <c r="C42" s="197" t="s">
        <v>150</v>
      </c>
      <c r="D42" s="131" t="s">
        <v>10</v>
      </c>
      <c r="E42" s="131">
        <v>1</v>
      </c>
      <c r="F42" s="132" t="s">
        <v>127</v>
      </c>
      <c r="G42" s="127">
        <v>2</v>
      </c>
      <c r="H42" s="127" t="s">
        <v>105</v>
      </c>
    </row>
    <row r="43" spans="1:8" ht="27.6" x14ac:dyDescent="0.3">
      <c r="A43" s="146">
        <v>25</v>
      </c>
      <c r="B43" s="147" t="s">
        <v>151</v>
      </c>
      <c r="C43" s="203" t="s">
        <v>152</v>
      </c>
      <c r="D43" s="148" t="s">
        <v>10</v>
      </c>
      <c r="E43" s="148">
        <v>1</v>
      </c>
      <c r="F43" s="149" t="s">
        <v>153</v>
      </c>
      <c r="G43" s="150">
        <v>5</v>
      </c>
      <c r="H43" s="151" t="s">
        <v>154</v>
      </c>
    </row>
    <row r="44" spans="1:8" ht="41.4" x14ac:dyDescent="0.3">
      <c r="A44" s="123">
        <v>26</v>
      </c>
      <c r="B44" s="138" t="s">
        <v>155</v>
      </c>
      <c r="C44" s="152" t="s">
        <v>156</v>
      </c>
      <c r="D44" s="131" t="s">
        <v>10</v>
      </c>
      <c r="E44" s="131">
        <v>1</v>
      </c>
      <c r="F44" s="132" t="s">
        <v>157</v>
      </c>
      <c r="G44" s="127">
        <v>5</v>
      </c>
      <c r="H44" s="127" t="s">
        <v>105</v>
      </c>
    </row>
    <row r="45" spans="1:8" ht="27.6" x14ac:dyDescent="0.3">
      <c r="A45" s="123">
        <v>27</v>
      </c>
      <c r="B45" s="138" t="s">
        <v>158</v>
      </c>
      <c r="C45" s="197" t="s">
        <v>159</v>
      </c>
      <c r="D45" s="131" t="s">
        <v>10</v>
      </c>
      <c r="E45" s="131">
        <v>1</v>
      </c>
      <c r="F45" s="131" t="s">
        <v>160</v>
      </c>
      <c r="G45" s="127">
        <v>2</v>
      </c>
      <c r="H45" s="127" t="s">
        <v>105</v>
      </c>
    </row>
    <row r="46" spans="1:8" ht="27.6" x14ac:dyDescent="0.3">
      <c r="A46" s="129">
        <v>28</v>
      </c>
      <c r="B46" s="138" t="s">
        <v>161</v>
      </c>
      <c r="C46" s="197" t="s">
        <v>162</v>
      </c>
      <c r="D46" s="131" t="s">
        <v>10</v>
      </c>
      <c r="E46" s="131">
        <v>1</v>
      </c>
      <c r="F46" s="131" t="s">
        <v>160</v>
      </c>
      <c r="G46" s="127">
        <v>2</v>
      </c>
      <c r="H46" s="127" t="s">
        <v>105</v>
      </c>
    </row>
    <row r="47" spans="1:8" ht="27.6" x14ac:dyDescent="0.3">
      <c r="A47" s="129">
        <v>29</v>
      </c>
      <c r="B47" s="138" t="s">
        <v>161</v>
      </c>
      <c r="C47" s="197" t="s">
        <v>163</v>
      </c>
      <c r="D47" s="131" t="s">
        <v>10</v>
      </c>
      <c r="E47" s="131">
        <v>1</v>
      </c>
      <c r="F47" s="131" t="s">
        <v>164</v>
      </c>
      <c r="G47" s="127">
        <v>10</v>
      </c>
      <c r="H47" s="127" t="s">
        <v>105</v>
      </c>
    </row>
    <row r="48" spans="1:8" ht="27.6" x14ac:dyDescent="0.3">
      <c r="A48" s="123">
        <v>30</v>
      </c>
      <c r="B48" s="138" t="s">
        <v>165</v>
      </c>
      <c r="C48" s="197" t="s">
        <v>166</v>
      </c>
      <c r="D48" s="131" t="s">
        <v>10</v>
      </c>
      <c r="E48" s="131">
        <v>1</v>
      </c>
      <c r="F48" s="131" t="s">
        <v>160</v>
      </c>
      <c r="G48" s="127">
        <v>2</v>
      </c>
      <c r="H48" s="127" t="s">
        <v>105</v>
      </c>
    </row>
    <row r="49" spans="1:8" ht="27.6" x14ac:dyDescent="0.3">
      <c r="A49" s="123">
        <v>31</v>
      </c>
      <c r="B49" s="137" t="s">
        <v>167</v>
      </c>
      <c r="C49" s="199" t="s">
        <v>168</v>
      </c>
      <c r="D49" s="131" t="s">
        <v>10</v>
      </c>
      <c r="E49" s="131">
        <v>1</v>
      </c>
      <c r="F49" s="131" t="s">
        <v>157</v>
      </c>
      <c r="G49" s="131">
        <v>5</v>
      </c>
      <c r="H49" s="127" t="s">
        <v>105</v>
      </c>
    </row>
    <row r="50" spans="1:8" ht="27.6" x14ac:dyDescent="0.3">
      <c r="A50" s="123">
        <v>32</v>
      </c>
      <c r="B50" s="124" t="s">
        <v>169</v>
      </c>
      <c r="C50" s="204" t="s">
        <v>170</v>
      </c>
      <c r="D50" s="139" t="s">
        <v>10</v>
      </c>
      <c r="E50" s="139">
        <v>1</v>
      </c>
      <c r="F50" s="126" t="s">
        <v>104</v>
      </c>
      <c r="G50" s="125">
        <v>2</v>
      </c>
      <c r="H50" s="127" t="s">
        <v>105</v>
      </c>
    </row>
    <row r="51" spans="1:8" ht="27.6" x14ac:dyDescent="0.3">
      <c r="A51" s="123">
        <v>33</v>
      </c>
      <c r="B51" s="124" t="s">
        <v>169</v>
      </c>
      <c r="C51" s="204" t="s">
        <v>171</v>
      </c>
      <c r="D51" s="139" t="s">
        <v>10</v>
      </c>
      <c r="E51" s="139">
        <v>1</v>
      </c>
      <c r="F51" s="126" t="s">
        <v>104</v>
      </c>
      <c r="G51" s="125">
        <v>2</v>
      </c>
      <c r="H51" s="127" t="s">
        <v>105</v>
      </c>
    </row>
    <row r="52" spans="1:8" ht="27.6" x14ac:dyDescent="0.3">
      <c r="A52" s="123">
        <v>34</v>
      </c>
      <c r="B52" s="124" t="s">
        <v>169</v>
      </c>
      <c r="C52" s="204" t="s">
        <v>172</v>
      </c>
      <c r="D52" s="139" t="s">
        <v>10</v>
      </c>
      <c r="E52" s="139">
        <v>1</v>
      </c>
      <c r="F52" s="126" t="s">
        <v>104</v>
      </c>
      <c r="G52" s="125">
        <v>2</v>
      </c>
      <c r="H52" s="127" t="s">
        <v>105</v>
      </c>
    </row>
    <row r="53" spans="1:8" ht="27.6" x14ac:dyDescent="0.3">
      <c r="A53" s="123">
        <v>35</v>
      </c>
      <c r="B53" s="138" t="s">
        <v>169</v>
      </c>
      <c r="C53" s="204" t="s">
        <v>173</v>
      </c>
      <c r="D53" s="144" t="s">
        <v>10</v>
      </c>
      <c r="E53" s="129">
        <v>1</v>
      </c>
      <c r="F53" s="126" t="s">
        <v>104</v>
      </c>
      <c r="G53" s="131">
        <v>2</v>
      </c>
      <c r="H53" s="127" t="s">
        <v>105</v>
      </c>
    </row>
    <row r="54" spans="1:8" ht="27.6" x14ac:dyDescent="0.3">
      <c r="A54" s="123">
        <v>36</v>
      </c>
      <c r="B54" s="138" t="s">
        <v>174</v>
      </c>
      <c r="C54" s="201" t="s">
        <v>175</v>
      </c>
      <c r="D54" s="127" t="s">
        <v>10</v>
      </c>
      <c r="E54" s="131">
        <v>1</v>
      </c>
      <c r="F54" s="126" t="s">
        <v>104</v>
      </c>
      <c r="G54" s="131">
        <v>2</v>
      </c>
      <c r="H54" s="133" t="s">
        <v>105</v>
      </c>
    </row>
    <row r="55" spans="1:8" ht="27.6" x14ac:dyDescent="0.3">
      <c r="A55" s="153">
        <v>37</v>
      </c>
      <c r="B55" s="154" t="s">
        <v>176</v>
      </c>
      <c r="C55" s="205" t="s">
        <v>177</v>
      </c>
      <c r="D55" s="155" t="s">
        <v>5</v>
      </c>
      <c r="E55" s="153">
        <v>1</v>
      </c>
      <c r="F55" s="126" t="s">
        <v>109</v>
      </c>
      <c r="G55" s="153">
        <v>1</v>
      </c>
      <c r="H55" s="155" t="s">
        <v>105</v>
      </c>
    </row>
    <row r="56" spans="1:8" ht="27.6" x14ac:dyDescent="0.3">
      <c r="A56" s="123">
        <v>38</v>
      </c>
      <c r="B56" s="124" t="s">
        <v>178</v>
      </c>
      <c r="C56" s="197" t="s">
        <v>179</v>
      </c>
      <c r="D56" s="125" t="s">
        <v>6</v>
      </c>
      <c r="E56" s="139">
        <v>1</v>
      </c>
      <c r="F56" s="126" t="s">
        <v>109</v>
      </c>
      <c r="G56" s="125">
        <v>1</v>
      </c>
      <c r="H56" s="127" t="s">
        <v>105</v>
      </c>
    </row>
    <row r="57" spans="1:8" ht="27.6" x14ac:dyDescent="0.3">
      <c r="A57" s="123">
        <v>39</v>
      </c>
      <c r="B57" s="128" t="s">
        <v>180</v>
      </c>
      <c r="C57" s="201" t="s">
        <v>181</v>
      </c>
      <c r="D57" s="129" t="s">
        <v>6</v>
      </c>
      <c r="E57" s="129">
        <v>1</v>
      </c>
      <c r="F57" s="129" t="s">
        <v>182</v>
      </c>
      <c r="G57" s="131">
        <v>4</v>
      </c>
      <c r="H57" s="127" t="s">
        <v>105</v>
      </c>
    </row>
    <row r="58" spans="1:8" ht="27.6" x14ac:dyDescent="0.3">
      <c r="A58" s="123">
        <v>40</v>
      </c>
      <c r="B58" s="137" t="s">
        <v>183</v>
      </c>
      <c r="C58" s="206" t="s">
        <v>184</v>
      </c>
      <c r="D58" s="127" t="s">
        <v>10</v>
      </c>
      <c r="E58" s="131">
        <v>1</v>
      </c>
      <c r="F58" s="126" t="s">
        <v>114</v>
      </c>
      <c r="G58" s="131">
        <v>2</v>
      </c>
      <c r="H58" s="127" t="s">
        <v>105</v>
      </c>
    </row>
    <row r="59" spans="1:8" ht="27.6" x14ac:dyDescent="0.3">
      <c r="A59" s="123">
        <v>41</v>
      </c>
      <c r="B59" s="137" t="s">
        <v>185</v>
      </c>
      <c r="C59" s="206" t="s">
        <v>186</v>
      </c>
      <c r="D59" s="127" t="s">
        <v>10</v>
      </c>
      <c r="E59" s="131">
        <v>1</v>
      </c>
      <c r="F59" s="126" t="s">
        <v>109</v>
      </c>
      <c r="G59" s="131">
        <v>1</v>
      </c>
      <c r="H59" s="127" t="s">
        <v>105</v>
      </c>
    </row>
    <row r="60" spans="1:8" ht="27.6" x14ac:dyDescent="0.3">
      <c r="A60" s="123">
        <v>42</v>
      </c>
      <c r="B60" s="156" t="s">
        <v>187</v>
      </c>
      <c r="C60" s="207" t="s">
        <v>188</v>
      </c>
      <c r="D60" s="127" t="s">
        <v>10</v>
      </c>
      <c r="E60" s="136">
        <v>1</v>
      </c>
      <c r="F60" s="126" t="s">
        <v>109</v>
      </c>
      <c r="G60" s="136">
        <v>1</v>
      </c>
      <c r="H60" s="135" t="s">
        <v>105</v>
      </c>
    </row>
    <row r="61" spans="1:8" ht="21.6" thickBot="1" x14ac:dyDescent="0.35">
      <c r="A61" s="108" t="s">
        <v>189</v>
      </c>
      <c r="B61" s="109"/>
      <c r="C61" s="109"/>
      <c r="D61" s="109"/>
      <c r="E61" s="109"/>
      <c r="F61" s="109"/>
      <c r="G61" s="109"/>
      <c r="H61" s="109"/>
    </row>
    <row r="62" spans="1:8" x14ac:dyDescent="0.3">
      <c r="A62" s="110" t="s">
        <v>92</v>
      </c>
      <c r="B62" s="111"/>
      <c r="C62" s="111"/>
      <c r="D62" s="111"/>
      <c r="E62" s="111"/>
      <c r="F62" s="111"/>
      <c r="G62" s="111"/>
      <c r="H62" s="111"/>
    </row>
    <row r="63" spans="1:8" x14ac:dyDescent="0.3">
      <c r="A63" s="112" t="s">
        <v>93</v>
      </c>
      <c r="B63" s="113"/>
      <c r="C63" s="113"/>
      <c r="D63" s="113"/>
      <c r="E63" s="113"/>
      <c r="F63" s="113"/>
      <c r="G63" s="113"/>
      <c r="H63" s="113"/>
    </row>
    <row r="64" spans="1:8" x14ac:dyDescent="0.3">
      <c r="A64" s="112" t="s">
        <v>94</v>
      </c>
      <c r="B64" s="113"/>
      <c r="C64" s="113"/>
      <c r="D64" s="113"/>
      <c r="E64" s="113"/>
      <c r="F64" s="113"/>
      <c r="G64" s="113"/>
      <c r="H64" s="113"/>
    </row>
    <row r="65" spans="1:8" x14ac:dyDescent="0.3">
      <c r="A65" s="112" t="s">
        <v>95</v>
      </c>
      <c r="B65" s="113"/>
      <c r="C65" s="113"/>
      <c r="D65" s="113"/>
      <c r="E65" s="113"/>
      <c r="F65" s="113"/>
      <c r="G65" s="113"/>
      <c r="H65" s="113"/>
    </row>
    <row r="66" spans="1:8" x14ac:dyDescent="0.3">
      <c r="A66" s="112" t="s">
        <v>96</v>
      </c>
      <c r="B66" s="113"/>
      <c r="C66" s="113"/>
      <c r="D66" s="113"/>
      <c r="E66" s="113"/>
      <c r="F66" s="113"/>
      <c r="G66" s="113"/>
      <c r="H66" s="113"/>
    </row>
    <row r="67" spans="1:8" x14ac:dyDescent="0.3">
      <c r="A67" s="112" t="s">
        <v>97</v>
      </c>
      <c r="B67" s="113"/>
      <c r="C67" s="113"/>
      <c r="D67" s="113"/>
      <c r="E67" s="113"/>
      <c r="F67" s="113"/>
      <c r="G67" s="113"/>
      <c r="H67" s="113"/>
    </row>
    <row r="68" spans="1:8" x14ac:dyDescent="0.3">
      <c r="A68" s="112" t="s">
        <v>98</v>
      </c>
      <c r="B68" s="113"/>
      <c r="C68" s="113"/>
      <c r="D68" s="113"/>
      <c r="E68" s="113"/>
      <c r="F68" s="113"/>
      <c r="G68" s="113"/>
      <c r="H68" s="113"/>
    </row>
    <row r="69" spans="1:8" x14ac:dyDescent="0.3">
      <c r="A69" s="114" t="s">
        <v>99</v>
      </c>
      <c r="B69" s="115"/>
      <c r="C69" s="115"/>
      <c r="D69" s="115"/>
      <c r="E69" s="115"/>
      <c r="F69" s="115"/>
      <c r="G69" s="115"/>
      <c r="H69" s="115"/>
    </row>
    <row r="70" spans="1:8" ht="15" thickBot="1" x14ac:dyDescent="0.35">
      <c r="A70" s="116" t="s">
        <v>100</v>
      </c>
      <c r="B70" s="117"/>
      <c r="C70" s="117"/>
      <c r="D70" s="117"/>
      <c r="E70" s="117"/>
      <c r="F70" s="117"/>
      <c r="G70" s="117"/>
      <c r="H70" s="117"/>
    </row>
    <row r="71" spans="1:8" ht="41.4" x14ac:dyDescent="0.3">
      <c r="A71" s="121" t="s">
        <v>0</v>
      </c>
      <c r="B71" s="121" t="s">
        <v>1</v>
      </c>
      <c r="C71" s="208" t="s">
        <v>9</v>
      </c>
      <c r="D71" s="121" t="s">
        <v>2</v>
      </c>
      <c r="E71" s="121" t="s">
        <v>4</v>
      </c>
      <c r="F71" s="121" t="s">
        <v>3</v>
      </c>
      <c r="G71" s="121" t="s">
        <v>7</v>
      </c>
      <c r="H71" s="121" t="s">
        <v>101</v>
      </c>
    </row>
    <row r="72" spans="1:8" ht="27.6" x14ac:dyDescent="0.3">
      <c r="A72" s="131">
        <v>1</v>
      </c>
      <c r="B72" s="157" t="s">
        <v>190</v>
      </c>
      <c r="C72" s="197" t="s">
        <v>191</v>
      </c>
      <c r="D72" s="144" t="s">
        <v>192</v>
      </c>
      <c r="E72" s="129">
        <v>1</v>
      </c>
      <c r="F72" s="129" t="s">
        <v>193</v>
      </c>
      <c r="G72" s="131">
        <v>10</v>
      </c>
      <c r="H72" s="127" t="s">
        <v>105</v>
      </c>
    </row>
    <row r="73" spans="1:8" ht="27.6" x14ac:dyDescent="0.3">
      <c r="A73" s="131">
        <v>2</v>
      </c>
      <c r="B73" s="138" t="s">
        <v>112</v>
      </c>
      <c r="C73" s="199" t="s">
        <v>113</v>
      </c>
      <c r="D73" s="139" t="s">
        <v>6</v>
      </c>
      <c r="E73" s="131">
        <v>1</v>
      </c>
      <c r="F73" s="131" t="s">
        <v>194</v>
      </c>
      <c r="G73" s="127">
        <v>10</v>
      </c>
      <c r="H73" s="127" t="s">
        <v>105</v>
      </c>
    </row>
    <row r="74" spans="1:8" ht="41.4" x14ac:dyDescent="0.3">
      <c r="A74" s="131">
        <v>3</v>
      </c>
      <c r="B74" s="158" t="s">
        <v>195</v>
      </c>
      <c r="C74" s="152" t="s">
        <v>196</v>
      </c>
      <c r="D74" s="144" t="s">
        <v>192</v>
      </c>
      <c r="E74" s="131">
        <v>1</v>
      </c>
      <c r="F74" s="131" t="s">
        <v>194</v>
      </c>
      <c r="G74" s="131">
        <v>10</v>
      </c>
      <c r="H74" s="127" t="s">
        <v>105</v>
      </c>
    </row>
    <row r="75" spans="1:8" ht="27.6" x14ac:dyDescent="0.3">
      <c r="A75" s="148">
        <v>4</v>
      </c>
      <c r="B75" s="159" t="s">
        <v>197</v>
      </c>
      <c r="C75" s="209" t="s">
        <v>198</v>
      </c>
      <c r="D75" s="150" t="s">
        <v>10</v>
      </c>
      <c r="E75" s="148">
        <v>1</v>
      </c>
      <c r="F75" s="148" t="s">
        <v>193</v>
      </c>
      <c r="G75" s="148">
        <v>10</v>
      </c>
      <c r="H75" s="151" t="s">
        <v>154</v>
      </c>
    </row>
    <row r="76" spans="1:8" ht="27.6" x14ac:dyDescent="0.3">
      <c r="A76" s="131">
        <v>5</v>
      </c>
      <c r="B76" s="124" t="s">
        <v>199</v>
      </c>
      <c r="C76" s="197" t="s">
        <v>200</v>
      </c>
      <c r="D76" s="139" t="s">
        <v>6</v>
      </c>
      <c r="E76" s="139">
        <v>1</v>
      </c>
      <c r="F76" s="126" t="s">
        <v>201</v>
      </c>
      <c r="G76" s="125">
        <v>10</v>
      </c>
      <c r="H76" s="127" t="s">
        <v>154</v>
      </c>
    </row>
    <row r="77" spans="1:8" ht="27.6" x14ac:dyDescent="0.3">
      <c r="A77" s="131">
        <v>6</v>
      </c>
      <c r="B77" s="137" t="s">
        <v>202</v>
      </c>
      <c r="C77" s="210" t="s">
        <v>203</v>
      </c>
      <c r="D77" s="144" t="s">
        <v>192</v>
      </c>
      <c r="E77" s="131">
        <v>1</v>
      </c>
      <c r="F77" s="131" t="s">
        <v>204</v>
      </c>
      <c r="G77" s="131">
        <v>10</v>
      </c>
      <c r="H77" s="127" t="s">
        <v>105</v>
      </c>
    </row>
    <row r="78" spans="1:8" ht="27.6" x14ac:dyDescent="0.3">
      <c r="A78" s="148">
        <v>7</v>
      </c>
      <c r="B78" s="159" t="s">
        <v>205</v>
      </c>
      <c r="C78" s="211" t="s">
        <v>206</v>
      </c>
      <c r="D78" s="160" t="s">
        <v>192</v>
      </c>
      <c r="E78" s="148">
        <v>1</v>
      </c>
      <c r="F78" s="148" t="s">
        <v>204</v>
      </c>
      <c r="G78" s="148">
        <v>10</v>
      </c>
      <c r="H78" s="151" t="s">
        <v>154</v>
      </c>
    </row>
    <row r="79" spans="1:8" ht="27.6" x14ac:dyDescent="0.3">
      <c r="A79" s="129">
        <v>8</v>
      </c>
      <c r="B79" s="161" t="s">
        <v>207</v>
      </c>
      <c r="C79" s="198" t="s">
        <v>208</v>
      </c>
      <c r="D79" s="131" t="s">
        <v>121</v>
      </c>
      <c r="E79" s="131">
        <v>1</v>
      </c>
      <c r="F79" s="131" t="s">
        <v>204</v>
      </c>
      <c r="G79" s="127">
        <v>2</v>
      </c>
      <c r="H79" s="127" t="s">
        <v>105</v>
      </c>
    </row>
    <row r="80" spans="1:8" ht="27.6" x14ac:dyDescent="0.3">
      <c r="A80" s="162">
        <v>9</v>
      </c>
      <c r="B80" s="147" t="s">
        <v>209</v>
      </c>
      <c r="C80" s="212" t="s">
        <v>210</v>
      </c>
      <c r="D80" s="148" t="s">
        <v>121</v>
      </c>
      <c r="E80" s="148">
        <v>1</v>
      </c>
      <c r="F80" s="163" t="s">
        <v>211</v>
      </c>
      <c r="G80" s="150">
        <v>30</v>
      </c>
      <c r="H80" s="151" t="s">
        <v>154</v>
      </c>
    </row>
    <row r="81" spans="1:8" ht="27.6" x14ac:dyDescent="0.3">
      <c r="A81" s="129">
        <v>10</v>
      </c>
      <c r="B81" s="138" t="s">
        <v>212</v>
      </c>
      <c r="C81" s="197" t="s">
        <v>213</v>
      </c>
      <c r="D81" s="144" t="s">
        <v>192</v>
      </c>
      <c r="E81" s="131">
        <v>1</v>
      </c>
      <c r="F81" s="131" t="s">
        <v>204</v>
      </c>
      <c r="G81" s="127">
        <v>10</v>
      </c>
      <c r="H81" s="127" t="s">
        <v>105</v>
      </c>
    </row>
    <row r="82" spans="1:8" ht="27.6" x14ac:dyDescent="0.3">
      <c r="A82" s="129">
        <v>11</v>
      </c>
      <c r="B82" s="138" t="s">
        <v>214</v>
      </c>
      <c r="C82" s="197" t="s">
        <v>215</v>
      </c>
      <c r="D82" s="144" t="s">
        <v>192</v>
      </c>
      <c r="E82" s="131">
        <v>1</v>
      </c>
      <c r="F82" s="131" t="s">
        <v>204</v>
      </c>
      <c r="G82" s="127">
        <v>10</v>
      </c>
      <c r="H82" s="127" t="s">
        <v>105</v>
      </c>
    </row>
    <row r="83" spans="1:8" ht="27.6" x14ac:dyDescent="0.3">
      <c r="A83" s="129">
        <v>12</v>
      </c>
      <c r="B83" s="138" t="s">
        <v>216</v>
      </c>
      <c r="C83" s="197" t="s">
        <v>217</v>
      </c>
      <c r="D83" s="144" t="s">
        <v>192</v>
      </c>
      <c r="E83" s="131">
        <v>1</v>
      </c>
      <c r="F83" s="131" t="s">
        <v>204</v>
      </c>
      <c r="G83" s="127">
        <v>10</v>
      </c>
      <c r="H83" s="127" t="s">
        <v>105</v>
      </c>
    </row>
    <row r="84" spans="1:8" ht="27.6" x14ac:dyDescent="0.3">
      <c r="A84" s="129">
        <v>13</v>
      </c>
      <c r="B84" s="138" t="s">
        <v>218</v>
      </c>
      <c r="C84" s="197" t="s">
        <v>219</v>
      </c>
      <c r="D84" s="144" t="s">
        <v>192</v>
      </c>
      <c r="E84" s="131">
        <v>1</v>
      </c>
      <c r="F84" s="131" t="s">
        <v>204</v>
      </c>
      <c r="G84" s="127">
        <v>10</v>
      </c>
      <c r="H84" s="127" t="s">
        <v>105</v>
      </c>
    </row>
    <row r="85" spans="1:8" ht="27.6" x14ac:dyDescent="0.3">
      <c r="A85" s="162">
        <v>14</v>
      </c>
      <c r="B85" s="147" t="s">
        <v>220</v>
      </c>
      <c r="C85" s="209" t="s">
        <v>221</v>
      </c>
      <c r="D85" s="160" t="s">
        <v>192</v>
      </c>
      <c r="E85" s="148">
        <v>1</v>
      </c>
      <c r="F85" s="163" t="s">
        <v>222</v>
      </c>
      <c r="G85" s="150">
        <v>50</v>
      </c>
      <c r="H85" s="151" t="s">
        <v>154</v>
      </c>
    </row>
    <row r="86" spans="1:8" ht="27.6" x14ac:dyDescent="0.3">
      <c r="A86" s="162">
        <v>15</v>
      </c>
      <c r="B86" s="147" t="s">
        <v>223</v>
      </c>
      <c r="C86" s="209" t="s">
        <v>224</v>
      </c>
      <c r="D86" s="160" t="s">
        <v>192</v>
      </c>
      <c r="E86" s="148">
        <v>1</v>
      </c>
      <c r="F86" s="148" t="s">
        <v>204</v>
      </c>
      <c r="G86" s="150">
        <v>10</v>
      </c>
      <c r="H86" s="151" t="s">
        <v>154</v>
      </c>
    </row>
    <row r="87" spans="1:8" ht="27.6" x14ac:dyDescent="0.3">
      <c r="A87" s="129">
        <v>16</v>
      </c>
      <c r="B87" s="138" t="s">
        <v>225</v>
      </c>
      <c r="C87" s="197" t="s">
        <v>226</v>
      </c>
      <c r="D87" s="144" t="s">
        <v>192</v>
      </c>
      <c r="E87" s="131">
        <v>1</v>
      </c>
      <c r="F87" s="131" t="s">
        <v>204</v>
      </c>
      <c r="G87" s="127">
        <v>10</v>
      </c>
      <c r="H87" s="127" t="s">
        <v>105</v>
      </c>
    </row>
    <row r="88" spans="1:8" ht="21.6" thickBot="1" x14ac:dyDescent="0.35">
      <c r="A88" s="108" t="s">
        <v>14</v>
      </c>
      <c r="B88" s="109"/>
      <c r="C88" s="109"/>
      <c r="D88" s="109"/>
      <c r="E88" s="109"/>
      <c r="F88" s="109"/>
      <c r="G88" s="109"/>
      <c r="H88" s="109"/>
    </row>
    <row r="89" spans="1:8" x14ac:dyDescent="0.3">
      <c r="A89" s="110" t="s">
        <v>92</v>
      </c>
      <c r="B89" s="111"/>
      <c r="C89" s="111"/>
      <c r="D89" s="111"/>
      <c r="E89" s="111"/>
      <c r="F89" s="111"/>
      <c r="G89" s="111"/>
      <c r="H89" s="111"/>
    </row>
    <row r="90" spans="1:8" x14ac:dyDescent="0.3">
      <c r="A90" s="112" t="s">
        <v>93</v>
      </c>
      <c r="B90" s="113"/>
      <c r="C90" s="113"/>
      <c r="D90" s="113"/>
      <c r="E90" s="113"/>
      <c r="F90" s="113"/>
      <c r="G90" s="113"/>
      <c r="H90" s="113"/>
    </row>
    <row r="91" spans="1:8" x14ac:dyDescent="0.3">
      <c r="A91" s="112" t="s">
        <v>94</v>
      </c>
      <c r="B91" s="113"/>
      <c r="C91" s="113"/>
      <c r="D91" s="113"/>
      <c r="E91" s="113"/>
      <c r="F91" s="113"/>
      <c r="G91" s="113"/>
      <c r="H91" s="113"/>
    </row>
    <row r="92" spans="1:8" x14ac:dyDescent="0.3">
      <c r="A92" s="112" t="s">
        <v>95</v>
      </c>
      <c r="B92" s="113"/>
      <c r="C92" s="113"/>
      <c r="D92" s="113"/>
      <c r="E92" s="113"/>
      <c r="F92" s="113"/>
      <c r="G92" s="113"/>
      <c r="H92" s="113"/>
    </row>
    <row r="93" spans="1:8" x14ac:dyDescent="0.3">
      <c r="A93" s="112" t="s">
        <v>96</v>
      </c>
      <c r="B93" s="113"/>
      <c r="C93" s="113"/>
      <c r="D93" s="113"/>
      <c r="E93" s="113"/>
      <c r="F93" s="113"/>
      <c r="G93" s="113"/>
      <c r="H93" s="113"/>
    </row>
    <row r="94" spans="1:8" x14ac:dyDescent="0.3">
      <c r="A94" s="112" t="s">
        <v>97</v>
      </c>
      <c r="B94" s="113"/>
      <c r="C94" s="113"/>
      <c r="D94" s="113"/>
      <c r="E94" s="113"/>
      <c r="F94" s="113"/>
      <c r="G94" s="113"/>
      <c r="H94" s="113"/>
    </row>
    <row r="95" spans="1:8" x14ac:dyDescent="0.3">
      <c r="A95" s="112" t="s">
        <v>98</v>
      </c>
      <c r="B95" s="113"/>
      <c r="C95" s="113"/>
      <c r="D95" s="113"/>
      <c r="E95" s="113"/>
      <c r="F95" s="113"/>
      <c r="G95" s="113"/>
      <c r="H95" s="113"/>
    </row>
    <row r="96" spans="1:8" x14ac:dyDescent="0.3">
      <c r="A96" s="114" t="s">
        <v>99</v>
      </c>
      <c r="B96" s="115"/>
      <c r="C96" s="115"/>
      <c r="D96" s="115"/>
      <c r="E96" s="115"/>
      <c r="F96" s="115"/>
      <c r="G96" s="115"/>
      <c r="H96" s="115"/>
    </row>
    <row r="97" spans="1:8" ht="15" thickBot="1" x14ac:dyDescent="0.35">
      <c r="A97" s="116" t="s">
        <v>100</v>
      </c>
      <c r="B97" s="117"/>
      <c r="C97" s="117"/>
      <c r="D97" s="117"/>
      <c r="E97" s="117"/>
      <c r="F97" s="117"/>
      <c r="G97" s="117"/>
      <c r="H97" s="117"/>
    </row>
    <row r="98" spans="1:8" ht="41.4" x14ac:dyDescent="0.3">
      <c r="A98" s="164" t="s">
        <v>0</v>
      </c>
      <c r="B98" s="121" t="s">
        <v>1</v>
      </c>
      <c r="C98" s="208" t="s">
        <v>9</v>
      </c>
      <c r="D98" s="121" t="s">
        <v>2</v>
      </c>
      <c r="E98" s="121" t="s">
        <v>4</v>
      </c>
      <c r="F98" s="121" t="s">
        <v>3</v>
      </c>
      <c r="G98" s="121" t="s">
        <v>7</v>
      </c>
      <c r="H98" s="165" t="s">
        <v>101</v>
      </c>
    </row>
    <row r="99" spans="1:8" ht="27.6" x14ac:dyDescent="0.3">
      <c r="A99" s="166">
        <v>1</v>
      </c>
      <c r="B99" s="167" t="s">
        <v>227</v>
      </c>
      <c r="C99" s="197" t="s">
        <v>228</v>
      </c>
      <c r="D99" s="125" t="s">
        <v>6</v>
      </c>
      <c r="E99" s="125">
        <v>1</v>
      </c>
      <c r="F99" s="131" t="s">
        <v>204</v>
      </c>
      <c r="G99" s="125">
        <v>1</v>
      </c>
      <c r="H99" s="127" t="s">
        <v>105</v>
      </c>
    </row>
    <row r="100" spans="1:8" ht="27.6" x14ac:dyDescent="0.3">
      <c r="A100" s="168">
        <v>2</v>
      </c>
      <c r="B100" s="167" t="s">
        <v>229</v>
      </c>
      <c r="C100" s="197" t="s">
        <v>230</v>
      </c>
      <c r="D100" s="125" t="s">
        <v>231</v>
      </c>
      <c r="E100" s="125">
        <v>1</v>
      </c>
      <c r="F100" s="131" t="s">
        <v>204</v>
      </c>
      <c r="G100" s="125">
        <v>1</v>
      </c>
      <c r="H100" s="127" t="s">
        <v>105</v>
      </c>
    </row>
    <row r="101" spans="1:8" ht="27.6" x14ac:dyDescent="0.3">
      <c r="A101" s="169">
        <v>3</v>
      </c>
      <c r="B101" s="170" t="s">
        <v>232</v>
      </c>
      <c r="C101" s="213" t="s">
        <v>233</v>
      </c>
      <c r="D101" s="155" t="s">
        <v>5</v>
      </c>
      <c r="E101" s="155">
        <v>1</v>
      </c>
      <c r="F101" s="131" t="s">
        <v>204</v>
      </c>
      <c r="G101" s="155">
        <v>1</v>
      </c>
      <c r="H101" s="155" t="s">
        <v>154</v>
      </c>
    </row>
    <row r="102" spans="1:8" ht="27.6" x14ac:dyDescent="0.3">
      <c r="A102" s="169">
        <v>4</v>
      </c>
      <c r="B102" s="170" t="s">
        <v>234</v>
      </c>
      <c r="C102" s="214" t="s">
        <v>235</v>
      </c>
      <c r="D102" s="155" t="s">
        <v>5</v>
      </c>
      <c r="E102" s="155">
        <v>1</v>
      </c>
      <c r="F102" s="131" t="s">
        <v>204</v>
      </c>
      <c r="G102" s="155">
        <v>1</v>
      </c>
      <c r="H102" s="155" t="s">
        <v>105</v>
      </c>
    </row>
    <row r="103" spans="1:8" ht="27.6" x14ac:dyDescent="0.3">
      <c r="A103" s="171">
        <v>5</v>
      </c>
      <c r="B103" s="172" t="s">
        <v>236</v>
      </c>
      <c r="C103" s="173" t="s">
        <v>237</v>
      </c>
      <c r="D103" s="155" t="s">
        <v>5</v>
      </c>
      <c r="E103" s="155">
        <v>1</v>
      </c>
      <c r="F103" s="131" t="s">
        <v>204</v>
      </c>
      <c r="G103" s="155">
        <v>1</v>
      </c>
      <c r="H103" s="155" t="s">
        <v>105</v>
      </c>
    </row>
    <row r="104" spans="1:8" ht="27.6" x14ac:dyDescent="0.3">
      <c r="A104" s="169">
        <v>6</v>
      </c>
      <c r="B104" s="173" t="s">
        <v>238</v>
      </c>
      <c r="C104" s="215" t="s">
        <v>239</v>
      </c>
      <c r="D104" s="155" t="s">
        <v>5</v>
      </c>
      <c r="E104" s="155">
        <v>1</v>
      </c>
      <c r="F104" s="131" t="s">
        <v>204</v>
      </c>
      <c r="G104" s="155">
        <v>1</v>
      </c>
      <c r="H104" s="155" t="s">
        <v>105</v>
      </c>
    </row>
    <row r="105" spans="1:8" ht="27.6" x14ac:dyDescent="0.3">
      <c r="A105" s="169">
        <v>7</v>
      </c>
      <c r="B105" s="170" t="s">
        <v>240</v>
      </c>
      <c r="C105" s="216" t="s">
        <v>241</v>
      </c>
      <c r="D105" s="155" t="s">
        <v>5</v>
      </c>
      <c r="E105" s="155">
        <v>1</v>
      </c>
      <c r="F105" s="131" t="s">
        <v>204</v>
      </c>
      <c r="G105" s="155">
        <v>1</v>
      </c>
      <c r="H105" s="155" t="s">
        <v>154</v>
      </c>
    </row>
    <row r="106" spans="1:8" ht="21" x14ac:dyDescent="0.3">
      <c r="A106" s="108" t="s">
        <v>13</v>
      </c>
      <c r="B106" s="109"/>
      <c r="C106" s="109"/>
      <c r="D106" s="109"/>
      <c r="E106" s="109"/>
      <c r="F106" s="109"/>
      <c r="G106" s="109"/>
      <c r="H106" s="109"/>
    </row>
    <row r="107" spans="1:8" ht="41.4" x14ac:dyDescent="0.3">
      <c r="A107" s="164" t="s">
        <v>0</v>
      </c>
      <c r="B107" s="121" t="s">
        <v>1</v>
      </c>
      <c r="C107" s="5" t="s">
        <v>9</v>
      </c>
      <c r="D107" s="121" t="s">
        <v>2</v>
      </c>
      <c r="E107" s="121" t="s">
        <v>4</v>
      </c>
      <c r="F107" s="121" t="s">
        <v>3</v>
      </c>
      <c r="G107" s="121" t="s">
        <v>7</v>
      </c>
      <c r="H107" s="121" t="s">
        <v>101</v>
      </c>
    </row>
    <row r="108" spans="1:8" ht="27.6" x14ac:dyDescent="0.3">
      <c r="A108" s="174">
        <v>1</v>
      </c>
      <c r="B108" s="175" t="s">
        <v>242</v>
      </c>
      <c r="C108" s="200" t="s">
        <v>243</v>
      </c>
      <c r="D108" s="127" t="s">
        <v>8</v>
      </c>
      <c r="E108" s="144">
        <v>1</v>
      </c>
      <c r="F108" s="131" t="s">
        <v>244</v>
      </c>
      <c r="G108" s="127">
        <f>E108</f>
        <v>1</v>
      </c>
      <c r="H108" s="127" t="s">
        <v>154</v>
      </c>
    </row>
    <row r="109" spans="1:8" ht="27.6" x14ac:dyDescent="0.3">
      <c r="A109" s="176">
        <v>2</v>
      </c>
      <c r="B109" s="141" t="s">
        <v>20</v>
      </c>
      <c r="C109" s="201" t="s">
        <v>245</v>
      </c>
      <c r="D109" s="127" t="s">
        <v>8</v>
      </c>
      <c r="E109" s="127">
        <v>1</v>
      </c>
      <c r="F109" s="131" t="s">
        <v>244</v>
      </c>
      <c r="G109" s="127">
        <f>E109</f>
        <v>1</v>
      </c>
      <c r="H109" s="127" t="s">
        <v>154</v>
      </c>
    </row>
    <row r="110" spans="1:8" ht="27.6" x14ac:dyDescent="0.3">
      <c r="A110" s="176">
        <v>3</v>
      </c>
      <c r="B110" s="141" t="s">
        <v>246</v>
      </c>
      <c r="C110" s="201" t="s">
        <v>247</v>
      </c>
      <c r="D110" s="127" t="s">
        <v>8</v>
      </c>
      <c r="E110" s="127">
        <v>1</v>
      </c>
      <c r="F110" s="131" t="s">
        <v>244</v>
      </c>
      <c r="G110" s="127">
        <f>E110</f>
        <v>1</v>
      </c>
      <c r="H110" s="127" t="s">
        <v>154</v>
      </c>
    </row>
    <row r="111" spans="1:8" ht="27.6" x14ac:dyDescent="0.3">
      <c r="A111" s="141">
        <v>4</v>
      </c>
      <c r="B111" s="141" t="s">
        <v>21</v>
      </c>
      <c r="C111" s="201" t="s">
        <v>248</v>
      </c>
      <c r="D111" s="127" t="s">
        <v>8</v>
      </c>
      <c r="E111" s="127">
        <v>1</v>
      </c>
      <c r="F111" s="131" t="s">
        <v>244</v>
      </c>
      <c r="G111" s="127">
        <f>E111</f>
        <v>1</v>
      </c>
      <c r="H111" s="127" t="s">
        <v>154</v>
      </c>
    </row>
    <row r="112" spans="1:8" ht="21" x14ac:dyDescent="0.3">
      <c r="A112" s="103" t="s">
        <v>249</v>
      </c>
      <c r="B112" s="103"/>
      <c r="C112" s="103"/>
      <c r="D112" s="103"/>
      <c r="E112" s="103"/>
      <c r="F112" s="103"/>
      <c r="G112" s="103"/>
      <c r="H112" s="103"/>
    </row>
    <row r="113" spans="1:8" ht="21" x14ac:dyDescent="0.3">
      <c r="A113" s="104" t="s">
        <v>90</v>
      </c>
      <c r="B113" s="105"/>
      <c r="C113" s="106" t="s">
        <v>91</v>
      </c>
      <c r="D113" s="107"/>
      <c r="E113" s="107"/>
      <c r="F113" s="107"/>
      <c r="G113" s="107"/>
      <c r="H113" s="107"/>
    </row>
    <row r="114" spans="1:8" ht="21.6" thickBot="1" x14ac:dyDescent="0.35">
      <c r="A114" s="108" t="s">
        <v>11</v>
      </c>
      <c r="B114" s="109"/>
      <c r="C114" s="109"/>
      <c r="D114" s="109"/>
      <c r="E114" s="109"/>
      <c r="F114" s="109"/>
      <c r="G114" s="109"/>
      <c r="H114" s="109"/>
    </row>
    <row r="115" spans="1:8" x14ac:dyDescent="0.3">
      <c r="A115" s="110" t="s">
        <v>92</v>
      </c>
      <c r="B115" s="111"/>
      <c r="C115" s="111"/>
      <c r="D115" s="111"/>
      <c r="E115" s="111"/>
      <c r="F115" s="111"/>
      <c r="G115" s="111"/>
      <c r="H115" s="111"/>
    </row>
    <row r="116" spans="1:8" x14ac:dyDescent="0.3">
      <c r="A116" s="112" t="s">
        <v>250</v>
      </c>
      <c r="B116" s="113"/>
      <c r="C116" s="113"/>
      <c r="D116" s="113"/>
      <c r="E116" s="113"/>
      <c r="F116" s="113"/>
      <c r="G116" s="113"/>
      <c r="H116" s="113"/>
    </row>
    <row r="117" spans="1:8" x14ac:dyDescent="0.3">
      <c r="A117" s="112" t="s">
        <v>94</v>
      </c>
      <c r="B117" s="113"/>
      <c r="C117" s="113"/>
      <c r="D117" s="113"/>
      <c r="E117" s="113"/>
      <c r="F117" s="113"/>
      <c r="G117" s="113"/>
      <c r="H117" s="113"/>
    </row>
    <row r="118" spans="1:8" x14ac:dyDescent="0.3">
      <c r="A118" s="112" t="s">
        <v>95</v>
      </c>
      <c r="B118" s="113"/>
      <c r="C118" s="113"/>
      <c r="D118" s="113"/>
      <c r="E118" s="113"/>
      <c r="F118" s="113"/>
      <c r="G118" s="113"/>
      <c r="H118" s="113"/>
    </row>
    <row r="119" spans="1:8" x14ac:dyDescent="0.3">
      <c r="A119" s="112" t="s">
        <v>96</v>
      </c>
      <c r="B119" s="113"/>
      <c r="C119" s="113"/>
      <c r="D119" s="113"/>
      <c r="E119" s="113"/>
      <c r="F119" s="113"/>
      <c r="G119" s="113"/>
      <c r="H119" s="113"/>
    </row>
    <row r="120" spans="1:8" x14ac:dyDescent="0.3">
      <c r="A120" s="112" t="s">
        <v>97</v>
      </c>
      <c r="B120" s="113"/>
      <c r="C120" s="113"/>
      <c r="D120" s="113"/>
      <c r="E120" s="113"/>
      <c r="F120" s="113"/>
      <c r="G120" s="113"/>
      <c r="H120" s="113"/>
    </row>
    <row r="121" spans="1:8" x14ac:dyDescent="0.3">
      <c r="A121" s="112" t="s">
        <v>251</v>
      </c>
      <c r="B121" s="113"/>
      <c r="C121" s="113"/>
      <c r="D121" s="113"/>
      <c r="E121" s="113"/>
      <c r="F121" s="113"/>
      <c r="G121" s="113"/>
      <c r="H121" s="113"/>
    </row>
    <row r="122" spans="1:8" x14ac:dyDescent="0.3">
      <c r="A122" s="114" t="s">
        <v>99</v>
      </c>
      <c r="B122" s="115"/>
      <c r="C122" s="115"/>
      <c r="D122" s="115"/>
      <c r="E122" s="115"/>
      <c r="F122" s="115"/>
      <c r="G122" s="115"/>
      <c r="H122" s="115"/>
    </row>
    <row r="123" spans="1:8" ht="15" thickBot="1" x14ac:dyDescent="0.35">
      <c r="A123" s="116" t="s">
        <v>100</v>
      </c>
      <c r="B123" s="117"/>
      <c r="C123" s="117"/>
      <c r="D123" s="117"/>
      <c r="E123" s="117"/>
      <c r="F123" s="117"/>
      <c r="G123" s="117"/>
      <c r="H123" s="117"/>
    </row>
    <row r="124" spans="1:8" ht="41.4" x14ac:dyDescent="0.3">
      <c r="A124" s="119" t="s">
        <v>0</v>
      </c>
      <c r="B124" s="120" t="s">
        <v>1</v>
      </c>
      <c r="C124" s="208" t="s">
        <v>9</v>
      </c>
      <c r="D124" s="122" t="s">
        <v>2</v>
      </c>
      <c r="E124" s="122" t="s">
        <v>4</v>
      </c>
      <c r="F124" s="122" t="s">
        <v>3</v>
      </c>
      <c r="G124" s="122" t="s">
        <v>7</v>
      </c>
      <c r="H124" s="122" t="s">
        <v>101</v>
      </c>
    </row>
    <row r="125" spans="1:8" ht="27.6" x14ac:dyDescent="0.3">
      <c r="A125" s="177">
        <v>1</v>
      </c>
      <c r="B125" s="124" t="s">
        <v>139</v>
      </c>
      <c r="C125" s="197" t="s">
        <v>140</v>
      </c>
      <c r="D125" s="125" t="s">
        <v>6</v>
      </c>
      <c r="E125" s="125">
        <v>1</v>
      </c>
      <c r="F125" s="126" t="s">
        <v>109</v>
      </c>
      <c r="G125" s="125">
        <v>1</v>
      </c>
      <c r="H125" s="127" t="s">
        <v>105</v>
      </c>
    </row>
    <row r="126" spans="1:8" ht="27.6" x14ac:dyDescent="0.3">
      <c r="A126" s="178">
        <v>2</v>
      </c>
      <c r="B126" s="179" t="s">
        <v>176</v>
      </c>
      <c r="C126" s="205" t="s">
        <v>177</v>
      </c>
      <c r="D126" s="155" t="s">
        <v>5</v>
      </c>
      <c r="E126" s="153">
        <v>1</v>
      </c>
      <c r="F126" s="126" t="s">
        <v>109</v>
      </c>
      <c r="G126" s="153">
        <v>1</v>
      </c>
      <c r="H126" s="155" t="s">
        <v>105</v>
      </c>
    </row>
    <row r="127" spans="1:8" ht="27.6" x14ac:dyDescent="0.3">
      <c r="A127" s="180">
        <v>3</v>
      </c>
      <c r="B127" s="138" t="s">
        <v>252</v>
      </c>
      <c r="C127" s="201" t="s">
        <v>253</v>
      </c>
      <c r="D127" s="129" t="s">
        <v>6</v>
      </c>
      <c r="E127" s="129">
        <v>1</v>
      </c>
      <c r="F127" s="126" t="s">
        <v>109</v>
      </c>
      <c r="G127" s="131">
        <v>1</v>
      </c>
      <c r="H127" s="168" t="s">
        <v>105</v>
      </c>
    </row>
    <row r="128" spans="1:8" ht="27.6" x14ac:dyDescent="0.3">
      <c r="A128" s="181">
        <v>4</v>
      </c>
      <c r="B128" s="138" t="s">
        <v>112</v>
      </c>
      <c r="C128" s="199" t="s">
        <v>254</v>
      </c>
      <c r="D128" s="139" t="s">
        <v>6</v>
      </c>
      <c r="E128" s="131">
        <v>1</v>
      </c>
      <c r="F128" s="131" t="s">
        <v>255</v>
      </c>
      <c r="G128" s="127">
        <v>1</v>
      </c>
      <c r="H128" s="127" t="s">
        <v>105</v>
      </c>
    </row>
    <row r="129" spans="1:8" ht="27.6" x14ac:dyDescent="0.3">
      <c r="A129" s="182">
        <v>5</v>
      </c>
      <c r="B129" s="134" t="s">
        <v>106</v>
      </c>
      <c r="C129" s="197" t="s">
        <v>108</v>
      </c>
      <c r="D129" s="127" t="s">
        <v>10</v>
      </c>
      <c r="E129" s="136">
        <v>1</v>
      </c>
      <c r="F129" s="126" t="s">
        <v>109</v>
      </c>
      <c r="G129" s="132">
        <v>1</v>
      </c>
      <c r="H129" s="133" t="s">
        <v>105</v>
      </c>
    </row>
    <row r="130" spans="1:8" ht="27.6" x14ac:dyDescent="0.3">
      <c r="A130" s="182">
        <v>6</v>
      </c>
      <c r="B130" s="137" t="s">
        <v>256</v>
      </c>
      <c r="C130" s="198" t="s">
        <v>257</v>
      </c>
      <c r="D130" s="135" t="s">
        <v>10</v>
      </c>
      <c r="E130" s="131">
        <v>1</v>
      </c>
      <c r="F130" s="126" t="s">
        <v>109</v>
      </c>
      <c r="G130" s="131">
        <v>1</v>
      </c>
      <c r="H130" s="127" t="s">
        <v>105</v>
      </c>
    </row>
    <row r="131" spans="1:8" ht="27.6" x14ac:dyDescent="0.3">
      <c r="A131" s="182">
        <v>7</v>
      </c>
      <c r="B131" s="137" t="s">
        <v>183</v>
      </c>
      <c r="C131" s="206" t="s">
        <v>258</v>
      </c>
      <c r="D131" s="127" t="s">
        <v>10</v>
      </c>
      <c r="E131" s="131">
        <v>1</v>
      </c>
      <c r="F131" s="126" t="s">
        <v>109</v>
      </c>
      <c r="G131" s="131">
        <v>1</v>
      </c>
      <c r="H131" s="127" t="s">
        <v>105</v>
      </c>
    </row>
    <row r="132" spans="1:8" ht="27.6" x14ac:dyDescent="0.3">
      <c r="A132" s="182">
        <v>8</v>
      </c>
      <c r="B132" s="137" t="s">
        <v>169</v>
      </c>
      <c r="C132" s="204" t="s">
        <v>170</v>
      </c>
      <c r="D132" s="127" t="s">
        <v>10</v>
      </c>
      <c r="E132" s="129">
        <v>1</v>
      </c>
      <c r="F132" s="126" t="s">
        <v>104</v>
      </c>
      <c r="G132" s="131">
        <v>2</v>
      </c>
      <c r="H132" s="168" t="s">
        <v>105</v>
      </c>
    </row>
    <row r="133" spans="1:8" ht="27.6" x14ac:dyDescent="0.3">
      <c r="A133" s="182">
        <v>9</v>
      </c>
      <c r="B133" s="137" t="s">
        <v>169</v>
      </c>
      <c r="C133" s="204" t="s">
        <v>259</v>
      </c>
      <c r="D133" s="144" t="s">
        <v>10</v>
      </c>
      <c r="E133" s="129">
        <v>1</v>
      </c>
      <c r="F133" s="126" t="s">
        <v>104</v>
      </c>
      <c r="G133" s="131">
        <v>2</v>
      </c>
      <c r="H133" s="168" t="s">
        <v>105</v>
      </c>
    </row>
    <row r="134" spans="1:8" ht="27.6" x14ac:dyDescent="0.3">
      <c r="A134" s="182">
        <v>10</v>
      </c>
      <c r="B134" s="137" t="s">
        <v>169</v>
      </c>
      <c r="C134" s="204" t="s">
        <v>172</v>
      </c>
      <c r="D134" s="144" t="s">
        <v>10</v>
      </c>
      <c r="E134" s="129">
        <v>1</v>
      </c>
      <c r="F134" s="126" t="s">
        <v>104</v>
      </c>
      <c r="G134" s="131">
        <v>2</v>
      </c>
      <c r="H134" s="168" t="s">
        <v>105</v>
      </c>
    </row>
    <row r="135" spans="1:8" ht="27.6" x14ac:dyDescent="0.3">
      <c r="A135" s="182">
        <v>11</v>
      </c>
      <c r="B135" s="137" t="s">
        <v>169</v>
      </c>
      <c r="C135" s="204" t="s">
        <v>173</v>
      </c>
      <c r="D135" s="144" t="s">
        <v>10</v>
      </c>
      <c r="E135" s="129">
        <v>1</v>
      </c>
      <c r="F135" s="126" t="s">
        <v>104</v>
      </c>
      <c r="G135" s="131">
        <v>2</v>
      </c>
      <c r="H135" s="168" t="s">
        <v>105</v>
      </c>
    </row>
    <row r="136" spans="1:8" ht="27.6" x14ac:dyDescent="0.3">
      <c r="A136" s="182">
        <v>12</v>
      </c>
      <c r="B136" s="138" t="s">
        <v>174</v>
      </c>
      <c r="C136" s="201" t="s">
        <v>260</v>
      </c>
      <c r="D136" s="127" t="s">
        <v>10</v>
      </c>
      <c r="E136" s="131">
        <v>1</v>
      </c>
      <c r="F136" s="126" t="s">
        <v>104</v>
      </c>
      <c r="G136" s="131">
        <v>2</v>
      </c>
      <c r="H136" s="168" t="s">
        <v>105</v>
      </c>
    </row>
    <row r="137" spans="1:8" ht="27.6" x14ac:dyDescent="0.3">
      <c r="A137" s="182">
        <v>13</v>
      </c>
      <c r="B137" s="138" t="s">
        <v>261</v>
      </c>
      <c r="C137" s="201" t="s">
        <v>262</v>
      </c>
      <c r="D137" s="127" t="s">
        <v>10</v>
      </c>
      <c r="E137" s="131">
        <v>1</v>
      </c>
      <c r="F137" s="183" t="s">
        <v>104</v>
      </c>
      <c r="G137" s="131">
        <v>2</v>
      </c>
      <c r="H137" s="168" t="s">
        <v>105</v>
      </c>
    </row>
    <row r="138" spans="1:8" ht="27.6" x14ac:dyDescent="0.3">
      <c r="A138" s="182">
        <v>14</v>
      </c>
      <c r="B138" s="184" t="s">
        <v>187</v>
      </c>
      <c r="C138" s="217" t="s">
        <v>263</v>
      </c>
      <c r="D138" s="127" t="s">
        <v>10</v>
      </c>
      <c r="E138" s="131">
        <v>1</v>
      </c>
      <c r="F138" s="126" t="s">
        <v>104</v>
      </c>
      <c r="G138" s="136">
        <v>2</v>
      </c>
      <c r="H138" s="144" t="s">
        <v>105</v>
      </c>
    </row>
    <row r="139" spans="1:8" ht="27.6" x14ac:dyDescent="0.3">
      <c r="A139" s="182">
        <v>15</v>
      </c>
      <c r="B139" s="138" t="s">
        <v>264</v>
      </c>
      <c r="C139" s="197" t="s">
        <v>265</v>
      </c>
      <c r="D139" s="131" t="s">
        <v>10</v>
      </c>
      <c r="E139" s="129">
        <v>1</v>
      </c>
      <c r="F139" s="126" t="s">
        <v>109</v>
      </c>
      <c r="G139" s="131">
        <v>1</v>
      </c>
      <c r="H139" s="127" t="s">
        <v>105</v>
      </c>
    </row>
    <row r="140" spans="1:8" ht="21.6" thickBot="1" x14ac:dyDescent="0.35">
      <c r="A140" s="108" t="s">
        <v>189</v>
      </c>
      <c r="B140" s="109"/>
      <c r="C140" s="109"/>
      <c r="D140" s="109"/>
      <c r="E140" s="109"/>
      <c r="F140" s="109"/>
      <c r="G140" s="109"/>
      <c r="H140" s="109"/>
    </row>
    <row r="141" spans="1:8" x14ac:dyDescent="0.3">
      <c r="A141" s="110" t="s">
        <v>92</v>
      </c>
      <c r="B141" s="111"/>
      <c r="C141" s="111"/>
      <c r="D141" s="111"/>
      <c r="E141" s="111"/>
      <c r="F141" s="111"/>
      <c r="G141" s="111"/>
      <c r="H141" s="111"/>
    </row>
    <row r="142" spans="1:8" x14ac:dyDescent="0.3">
      <c r="A142" s="112" t="s">
        <v>250</v>
      </c>
      <c r="B142" s="113"/>
      <c r="C142" s="113"/>
      <c r="D142" s="113"/>
      <c r="E142" s="113"/>
      <c r="F142" s="113"/>
      <c r="G142" s="113"/>
      <c r="H142" s="113"/>
    </row>
    <row r="143" spans="1:8" x14ac:dyDescent="0.3">
      <c r="A143" s="112" t="s">
        <v>94</v>
      </c>
      <c r="B143" s="113"/>
      <c r="C143" s="113"/>
      <c r="D143" s="113"/>
      <c r="E143" s="113"/>
      <c r="F143" s="113"/>
      <c r="G143" s="113"/>
      <c r="H143" s="113"/>
    </row>
    <row r="144" spans="1:8" x14ac:dyDescent="0.3">
      <c r="A144" s="112" t="s">
        <v>95</v>
      </c>
      <c r="B144" s="113"/>
      <c r="C144" s="113"/>
      <c r="D144" s="113"/>
      <c r="E144" s="113"/>
      <c r="F144" s="113"/>
      <c r="G144" s="113"/>
      <c r="H144" s="113"/>
    </row>
    <row r="145" spans="1:8" x14ac:dyDescent="0.3">
      <c r="A145" s="112" t="s">
        <v>96</v>
      </c>
      <c r="B145" s="113"/>
      <c r="C145" s="113"/>
      <c r="D145" s="113"/>
      <c r="E145" s="113"/>
      <c r="F145" s="113"/>
      <c r="G145" s="113"/>
      <c r="H145" s="113"/>
    </row>
    <row r="146" spans="1:8" x14ac:dyDescent="0.3">
      <c r="A146" s="112" t="s">
        <v>97</v>
      </c>
      <c r="B146" s="113"/>
      <c r="C146" s="113"/>
      <c r="D146" s="113"/>
      <c r="E146" s="113"/>
      <c r="F146" s="113"/>
      <c r="G146" s="113"/>
      <c r="H146" s="113"/>
    </row>
    <row r="147" spans="1:8" x14ac:dyDescent="0.3">
      <c r="A147" s="112" t="s">
        <v>251</v>
      </c>
      <c r="B147" s="113"/>
      <c r="C147" s="113"/>
      <c r="D147" s="113"/>
      <c r="E147" s="113"/>
      <c r="F147" s="113"/>
      <c r="G147" s="113"/>
      <c r="H147" s="113"/>
    </row>
    <row r="148" spans="1:8" x14ac:dyDescent="0.3">
      <c r="A148" s="114" t="s">
        <v>99</v>
      </c>
      <c r="B148" s="115"/>
      <c r="C148" s="115"/>
      <c r="D148" s="115"/>
      <c r="E148" s="115"/>
      <c r="F148" s="115"/>
      <c r="G148" s="115"/>
      <c r="H148" s="115"/>
    </row>
    <row r="149" spans="1:8" ht="15" thickBot="1" x14ac:dyDescent="0.35">
      <c r="A149" s="116" t="s">
        <v>100</v>
      </c>
      <c r="B149" s="117"/>
      <c r="C149" s="117"/>
      <c r="D149" s="117"/>
      <c r="E149" s="117"/>
      <c r="F149" s="117"/>
      <c r="G149" s="117"/>
      <c r="H149" s="117"/>
    </row>
    <row r="150" spans="1:8" ht="41.4" x14ac:dyDescent="0.3">
      <c r="A150" s="121" t="s">
        <v>0</v>
      </c>
      <c r="B150" s="121" t="s">
        <v>1</v>
      </c>
      <c r="C150" s="208" t="s">
        <v>9</v>
      </c>
      <c r="D150" s="121" t="s">
        <v>2</v>
      </c>
      <c r="E150" s="121" t="s">
        <v>4</v>
      </c>
      <c r="F150" s="121" t="s">
        <v>3</v>
      </c>
      <c r="G150" s="121" t="s">
        <v>7</v>
      </c>
      <c r="H150" s="121" t="s">
        <v>101</v>
      </c>
    </row>
    <row r="151" spans="1:8" ht="27.6" x14ac:dyDescent="0.3">
      <c r="A151" s="162">
        <v>1</v>
      </c>
      <c r="B151" s="159" t="s">
        <v>197</v>
      </c>
      <c r="C151" s="209" t="s">
        <v>198</v>
      </c>
      <c r="D151" s="150" t="s">
        <v>266</v>
      </c>
      <c r="E151" s="148">
        <v>1</v>
      </c>
      <c r="F151" s="148" t="s">
        <v>194</v>
      </c>
      <c r="G151" s="148">
        <v>10</v>
      </c>
      <c r="H151" s="185" t="s">
        <v>154</v>
      </c>
    </row>
    <row r="152" spans="1:8" ht="27.6" x14ac:dyDescent="0.3">
      <c r="A152" s="129">
        <v>2</v>
      </c>
      <c r="B152" s="138" t="s">
        <v>267</v>
      </c>
      <c r="C152" s="201" t="s">
        <v>268</v>
      </c>
      <c r="D152" s="127" t="s">
        <v>10</v>
      </c>
      <c r="E152" s="131">
        <v>1</v>
      </c>
      <c r="F152" s="131" t="s">
        <v>194</v>
      </c>
      <c r="G152" s="131">
        <v>10</v>
      </c>
      <c r="H152" s="168" t="s">
        <v>154</v>
      </c>
    </row>
    <row r="153" spans="1:8" ht="27.6" x14ac:dyDescent="0.3">
      <c r="A153" s="129">
        <v>3</v>
      </c>
      <c r="B153" s="138" t="s">
        <v>269</v>
      </c>
      <c r="C153" s="201" t="s">
        <v>270</v>
      </c>
      <c r="D153" s="127" t="s">
        <v>10</v>
      </c>
      <c r="E153" s="131">
        <v>1</v>
      </c>
      <c r="F153" s="131" t="s">
        <v>194</v>
      </c>
      <c r="G153" s="131">
        <v>10</v>
      </c>
      <c r="H153" s="168" t="s">
        <v>154</v>
      </c>
    </row>
    <row r="154" spans="1:8" ht="27.6" x14ac:dyDescent="0.3">
      <c r="A154" s="129">
        <v>4</v>
      </c>
      <c r="B154" s="138" t="s">
        <v>271</v>
      </c>
      <c r="C154" s="201" t="s">
        <v>272</v>
      </c>
      <c r="D154" s="144" t="s">
        <v>10</v>
      </c>
      <c r="E154" s="129">
        <v>1</v>
      </c>
      <c r="F154" s="131" t="s">
        <v>194</v>
      </c>
      <c r="G154" s="131">
        <v>10</v>
      </c>
      <c r="H154" s="168" t="s">
        <v>105</v>
      </c>
    </row>
    <row r="155" spans="1:8" ht="27.6" x14ac:dyDescent="0.3">
      <c r="A155" s="129">
        <v>5</v>
      </c>
      <c r="B155" s="137" t="s">
        <v>273</v>
      </c>
      <c r="C155" s="218" t="s">
        <v>274</v>
      </c>
      <c r="D155" s="129" t="s">
        <v>231</v>
      </c>
      <c r="E155" s="129">
        <v>1</v>
      </c>
      <c r="F155" s="186" t="s">
        <v>275</v>
      </c>
      <c r="G155" s="131">
        <v>10</v>
      </c>
      <c r="H155" s="168" t="s">
        <v>105</v>
      </c>
    </row>
    <row r="156" spans="1:8" ht="27.6" x14ac:dyDescent="0.3">
      <c r="A156" s="129">
        <v>6</v>
      </c>
      <c r="B156" s="137" t="s">
        <v>276</v>
      </c>
      <c r="C156" s="201" t="s">
        <v>277</v>
      </c>
      <c r="D156" s="125" t="s">
        <v>6</v>
      </c>
      <c r="E156" s="125">
        <v>1</v>
      </c>
      <c r="F156" s="186" t="s">
        <v>275</v>
      </c>
      <c r="G156" s="125">
        <v>10</v>
      </c>
      <c r="H156" s="168" t="s">
        <v>105</v>
      </c>
    </row>
    <row r="157" spans="1:8" ht="27.6" x14ac:dyDescent="0.3">
      <c r="A157" s="187">
        <v>7</v>
      </c>
      <c r="B157" s="188" t="s">
        <v>232</v>
      </c>
      <c r="C157" s="213" t="s">
        <v>233</v>
      </c>
      <c r="D157" s="155" t="s">
        <v>5</v>
      </c>
      <c r="E157" s="186">
        <v>1</v>
      </c>
      <c r="F157" s="186" t="s">
        <v>275</v>
      </c>
      <c r="G157" s="186">
        <v>10</v>
      </c>
      <c r="H157" s="155" t="s">
        <v>154</v>
      </c>
    </row>
    <row r="158" spans="1:8" ht="27.6" x14ac:dyDescent="0.3">
      <c r="A158" s="187">
        <v>8</v>
      </c>
      <c r="B158" s="188" t="s">
        <v>240</v>
      </c>
      <c r="C158" s="216" t="s">
        <v>278</v>
      </c>
      <c r="D158" s="155" t="s">
        <v>5</v>
      </c>
      <c r="E158" s="186">
        <v>1</v>
      </c>
      <c r="F158" s="186" t="s">
        <v>275</v>
      </c>
      <c r="G158" s="186">
        <v>10</v>
      </c>
      <c r="H158" s="155" t="s">
        <v>154</v>
      </c>
    </row>
    <row r="159" spans="1:8" ht="27.6" x14ac:dyDescent="0.3">
      <c r="A159" s="187">
        <v>9</v>
      </c>
      <c r="B159" s="172" t="s">
        <v>236</v>
      </c>
      <c r="C159" s="205" t="s">
        <v>237</v>
      </c>
      <c r="D159" s="155" t="s">
        <v>5</v>
      </c>
      <c r="E159" s="186">
        <v>1</v>
      </c>
      <c r="F159" s="186" t="s">
        <v>275</v>
      </c>
      <c r="G159" s="186">
        <v>10</v>
      </c>
      <c r="H159" s="155" t="s">
        <v>105</v>
      </c>
    </row>
    <row r="160" spans="1:8" ht="27.6" x14ac:dyDescent="0.3">
      <c r="A160" s="187">
        <v>10</v>
      </c>
      <c r="B160" s="188" t="s">
        <v>238</v>
      </c>
      <c r="C160" s="219" t="s">
        <v>239</v>
      </c>
      <c r="D160" s="155" t="s">
        <v>5</v>
      </c>
      <c r="E160" s="186">
        <v>1</v>
      </c>
      <c r="F160" s="186" t="s">
        <v>275</v>
      </c>
      <c r="G160" s="186">
        <v>10</v>
      </c>
      <c r="H160" s="155" t="s">
        <v>105</v>
      </c>
    </row>
    <row r="161" spans="1:8" ht="27.6" x14ac:dyDescent="0.3">
      <c r="A161" s="187">
        <v>11</v>
      </c>
      <c r="B161" s="189" t="s">
        <v>279</v>
      </c>
      <c r="C161" s="155" t="s">
        <v>280</v>
      </c>
      <c r="D161" s="186" t="s">
        <v>17</v>
      </c>
      <c r="E161" s="186">
        <v>1</v>
      </c>
      <c r="F161" s="186" t="s">
        <v>275</v>
      </c>
      <c r="G161" s="186">
        <v>10</v>
      </c>
      <c r="H161" s="155" t="s">
        <v>105</v>
      </c>
    </row>
    <row r="162" spans="1:8" ht="27.6" x14ac:dyDescent="0.3">
      <c r="A162" s="187">
        <v>12</v>
      </c>
      <c r="B162" s="189" t="s">
        <v>279</v>
      </c>
      <c r="C162" s="220" t="s">
        <v>281</v>
      </c>
      <c r="D162" s="190" t="s">
        <v>17</v>
      </c>
      <c r="E162" s="186">
        <v>1</v>
      </c>
      <c r="F162" s="186" t="s">
        <v>275</v>
      </c>
      <c r="G162" s="186">
        <v>10</v>
      </c>
      <c r="H162" s="155" t="s">
        <v>105</v>
      </c>
    </row>
    <row r="163" spans="1:8" ht="27.6" x14ac:dyDescent="0.3">
      <c r="A163" s="187">
        <v>13</v>
      </c>
      <c r="B163" s="188" t="s">
        <v>234</v>
      </c>
      <c r="C163" s="155" t="s">
        <v>235</v>
      </c>
      <c r="D163" s="155" t="s">
        <v>5</v>
      </c>
      <c r="E163" s="155">
        <v>1</v>
      </c>
      <c r="F163" s="186" t="s">
        <v>275</v>
      </c>
      <c r="G163" s="155">
        <v>10</v>
      </c>
      <c r="H163" s="155" t="s">
        <v>105</v>
      </c>
    </row>
    <row r="164" spans="1:8" ht="21.6" thickBot="1" x14ac:dyDescent="0.35">
      <c r="A164" s="108" t="s">
        <v>14</v>
      </c>
      <c r="B164" s="109"/>
      <c r="C164" s="109"/>
      <c r="D164" s="109"/>
      <c r="E164" s="109"/>
      <c r="F164" s="109"/>
      <c r="G164" s="109"/>
      <c r="H164" s="109"/>
    </row>
    <row r="165" spans="1:8" x14ac:dyDescent="0.3">
      <c r="A165" s="110" t="s">
        <v>92</v>
      </c>
      <c r="B165" s="111"/>
      <c r="C165" s="111"/>
      <c r="D165" s="111"/>
      <c r="E165" s="111"/>
      <c r="F165" s="111"/>
      <c r="G165" s="111"/>
      <c r="H165" s="111"/>
    </row>
    <row r="166" spans="1:8" x14ac:dyDescent="0.3">
      <c r="A166" s="112" t="s">
        <v>250</v>
      </c>
      <c r="B166" s="113"/>
      <c r="C166" s="113"/>
      <c r="D166" s="113"/>
      <c r="E166" s="113"/>
      <c r="F166" s="113"/>
      <c r="G166" s="113"/>
      <c r="H166" s="113"/>
    </row>
    <row r="167" spans="1:8" x14ac:dyDescent="0.3">
      <c r="A167" s="112" t="s">
        <v>94</v>
      </c>
      <c r="B167" s="113"/>
      <c r="C167" s="113"/>
      <c r="D167" s="113"/>
      <c r="E167" s="113"/>
      <c r="F167" s="113"/>
      <c r="G167" s="113"/>
      <c r="H167" s="113"/>
    </row>
    <row r="168" spans="1:8" x14ac:dyDescent="0.3">
      <c r="A168" s="112" t="s">
        <v>95</v>
      </c>
      <c r="B168" s="113"/>
      <c r="C168" s="113"/>
      <c r="D168" s="113"/>
      <c r="E168" s="113"/>
      <c r="F168" s="113"/>
      <c r="G168" s="113"/>
      <c r="H168" s="113"/>
    </row>
    <row r="169" spans="1:8" x14ac:dyDescent="0.3">
      <c r="A169" s="112" t="s">
        <v>96</v>
      </c>
      <c r="B169" s="113"/>
      <c r="C169" s="113"/>
      <c r="D169" s="113"/>
      <c r="E169" s="113"/>
      <c r="F169" s="113"/>
      <c r="G169" s="113"/>
      <c r="H169" s="113"/>
    </row>
    <row r="170" spans="1:8" x14ac:dyDescent="0.3">
      <c r="A170" s="112" t="s">
        <v>97</v>
      </c>
      <c r="B170" s="113"/>
      <c r="C170" s="113"/>
      <c r="D170" s="113"/>
      <c r="E170" s="113"/>
      <c r="F170" s="113"/>
      <c r="G170" s="113"/>
      <c r="H170" s="113"/>
    </row>
    <row r="171" spans="1:8" x14ac:dyDescent="0.3">
      <c r="A171" s="112" t="s">
        <v>251</v>
      </c>
      <c r="B171" s="113"/>
      <c r="C171" s="113"/>
      <c r="D171" s="113"/>
      <c r="E171" s="113"/>
      <c r="F171" s="113"/>
      <c r="G171" s="113"/>
      <c r="H171" s="113"/>
    </row>
    <row r="172" spans="1:8" x14ac:dyDescent="0.3">
      <c r="A172" s="114" t="s">
        <v>99</v>
      </c>
      <c r="B172" s="115"/>
      <c r="C172" s="115"/>
      <c r="D172" s="115"/>
      <c r="E172" s="115"/>
      <c r="F172" s="115"/>
      <c r="G172" s="115"/>
      <c r="H172" s="115"/>
    </row>
    <row r="173" spans="1:8" ht="15" thickBot="1" x14ac:dyDescent="0.35">
      <c r="A173" s="116" t="s">
        <v>100</v>
      </c>
      <c r="B173" s="117"/>
      <c r="C173" s="117"/>
      <c r="D173" s="117"/>
      <c r="E173" s="117"/>
      <c r="F173" s="117"/>
      <c r="G173" s="117"/>
      <c r="H173" s="117"/>
    </row>
    <row r="174" spans="1:8" ht="41.4" x14ac:dyDescent="0.3">
      <c r="A174" s="164" t="s">
        <v>0</v>
      </c>
      <c r="B174" s="121" t="s">
        <v>1</v>
      </c>
      <c r="C174" s="208" t="s">
        <v>9</v>
      </c>
      <c r="D174" s="121" t="s">
        <v>2</v>
      </c>
      <c r="E174" s="121" t="s">
        <v>4</v>
      </c>
      <c r="F174" s="121" t="s">
        <v>3</v>
      </c>
      <c r="G174" s="121" t="s">
        <v>7</v>
      </c>
      <c r="H174" s="121" t="s">
        <v>101</v>
      </c>
    </row>
    <row r="175" spans="1:8" ht="27.6" x14ac:dyDescent="0.3">
      <c r="A175" s="174">
        <v>1</v>
      </c>
      <c r="B175" s="141" t="s">
        <v>227</v>
      </c>
      <c r="C175" s="197" t="s">
        <v>282</v>
      </c>
      <c r="D175" s="125" t="s">
        <v>6</v>
      </c>
      <c r="E175" s="125">
        <v>1</v>
      </c>
      <c r="F175" s="186" t="s">
        <v>275</v>
      </c>
      <c r="G175" s="125">
        <v>1</v>
      </c>
      <c r="H175" s="168" t="s">
        <v>105</v>
      </c>
    </row>
    <row r="176" spans="1:8" ht="27.6" x14ac:dyDescent="0.3">
      <c r="A176" s="176">
        <v>2</v>
      </c>
      <c r="B176" s="141" t="s">
        <v>229</v>
      </c>
      <c r="C176" s="197" t="s">
        <v>230</v>
      </c>
      <c r="D176" s="125" t="s">
        <v>231</v>
      </c>
      <c r="E176" s="125">
        <v>1</v>
      </c>
      <c r="F176" s="186" t="s">
        <v>275</v>
      </c>
      <c r="G176" s="125">
        <v>1</v>
      </c>
      <c r="H176" s="168" t="s">
        <v>105</v>
      </c>
    </row>
    <row r="177" spans="1:8" ht="27.6" x14ac:dyDescent="0.3">
      <c r="A177" s="191">
        <v>3</v>
      </c>
      <c r="B177" s="192" t="s">
        <v>232</v>
      </c>
      <c r="C177" s="213" t="s">
        <v>233</v>
      </c>
      <c r="D177" s="155" t="s">
        <v>5</v>
      </c>
      <c r="E177" s="155">
        <v>1</v>
      </c>
      <c r="F177" s="186" t="s">
        <v>275</v>
      </c>
      <c r="G177" s="155">
        <v>1</v>
      </c>
      <c r="H177" s="193" t="s">
        <v>154</v>
      </c>
    </row>
    <row r="178" spans="1:8" ht="27.6" x14ac:dyDescent="0.3">
      <c r="A178" s="191">
        <v>4</v>
      </c>
      <c r="B178" s="192" t="s">
        <v>234</v>
      </c>
      <c r="C178" s="216" t="s">
        <v>235</v>
      </c>
      <c r="D178" s="155" t="s">
        <v>5</v>
      </c>
      <c r="E178" s="155">
        <v>1</v>
      </c>
      <c r="F178" s="186" t="s">
        <v>275</v>
      </c>
      <c r="G178" s="155">
        <v>1</v>
      </c>
      <c r="H178" s="193" t="s">
        <v>105</v>
      </c>
    </row>
    <row r="179" spans="1:8" ht="27.6" x14ac:dyDescent="0.3">
      <c r="A179" s="194">
        <v>5</v>
      </c>
      <c r="B179" s="172" t="s">
        <v>236</v>
      </c>
      <c r="C179" s="173" t="s">
        <v>237</v>
      </c>
      <c r="D179" s="155" t="s">
        <v>5</v>
      </c>
      <c r="E179" s="155">
        <v>1</v>
      </c>
      <c r="F179" s="186" t="s">
        <v>275</v>
      </c>
      <c r="G179" s="155">
        <v>1</v>
      </c>
      <c r="H179" s="155" t="s">
        <v>105</v>
      </c>
    </row>
    <row r="180" spans="1:8" ht="27.6" x14ac:dyDescent="0.3">
      <c r="A180" s="194">
        <v>6</v>
      </c>
      <c r="B180" s="195" t="s">
        <v>238</v>
      </c>
      <c r="C180" s="215" t="s">
        <v>239</v>
      </c>
      <c r="D180" s="155" t="s">
        <v>5</v>
      </c>
      <c r="E180" s="155">
        <v>1</v>
      </c>
      <c r="F180" s="186" t="s">
        <v>275</v>
      </c>
      <c r="G180" s="155">
        <v>1</v>
      </c>
      <c r="H180" s="155" t="s">
        <v>105</v>
      </c>
    </row>
    <row r="181" spans="1:8" ht="27.6" x14ac:dyDescent="0.3">
      <c r="A181" s="191">
        <v>7</v>
      </c>
      <c r="B181" s="189" t="s">
        <v>279</v>
      </c>
      <c r="C181" s="195" t="s">
        <v>280</v>
      </c>
      <c r="D181" s="190" t="s">
        <v>17</v>
      </c>
      <c r="E181" s="186">
        <v>1</v>
      </c>
      <c r="F181" s="186" t="s">
        <v>275</v>
      </c>
      <c r="G181" s="186">
        <v>1</v>
      </c>
      <c r="H181" s="193" t="s">
        <v>105</v>
      </c>
    </row>
    <row r="182" spans="1:8" ht="27.6" x14ac:dyDescent="0.3">
      <c r="A182" s="191">
        <v>8</v>
      </c>
      <c r="B182" s="189" t="s">
        <v>279</v>
      </c>
      <c r="C182" s="221" t="s">
        <v>281</v>
      </c>
      <c r="D182" s="186" t="s">
        <v>17</v>
      </c>
      <c r="E182" s="186">
        <v>1</v>
      </c>
      <c r="F182" s="186" t="s">
        <v>275</v>
      </c>
      <c r="G182" s="186">
        <v>1</v>
      </c>
      <c r="H182" s="193" t="s">
        <v>105</v>
      </c>
    </row>
    <row r="183" spans="1:8" ht="27.6" x14ac:dyDescent="0.3">
      <c r="A183" s="191">
        <v>9</v>
      </c>
      <c r="B183" s="188" t="s">
        <v>283</v>
      </c>
      <c r="C183" s="205" t="s">
        <v>284</v>
      </c>
      <c r="D183" s="155" t="s">
        <v>5</v>
      </c>
      <c r="E183" s="155">
        <v>1</v>
      </c>
      <c r="F183" s="186" t="s">
        <v>275</v>
      </c>
      <c r="G183" s="155">
        <v>1</v>
      </c>
      <c r="H183" s="193" t="s">
        <v>105</v>
      </c>
    </row>
    <row r="184" spans="1:8" ht="27.6" x14ac:dyDescent="0.3">
      <c r="A184" s="192">
        <v>10</v>
      </c>
      <c r="B184" s="192" t="s">
        <v>240</v>
      </c>
      <c r="C184" s="216" t="s">
        <v>278</v>
      </c>
      <c r="D184" s="155" t="s">
        <v>5</v>
      </c>
      <c r="E184" s="155">
        <v>1</v>
      </c>
      <c r="F184" s="186" t="s">
        <v>275</v>
      </c>
      <c r="G184" s="155">
        <v>1</v>
      </c>
      <c r="H184" s="193" t="s">
        <v>154</v>
      </c>
    </row>
    <row r="185" spans="1:8" ht="21" x14ac:dyDescent="0.3">
      <c r="A185" s="108" t="s">
        <v>13</v>
      </c>
      <c r="B185" s="109"/>
      <c r="C185" s="109"/>
      <c r="D185" s="109"/>
      <c r="E185" s="109"/>
      <c r="F185" s="109"/>
      <c r="G185" s="109"/>
      <c r="H185" s="109"/>
    </row>
    <row r="186" spans="1:8" ht="41.4" x14ac:dyDescent="0.3">
      <c r="A186" s="164" t="s">
        <v>0</v>
      </c>
      <c r="B186" s="121" t="s">
        <v>1</v>
      </c>
      <c r="C186" s="5" t="s">
        <v>9</v>
      </c>
      <c r="D186" s="121" t="s">
        <v>2</v>
      </c>
      <c r="E186" s="121" t="s">
        <v>4</v>
      </c>
      <c r="F186" s="121" t="s">
        <v>3</v>
      </c>
      <c r="G186" s="121" t="s">
        <v>7</v>
      </c>
      <c r="H186" s="121" t="s">
        <v>101</v>
      </c>
    </row>
    <row r="187" spans="1:8" ht="27.6" x14ac:dyDescent="0.3">
      <c r="A187" s="174">
        <v>1</v>
      </c>
      <c r="B187" s="175" t="s">
        <v>242</v>
      </c>
      <c r="C187" s="200" t="s">
        <v>243</v>
      </c>
      <c r="D187" s="127" t="s">
        <v>8</v>
      </c>
      <c r="E187" s="144">
        <v>1</v>
      </c>
      <c r="F187" s="131" t="s">
        <v>244</v>
      </c>
      <c r="G187" s="127">
        <f>E187</f>
        <v>1</v>
      </c>
      <c r="H187" s="127" t="s">
        <v>154</v>
      </c>
    </row>
    <row r="188" spans="1:8" ht="27.6" x14ac:dyDescent="0.3">
      <c r="A188" s="176">
        <v>2</v>
      </c>
      <c r="B188" s="141" t="s">
        <v>20</v>
      </c>
      <c r="C188" s="201" t="s">
        <v>245</v>
      </c>
      <c r="D188" s="127" t="s">
        <v>8</v>
      </c>
      <c r="E188" s="127">
        <v>1</v>
      </c>
      <c r="F188" s="131" t="s">
        <v>244</v>
      </c>
      <c r="G188" s="127">
        <f>E188</f>
        <v>1</v>
      </c>
      <c r="H188" s="127" t="s">
        <v>154</v>
      </c>
    </row>
    <row r="189" spans="1:8" ht="27.6" x14ac:dyDescent="0.3">
      <c r="A189" s="176">
        <v>3</v>
      </c>
      <c r="B189" s="141" t="s">
        <v>246</v>
      </c>
      <c r="C189" s="201" t="s">
        <v>247</v>
      </c>
      <c r="D189" s="127" t="s">
        <v>8</v>
      </c>
      <c r="E189" s="127">
        <v>1</v>
      </c>
      <c r="F189" s="131" t="s">
        <v>244</v>
      </c>
      <c r="G189" s="127">
        <f>E189</f>
        <v>1</v>
      </c>
      <c r="H189" s="127" t="s">
        <v>154</v>
      </c>
    </row>
    <row r="190" spans="1:8" ht="27.6" x14ac:dyDescent="0.3">
      <c r="A190" s="176">
        <v>4</v>
      </c>
      <c r="B190" s="141" t="s">
        <v>21</v>
      </c>
      <c r="C190" s="201" t="s">
        <v>248</v>
      </c>
      <c r="D190" s="127" t="s">
        <v>8</v>
      </c>
      <c r="E190" s="127">
        <v>1</v>
      </c>
      <c r="F190" s="131" t="s">
        <v>244</v>
      </c>
      <c r="G190" s="127">
        <f>E190</f>
        <v>1</v>
      </c>
      <c r="H190" s="127" t="s">
        <v>154</v>
      </c>
    </row>
  </sheetData>
  <mergeCells count="67">
    <mergeCell ref="A185:H185"/>
    <mergeCell ref="A167:H167"/>
    <mergeCell ref="A168:H168"/>
    <mergeCell ref="A169:H169"/>
    <mergeCell ref="A170:H170"/>
    <mergeCell ref="A171:H171"/>
    <mergeCell ref="A172:H172"/>
    <mergeCell ref="A146:H146"/>
    <mergeCell ref="A147:H147"/>
    <mergeCell ref="A148:H148"/>
    <mergeCell ref="A164:H164"/>
    <mergeCell ref="A165:H165"/>
    <mergeCell ref="A166:H166"/>
    <mergeCell ref="A140:H140"/>
    <mergeCell ref="A141:H141"/>
    <mergeCell ref="A142:H142"/>
    <mergeCell ref="A143:H143"/>
    <mergeCell ref="A144:H144"/>
    <mergeCell ref="A145:H145"/>
    <mergeCell ref="A117:H117"/>
    <mergeCell ref="A118:H118"/>
    <mergeCell ref="A119:H119"/>
    <mergeCell ref="A120:H120"/>
    <mergeCell ref="A121:H121"/>
    <mergeCell ref="A122:H122"/>
    <mergeCell ref="A112:H112"/>
    <mergeCell ref="A113:B113"/>
    <mergeCell ref="C113:H113"/>
    <mergeCell ref="A114:H114"/>
    <mergeCell ref="A115:H115"/>
    <mergeCell ref="A116:H116"/>
    <mergeCell ref="A92:H92"/>
    <mergeCell ref="A93:H93"/>
    <mergeCell ref="A94:H94"/>
    <mergeCell ref="A95:H95"/>
    <mergeCell ref="A96:H96"/>
    <mergeCell ref="A106:H106"/>
    <mergeCell ref="A68:H68"/>
    <mergeCell ref="A69:H69"/>
    <mergeCell ref="A88:H88"/>
    <mergeCell ref="A89:H89"/>
    <mergeCell ref="A90:H90"/>
    <mergeCell ref="A91:H91"/>
    <mergeCell ref="A62:H62"/>
    <mergeCell ref="A63:H63"/>
    <mergeCell ref="A64:H64"/>
    <mergeCell ref="A65:H65"/>
    <mergeCell ref="A66:H66"/>
    <mergeCell ref="A67:H67"/>
    <mergeCell ref="A12:H12"/>
    <mergeCell ref="A13:H13"/>
    <mergeCell ref="A14:H14"/>
    <mergeCell ref="A15:H15"/>
    <mergeCell ref="A16:H16"/>
    <mergeCell ref="A61:H61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2 B181:B182 B77:B78 B160:B163 B20:B22 B129:B135 B58:B59 B49 B27:B29 B74:B75 B151 B157:B158" xr:uid="{75B7D382-7F5E-462E-8AC0-257EC09E0B70}"/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9" sqref="A39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9" t="s">
        <v>6</v>
      </c>
    </row>
    <row r="2" spans="1:1" ht="15.6" x14ac:dyDescent="0.3">
      <c r="A2" s="9" t="s">
        <v>10</v>
      </c>
    </row>
    <row r="3" spans="1:1" ht="15.6" x14ac:dyDescent="0.3">
      <c r="A3" s="9" t="s">
        <v>5</v>
      </c>
    </row>
    <row r="4" spans="1:1" ht="15.6" x14ac:dyDescent="0.3">
      <c r="A4" s="9" t="s">
        <v>17</v>
      </c>
    </row>
    <row r="5" spans="1:1" ht="15.6" x14ac:dyDescent="0.3">
      <c r="A5" s="9" t="s">
        <v>8</v>
      </c>
    </row>
    <row r="6" spans="1:1" ht="15.6" x14ac:dyDescent="0.3">
      <c r="A6" s="9" t="s">
        <v>31</v>
      </c>
    </row>
    <row r="7" spans="1:1" ht="15.6" x14ac:dyDescent="0.3">
      <c r="A7" s="9" t="s">
        <v>73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2024-07-08T09:36:29Z</dcterms:modified>
</cp:coreProperties>
</file>