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3CA91110-E708-4804-9EC5-49D17129BF1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/>
  <c r="G24" i="6"/>
  <c r="G23" i="6"/>
  <c r="G28" i="6"/>
  <c r="G27" i="6"/>
  <c r="G26" i="6"/>
  <c r="G25" i="6"/>
  <c r="G40" i="6" l="1"/>
  <c r="G38" i="6" l="1"/>
</calcChain>
</file>

<file path=xl/sharedStrings.xml><?xml version="1.0" encoding="utf-8"?>
<sst xmlns="http://schemas.openxmlformats.org/spreadsheetml/2006/main" count="185" uniqueCount="76">
  <si>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</si>
  <si>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</si>
  <si>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</si>
  <si>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</si>
  <si>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</si>
  <si>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</si>
  <si>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</si>
  <si>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</si>
  <si>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</si>
  <si>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</si>
  <si>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</si>
  <si>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</si>
  <si>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</si>
  <si>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</si>
  <si>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</si>
  <si>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</si>
  <si>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</si>
  <si>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</si>
  <si>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</si>
  <si>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</si>
  <si>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</si>
  <si>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</si>
  <si>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</si>
  <si>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</si>
  <si>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</si>
  <si>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</si>
  <si>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</si>
  <si>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</si>
  <si>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</si>
  <si>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</si>
  <si>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</si>
  <si>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</si>
  <si>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</si>
  <si>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</si>
  <si>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</si>
  <si>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</si>
  <si>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</si>
  <si>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</si>
  <si>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</si>
  <si>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</si>
  <si>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</si>
  <si>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</si>
  <si>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</si>
  <si>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</si>
  <si>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</si>
  <si>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</si>
  <si>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</si>
  <si>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</si>
  <si>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</si>
  <si>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</si>
  <si>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</si>
  <si>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</si>
  <si>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</si>
  <si>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</si>
  <si>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</si>
  <si>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</si>
  <si>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</si>
  <si>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</si>
  <si>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</si>
  <si>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Учебное пособие</t>
  </si>
  <si>
    <t>15.01.35 Мастер слесарных работ
15.02.17 Монтаж, техническое обслуживание, эксплуатация и ремонт промышленного оборудования (по отраслям)</t>
  </si>
  <si>
    <t>Слесарные работы</t>
  </si>
  <si>
    <t>Точило</t>
  </si>
  <si>
    <t>Тиски слесарные</t>
  </si>
  <si>
    <t>Штангенциркуль</t>
  </si>
  <si>
    <t xml:space="preserve">Молоток слесарный </t>
  </si>
  <si>
    <t xml:space="preserve">Ножовка по металлу </t>
  </si>
  <si>
    <t>Зубило</t>
  </si>
  <si>
    <t>Стул промышленный</t>
  </si>
  <si>
    <t>Слесарный верстак с тисками</t>
  </si>
  <si>
    <t>Листогиб ручной с сегментными ножами</t>
  </si>
  <si>
    <t>Станок настольно-сверлильный</t>
  </si>
  <si>
    <t>Станок точильно-шлифовальный</t>
  </si>
  <si>
    <t>Пресс гидравлический</t>
  </si>
  <si>
    <t>Вальцы листогибочные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</si>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</sst>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5" fillId="0" borderId="0" xfId="0" applyFont="1"/>
    <xf numFmtId="0" fontId="2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vertical="center"/>
    </xf>
    <xf numFmtId="0" fontId="12" fillId="9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5" t="s">
        <v>75</v>
      </c>
      <c r="B1" s="85"/>
      <c r="C1" s="85"/>
      <c r="D1" s="85"/>
      <c r="E1" s="85"/>
      <c r="F1" s="85"/>
      <c r="G1" s="85"/>
    </row>
    <row r="2" spans="1:7" ht="21" x14ac:dyDescent="0.3">
      <c r="A2" s="15" t="s">
        <v>37</v>
      </c>
      <c r="B2" s="14" t="s">
        <v>38</v>
      </c>
      <c r="C2" s="70" t="s">
        <v>61</v>
      </c>
      <c r="D2" s="70"/>
      <c r="E2" s="70"/>
      <c r="F2" s="70"/>
      <c r="G2" s="70"/>
    </row>
    <row r="3" spans="1:7" ht="18" x14ac:dyDescent="0.35">
      <c r="A3" s="71" t="s">
        <v>39</v>
      </c>
      <c r="B3" s="72"/>
      <c r="C3" s="73">
        <f>D20</f>
        <v>12</v>
      </c>
      <c r="D3" s="73"/>
      <c r="E3" s="73"/>
      <c r="F3" s="73"/>
      <c r="G3" s="73"/>
    </row>
    <row r="4" spans="1:7" ht="50.25" customHeight="1" x14ac:dyDescent="0.3">
      <c r="A4" s="74" t="s">
        <v>40</v>
      </c>
      <c r="B4" s="75"/>
      <c r="C4" s="76" t="s">
        <v>60</v>
      </c>
      <c r="D4" s="76"/>
      <c r="E4" s="76"/>
      <c r="F4" s="76"/>
      <c r="G4" s="76"/>
    </row>
    <row r="5" spans="1:7" ht="14.4" x14ac:dyDescent="0.3">
      <c r="A5" s="79" t="s">
        <v>9</v>
      </c>
      <c r="B5" s="80"/>
      <c r="C5" s="80"/>
      <c r="D5" s="80"/>
      <c r="E5" s="80"/>
      <c r="F5" s="80"/>
      <c r="G5" s="80"/>
    </row>
    <row r="6" spans="1:7" ht="14.4" x14ac:dyDescent="0.3">
      <c r="A6" s="77" t="s">
        <v>41</v>
      </c>
      <c r="B6" s="78"/>
      <c r="C6" s="78"/>
      <c r="D6" s="78"/>
      <c r="E6" s="78"/>
      <c r="F6" s="78"/>
      <c r="G6" s="78"/>
    </row>
    <row r="7" spans="1:7" ht="14.4" x14ac:dyDescent="0.3">
      <c r="A7" s="77" t="s">
        <v>42</v>
      </c>
      <c r="B7" s="78"/>
      <c r="C7" s="78"/>
      <c r="D7" s="78"/>
      <c r="E7" s="78"/>
      <c r="F7" s="78"/>
      <c r="G7" s="78"/>
    </row>
    <row r="8" spans="1:7" ht="14.4" x14ac:dyDescent="0.3">
      <c r="A8" s="77" t="s">
        <v>43</v>
      </c>
      <c r="B8" s="78"/>
      <c r="C8" s="78"/>
      <c r="D8" s="78"/>
      <c r="E8" s="78"/>
      <c r="F8" s="78"/>
      <c r="G8" s="78"/>
    </row>
    <row r="9" spans="1:7" ht="14.4" x14ac:dyDescent="0.3">
      <c r="A9" s="77" t="s">
        <v>44</v>
      </c>
      <c r="B9" s="78"/>
      <c r="C9" s="78"/>
      <c r="D9" s="78"/>
      <c r="E9" s="78"/>
      <c r="F9" s="78"/>
      <c r="G9" s="78"/>
    </row>
    <row r="10" spans="1:7" ht="14.4" x14ac:dyDescent="0.3">
      <c r="A10" s="77" t="s">
        <v>45</v>
      </c>
      <c r="B10" s="78"/>
      <c r="C10" s="78"/>
      <c r="D10" s="78"/>
      <c r="E10" s="78"/>
      <c r="F10" s="78"/>
      <c r="G10" s="78"/>
    </row>
    <row r="11" spans="1:7" ht="14.4" x14ac:dyDescent="0.3">
      <c r="A11" s="77" t="s">
        <v>46</v>
      </c>
      <c r="B11" s="78"/>
      <c r="C11" s="78"/>
      <c r="D11" s="78"/>
      <c r="E11" s="78"/>
      <c r="F11" s="78"/>
      <c r="G11" s="78"/>
    </row>
    <row r="12" spans="1:7" ht="14.4" x14ac:dyDescent="0.3">
      <c r="A12" s="77" t="s">
        <v>47</v>
      </c>
      <c r="B12" s="78"/>
      <c r="C12" s="78"/>
      <c r="D12" s="78"/>
      <c r="E12" s="78"/>
      <c r="F12" s="78"/>
      <c r="G12" s="78"/>
    </row>
    <row r="13" spans="1:7" ht="14.4" x14ac:dyDescent="0.3">
      <c r="A13" s="60" t="s">
        <v>15</v>
      </c>
      <c r="B13" s="61"/>
      <c r="C13" s="61"/>
      <c r="D13" s="61"/>
      <c r="E13" s="61"/>
      <c r="F13" s="61"/>
      <c r="G13" s="61"/>
    </row>
    <row r="14" spans="1:7" ht="17.399999999999999" x14ac:dyDescent="0.3">
      <c r="A14" s="62" t="s">
        <v>8</v>
      </c>
      <c r="B14" s="63"/>
      <c r="C14" s="63"/>
      <c r="D14" s="63"/>
      <c r="E14" s="59"/>
      <c r="F14" s="59"/>
      <c r="G14" s="63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48</v>
      </c>
    </row>
    <row r="16" spans="1:7" s="21" customFormat="1" ht="31.2" x14ac:dyDescent="0.3">
      <c r="A16" s="38">
        <v>1</v>
      </c>
      <c r="B16" s="8" t="s">
        <v>32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31.2" x14ac:dyDescent="0.3">
      <c r="A18" s="42">
        <v>3</v>
      </c>
      <c r="B18" s="5" t="s">
        <v>62</v>
      </c>
      <c r="C18" s="41" t="s">
        <v>12</v>
      </c>
      <c r="D18" s="7" t="s">
        <v>7</v>
      </c>
      <c r="E18" s="28"/>
      <c r="F18" s="29"/>
      <c r="G18" s="23">
        <v>1</v>
      </c>
    </row>
    <row r="19" spans="1:7" ht="17.399999999999999" x14ac:dyDescent="0.3">
      <c r="A19" s="67" t="s">
        <v>57</v>
      </c>
      <c r="B19" s="68"/>
      <c r="C19" s="68"/>
      <c r="D19" s="69">
        <v>1</v>
      </c>
      <c r="E19" s="69"/>
      <c r="F19" s="69"/>
      <c r="G19" s="69"/>
    </row>
    <row r="20" spans="1:7" x14ac:dyDescent="0.3">
      <c r="A20" s="64" t="s">
        <v>13</v>
      </c>
      <c r="B20" s="65"/>
      <c r="C20" s="65"/>
      <c r="D20" s="66">
        <v>12</v>
      </c>
      <c r="E20" s="66"/>
      <c r="F20" s="66"/>
      <c r="G20" s="66"/>
    </row>
    <row r="21" spans="1:7" s="21" customFormat="1" ht="46.8" x14ac:dyDescent="0.3">
      <c r="A21" s="20" t="s">
        <v>0</v>
      </c>
      <c r="B21" s="20" t="s">
        <v>1</v>
      </c>
      <c r="C21" s="20" t="s">
        <v>6</v>
      </c>
      <c r="D21" s="20" t="s">
        <v>2</v>
      </c>
      <c r="E21" s="20" t="s">
        <v>49</v>
      </c>
      <c r="F21" s="20" t="s">
        <v>50</v>
      </c>
      <c r="G21" s="20" t="s">
        <v>48</v>
      </c>
    </row>
    <row r="22" spans="1:7" ht="31.2" x14ac:dyDescent="0.3">
      <c r="A22" s="42">
        <v>1</v>
      </c>
      <c r="B22" s="5" t="s">
        <v>67</v>
      </c>
      <c r="C22" s="41" t="s">
        <v>12</v>
      </c>
      <c r="D22" s="7" t="s">
        <v>7</v>
      </c>
      <c r="E22" s="24">
        <v>1</v>
      </c>
      <c r="F22" s="24" t="s">
        <v>51</v>
      </c>
      <c r="G22" s="24">
        <f t="shared" ref="G22:G28" si="0">$D$20*E22/IF(F22="на 1 р.м.",1,IF(F22="на 2 р.м.",2,#VALUE!))</f>
        <v>12</v>
      </c>
    </row>
    <row r="23" spans="1:7" ht="31.2" x14ac:dyDescent="0.3">
      <c r="A23" s="42">
        <v>2</v>
      </c>
      <c r="B23" s="5" t="s">
        <v>65</v>
      </c>
      <c r="C23" s="41" t="s">
        <v>12</v>
      </c>
      <c r="D23" s="7" t="s">
        <v>7</v>
      </c>
      <c r="E23" s="24">
        <v>1</v>
      </c>
      <c r="F23" s="24" t="s">
        <v>51</v>
      </c>
      <c r="G23" s="24">
        <f t="shared" si="0"/>
        <v>12</v>
      </c>
    </row>
    <row r="24" spans="1:7" ht="31.2" x14ac:dyDescent="0.3">
      <c r="A24" s="42">
        <v>3</v>
      </c>
      <c r="B24" s="5" t="s">
        <v>66</v>
      </c>
      <c r="C24" s="41" t="s">
        <v>12</v>
      </c>
      <c r="D24" s="7" t="s">
        <v>7</v>
      </c>
      <c r="E24" s="24">
        <v>1</v>
      </c>
      <c r="F24" s="24" t="s">
        <v>51</v>
      </c>
      <c r="G24" s="24">
        <f t="shared" si="0"/>
        <v>12</v>
      </c>
    </row>
    <row r="25" spans="1:7" ht="31.2" x14ac:dyDescent="0.3">
      <c r="A25" s="42">
        <v>4</v>
      </c>
      <c r="B25" s="5" t="s">
        <v>69</v>
      </c>
      <c r="C25" s="41" t="s">
        <v>12</v>
      </c>
      <c r="D25" s="7" t="s">
        <v>7</v>
      </c>
      <c r="E25" s="24">
        <v>1</v>
      </c>
      <c r="F25" s="24" t="s">
        <v>51</v>
      </c>
      <c r="G25" s="24">
        <f t="shared" si="0"/>
        <v>12</v>
      </c>
    </row>
    <row r="26" spans="1:7" ht="31.2" x14ac:dyDescent="0.3">
      <c r="A26" s="42">
        <v>5</v>
      </c>
      <c r="B26" s="5" t="s">
        <v>68</v>
      </c>
      <c r="C26" s="41" t="s">
        <v>12</v>
      </c>
      <c r="D26" s="7" t="s">
        <v>4</v>
      </c>
      <c r="E26" s="24">
        <v>1</v>
      </c>
      <c r="F26" s="24" t="s">
        <v>51</v>
      </c>
      <c r="G26" s="24">
        <f t="shared" si="0"/>
        <v>12</v>
      </c>
    </row>
    <row r="27" spans="1:7" ht="31.2" x14ac:dyDescent="0.3">
      <c r="A27" s="42">
        <v>6</v>
      </c>
      <c r="B27" s="5" t="s">
        <v>63</v>
      </c>
      <c r="C27" s="41" t="s">
        <v>12</v>
      </c>
      <c r="D27" s="7" t="s">
        <v>7</v>
      </c>
      <c r="E27" s="24">
        <v>1</v>
      </c>
      <c r="F27" s="24" t="s">
        <v>51</v>
      </c>
      <c r="G27" s="24">
        <f t="shared" si="0"/>
        <v>12</v>
      </c>
    </row>
    <row r="28" spans="1:7" ht="31.2" x14ac:dyDescent="0.3">
      <c r="A28" s="42">
        <v>7</v>
      </c>
      <c r="B28" s="5" t="s">
        <v>64</v>
      </c>
      <c r="C28" s="41" t="s">
        <v>12</v>
      </c>
      <c r="D28" s="7" t="s">
        <v>7</v>
      </c>
      <c r="E28" s="24">
        <v>1</v>
      </c>
      <c r="F28" s="24" t="s">
        <v>51</v>
      </c>
      <c r="G28" s="24">
        <f t="shared" si="0"/>
        <v>12</v>
      </c>
    </row>
    <row r="29" spans="1:7" ht="17.399999999999999" x14ac:dyDescent="0.3">
      <c r="A29" s="56" t="s">
        <v>11</v>
      </c>
      <c r="B29" s="57"/>
      <c r="C29" s="57"/>
      <c r="D29" s="57"/>
      <c r="E29" s="58"/>
      <c r="F29" s="58"/>
      <c r="G29" s="57"/>
    </row>
    <row r="30" spans="1:7" s="21" customFormat="1" ht="46.8" x14ac:dyDescent="0.3">
      <c r="A30" s="20" t="s">
        <v>0</v>
      </c>
      <c r="B30" s="20" t="s">
        <v>1</v>
      </c>
      <c r="C30" s="19" t="s">
        <v>6</v>
      </c>
      <c r="D30" s="19" t="s">
        <v>2</v>
      </c>
      <c r="E30" s="26"/>
      <c r="F30" s="27"/>
      <c r="G30" s="22" t="s">
        <v>48</v>
      </c>
    </row>
    <row r="31" spans="1:7" s="21" customFormat="1" ht="31.2" x14ac:dyDescent="0.3">
      <c r="A31" s="45">
        <v>1</v>
      </c>
      <c r="B31" s="8" t="s">
        <v>34</v>
      </c>
      <c r="C31" s="6" t="s">
        <v>12</v>
      </c>
      <c r="D31" s="7" t="s">
        <v>3</v>
      </c>
      <c r="E31" s="30"/>
      <c r="F31" s="31"/>
      <c r="G31" s="13">
        <v>1</v>
      </c>
    </row>
    <row r="32" spans="1:7" s="21" customFormat="1" ht="31.2" x14ac:dyDescent="0.3">
      <c r="A32" s="45">
        <v>2</v>
      </c>
      <c r="B32" s="5" t="s">
        <v>33</v>
      </c>
      <c r="C32" s="6" t="s">
        <v>12</v>
      </c>
      <c r="D32" s="7" t="s">
        <v>4</v>
      </c>
      <c r="E32" s="30"/>
      <c r="F32" s="31"/>
      <c r="G32" s="13">
        <v>1</v>
      </c>
    </row>
    <row r="33" spans="1:7" s="21" customFormat="1" ht="31.2" x14ac:dyDescent="0.3">
      <c r="A33" s="45">
        <v>3</v>
      </c>
      <c r="B33" s="5" t="s">
        <v>20</v>
      </c>
      <c r="C33" s="6" t="s">
        <v>12</v>
      </c>
      <c r="D33" s="7" t="s">
        <v>4</v>
      </c>
      <c r="E33" s="32"/>
      <c r="F33" s="33"/>
      <c r="G33" s="13">
        <v>1</v>
      </c>
    </row>
    <row r="34" spans="1:7" ht="17.399999999999999" x14ac:dyDescent="0.3">
      <c r="A34" s="56" t="s">
        <v>10</v>
      </c>
      <c r="B34" s="57"/>
      <c r="C34" s="57"/>
      <c r="D34" s="57"/>
      <c r="E34" s="59"/>
      <c r="F34" s="59"/>
      <c r="G34" s="57"/>
    </row>
    <row r="35" spans="1:7" s="21" customFormat="1" ht="46.8" x14ac:dyDescent="0.3">
      <c r="A35" s="20" t="s">
        <v>0</v>
      </c>
      <c r="B35" s="20" t="s">
        <v>1</v>
      </c>
      <c r="C35" s="19" t="s">
        <v>6</v>
      </c>
      <c r="D35" s="19" t="s">
        <v>2</v>
      </c>
      <c r="E35" s="26"/>
      <c r="F35" s="27"/>
      <c r="G35" s="22" t="s">
        <v>48</v>
      </c>
    </row>
    <row r="36" spans="1:7" s="21" customFormat="1" ht="31.2" x14ac:dyDescent="0.3">
      <c r="A36" s="45">
        <v>1</v>
      </c>
      <c r="B36" s="8" t="s">
        <v>16</v>
      </c>
      <c r="C36" s="16" t="s">
        <v>12</v>
      </c>
      <c r="D36" s="7" t="s">
        <v>5</v>
      </c>
      <c r="E36" s="28"/>
      <c r="F36" s="29"/>
      <c r="G36" s="25">
        <v>1</v>
      </c>
    </row>
    <row r="37" spans="1:7" s="21" customFormat="1" ht="31.2" x14ac:dyDescent="0.3">
      <c r="A37" s="45">
        <v>2</v>
      </c>
      <c r="B37" s="5" t="s">
        <v>19</v>
      </c>
      <c r="C37" s="16" t="s">
        <v>12</v>
      </c>
      <c r="D37" s="7" t="s">
        <v>5</v>
      </c>
      <c r="E37" s="28"/>
      <c r="F37" s="29"/>
      <c r="G37" s="25">
        <v>1</v>
      </c>
    </row>
    <row r="38" spans="1:7" s="21" customFormat="1" ht="31.2" x14ac:dyDescent="0.3">
      <c r="A38" s="45">
        <v>3</v>
      </c>
      <c r="B38" s="17" t="s">
        <v>29</v>
      </c>
      <c r="C38" s="16" t="s">
        <v>12</v>
      </c>
      <c r="D38" s="7" t="s">
        <v>58</v>
      </c>
      <c r="E38" s="28"/>
      <c r="F38" s="29"/>
      <c r="G38" s="13">
        <f>$C$3</f>
        <v>12</v>
      </c>
    </row>
    <row r="39" spans="1:7" s="21" customFormat="1" ht="31.2" x14ac:dyDescent="0.3">
      <c r="A39" s="45">
        <v>4</v>
      </c>
      <c r="B39" s="8" t="s">
        <v>17</v>
      </c>
      <c r="C39" s="16" t="s">
        <v>12</v>
      </c>
      <c r="D39" s="7" t="s">
        <v>5</v>
      </c>
      <c r="E39" s="34"/>
      <c r="F39" s="35"/>
      <c r="G39" s="25">
        <v>1</v>
      </c>
    </row>
    <row r="40" spans="1:7" s="21" customFormat="1" ht="31.2" x14ac:dyDescent="0.3">
      <c r="A40" s="45">
        <v>5</v>
      </c>
      <c r="B40" s="18" t="s">
        <v>31</v>
      </c>
      <c r="C40" s="16" t="s">
        <v>12</v>
      </c>
      <c r="D40" s="7" t="s">
        <v>58</v>
      </c>
      <c r="E40" s="34"/>
      <c r="F40" s="35"/>
      <c r="G40" s="13">
        <f>$C$3</f>
        <v>12</v>
      </c>
    </row>
    <row r="41" spans="1:7" s="21" customFormat="1" ht="31.2" x14ac:dyDescent="0.3">
      <c r="A41" s="45">
        <v>6</v>
      </c>
      <c r="B41" s="5" t="s">
        <v>18</v>
      </c>
      <c r="C41" s="16" t="s">
        <v>12</v>
      </c>
      <c r="D41" s="7" t="s">
        <v>5</v>
      </c>
      <c r="E41" s="36"/>
      <c r="F41" s="37"/>
      <c r="G41" s="25">
        <v>1</v>
      </c>
    </row>
  </sheetData>
  <sortState xmlns:xlrd2="http://schemas.microsoft.com/office/spreadsheetml/2017/richdata2" ref="B22:G28">
    <sortCondition ref="B22:B28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0:C20"/>
    <mergeCell ref="D20:G20"/>
    <mergeCell ref="A19:C19"/>
    <mergeCell ref="D19:G19"/>
  </mergeCells>
  <conditionalFormatting sqref="B41">
    <cfRule type="cellIs" dxfId="71" priority="95" operator="equal">
      <formula>"Аппаратный тренажер "</formula>
    </cfRule>
  </conditionalFormatting>
  <conditionalFormatting sqref="D16:D18">
    <cfRule type="expression" dxfId="70" priority="1">
      <formula>EXACT("Учебное пособие",D16)</formula>
    </cfRule>
    <cfRule type="expression" dxfId="69" priority="2">
      <formula>EXACT("СИЗ",D16)</formula>
    </cfRule>
    <cfRule type="expression" dxfId="68" priority="3">
      <formula>EXACT("Охрана труда",D16)</formula>
    </cfRule>
    <cfRule type="expression" dxfId="67" priority="4">
      <formula>EXACT("Программное обеспечение",D16)</formula>
    </cfRule>
    <cfRule type="expression" dxfId="66" priority="5">
      <formula>EXACT("Оборудование IT",D16)</formula>
    </cfRule>
    <cfRule type="expression" dxfId="65" priority="6">
      <formula>EXACT("Мебель",D16)</formula>
    </cfRule>
    <cfRule type="expression" dxfId="64" priority="7">
      <formula>EXACT("Оборудование",D16)</formula>
    </cfRule>
  </conditionalFormatting>
  <conditionalFormatting sqref="D22:D28">
    <cfRule type="expression" dxfId="63" priority="8">
      <formula>EXACT("Учебное пособие",D22)</formula>
    </cfRule>
    <cfRule type="expression" dxfId="62" priority="9">
      <formula>EXACT("СИЗ",D22)</formula>
    </cfRule>
    <cfRule type="expression" dxfId="61" priority="10">
      <formula>EXACT("Охрана труда",D22)</formula>
    </cfRule>
    <cfRule type="expression" dxfId="60" priority="11">
      <formula>EXACT("Программное обеспечение",D22)</formula>
    </cfRule>
    <cfRule type="expression" dxfId="59" priority="12">
      <formula>EXACT("Оборудование IT",D22)</formula>
    </cfRule>
    <cfRule type="expression" dxfId="58" priority="13">
      <formula>EXACT("Мебель",D22)</formula>
    </cfRule>
    <cfRule type="expression" dxfId="57" priority="14">
      <formula>EXACT("Оборудование",D22)</formula>
    </cfRule>
  </conditionalFormatting>
  <conditionalFormatting sqref="D31:D33">
    <cfRule type="expression" dxfId="56" priority="22">
      <formula>EXACT("Учебное пособие",D31)</formula>
    </cfRule>
    <cfRule type="expression" dxfId="55" priority="23">
      <formula>EXACT("СИЗ",D31)</formula>
    </cfRule>
    <cfRule type="expression" dxfId="54" priority="24">
      <formula>EXACT("Охрана труда",D31)</formula>
    </cfRule>
    <cfRule type="expression" dxfId="53" priority="25">
      <formula>EXACT("Программное обеспечение",D31)</formula>
    </cfRule>
    <cfRule type="expression" dxfId="52" priority="26">
      <formula>EXACT("Оборудование IT",D31)</formula>
    </cfRule>
    <cfRule type="expression" dxfId="51" priority="27">
      <formula>EXACT("Мебель",D31)</formula>
    </cfRule>
    <cfRule type="expression" dxfId="50" priority="28">
      <formula>EXACT("Оборудование",D31)</formula>
    </cfRule>
  </conditionalFormatting>
  <conditionalFormatting sqref="D36:D41">
    <cfRule type="expression" dxfId="49" priority="15">
      <formula>EXACT("Учебное пособие",D36)</formula>
    </cfRule>
    <cfRule type="expression" dxfId="48" priority="16">
      <formula>EXACT("СИЗ",D36)</formula>
    </cfRule>
    <cfRule type="expression" dxfId="47" priority="17">
      <formula>EXACT("Охрана труда",D36)</formula>
    </cfRule>
    <cfRule type="expression" dxfId="46" priority="18">
      <formula>EXACT("Программное обеспечение",D36)</formula>
    </cfRule>
    <cfRule type="expression" dxfId="45" priority="19">
      <formula>EXACT("Оборудование IT",D36)</formula>
    </cfRule>
    <cfRule type="expression" dxfId="44" priority="20">
      <formula>EXACT("Мебель",D36)</formula>
    </cfRule>
    <cfRule type="expression" dxfId="43" priority="21">
      <formula>EXACT("Оборудование",D36)</formula>
    </cfRule>
  </conditionalFormatting>
  <dataValidations count="2">
    <dataValidation type="list" allowBlank="1" showInputMessage="1" showErrorMessage="1" sqref="F22:F28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D36:D1048576 D2:D14 D31:D34 D16:D18 D22:D29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A7" sqref="A7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1" t="s">
        <v>4</v>
      </c>
      <c r="B2" s="81"/>
      <c r="C2" s="81"/>
      <c r="D2" s="81"/>
      <c r="E2" s="81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55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30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54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53</v>
      </c>
      <c r="C9" s="44" t="s">
        <v>12</v>
      </c>
      <c r="D9" s="7" t="s">
        <v>4</v>
      </c>
      <c r="E9" s="51">
        <v>1</v>
      </c>
    </row>
    <row r="10" spans="1:5" ht="21" x14ac:dyDescent="0.3">
      <c r="A10" s="81" t="s">
        <v>3</v>
      </c>
      <c r="B10" s="81"/>
      <c r="C10" s="81"/>
      <c r="D10" s="81"/>
      <c r="E10" s="81"/>
    </row>
    <row r="11" spans="1:5" s="21" customFormat="1" ht="31.2" x14ac:dyDescent="0.3">
      <c r="A11" s="43">
        <v>1</v>
      </c>
      <c r="B11" s="52" t="s">
        <v>22</v>
      </c>
      <c r="C11" s="44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9" t="s">
        <v>21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34</v>
      </c>
      <c r="C13" s="10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52" t="s">
        <v>24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9" t="s">
        <v>25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5" t="s">
        <v>23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17" t="s">
        <v>36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35</v>
      </c>
      <c r="C18" s="44" t="s">
        <v>12</v>
      </c>
      <c r="D18" s="7" t="s">
        <v>7</v>
      </c>
      <c r="E18" s="53">
        <v>1</v>
      </c>
    </row>
    <row r="19" spans="1:5" s="21" customFormat="1" ht="62.4" x14ac:dyDescent="0.3">
      <c r="A19" s="43">
        <v>9</v>
      </c>
      <c r="B19" s="9" t="s">
        <v>52</v>
      </c>
      <c r="C19" s="44" t="s">
        <v>56</v>
      </c>
      <c r="D19" s="7" t="s">
        <v>3</v>
      </c>
      <c r="E19" s="46">
        <v>1</v>
      </c>
    </row>
    <row r="20" spans="1:5" ht="21" x14ac:dyDescent="0.3">
      <c r="A20" s="82" t="s">
        <v>7</v>
      </c>
      <c r="B20" s="83"/>
      <c r="C20" s="83"/>
      <c r="D20" s="83"/>
      <c r="E20" s="84"/>
    </row>
    <row r="21" spans="1:5" ht="31.2" x14ac:dyDescent="0.3">
      <c r="A21" s="54">
        <v>1</v>
      </c>
      <c r="B21" s="55" t="s">
        <v>74</v>
      </c>
      <c r="C21" s="44" t="s">
        <v>12</v>
      </c>
      <c r="D21" s="7" t="s">
        <v>7</v>
      </c>
      <c r="E21" s="53">
        <v>1</v>
      </c>
    </row>
    <row r="22" spans="1:5" ht="31.2" x14ac:dyDescent="0.3">
      <c r="A22" s="54">
        <v>2</v>
      </c>
      <c r="B22" s="55" t="s">
        <v>70</v>
      </c>
      <c r="C22" s="44" t="s">
        <v>12</v>
      </c>
      <c r="D22" s="7" t="s">
        <v>7</v>
      </c>
      <c r="E22" s="53">
        <v>1</v>
      </c>
    </row>
    <row r="23" spans="1:5" ht="31.2" x14ac:dyDescent="0.3">
      <c r="A23" s="54">
        <v>3</v>
      </c>
      <c r="B23" s="55" t="s">
        <v>73</v>
      </c>
      <c r="C23" s="44" t="s">
        <v>12</v>
      </c>
      <c r="D23" s="7" t="s">
        <v>7</v>
      </c>
      <c r="E23" s="53">
        <v>1</v>
      </c>
    </row>
    <row r="24" spans="1:5" ht="31.2" x14ac:dyDescent="0.3">
      <c r="A24" s="54">
        <v>4</v>
      </c>
      <c r="B24" s="55" t="s">
        <v>71</v>
      </c>
      <c r="C24" s="44" t="s">
        <v>12</v>
      </c>
      <c r="D24" s="7" t="s">
        <v>7</v>
      </c>
      <c r="E24" s="53">
        <v>1</v>
      </c>
    </row>
    <row r="25" spans="1:5" ht="31.2" x14ac:dyDescent="0.3">
      <c r="A25" s="54">
        <v>5</v>
      </c>
      <c r="B25" s="55" t="s">
        <v>72</v>
      </c>
      <c r="C25" s="44" t="s">
        <v>12</v>
      </c>
      <c r="D25" s="7" t="s">
        <v>7</v>
      </c>
      <c r="E25" s="53">
        <v>1</v>
      </c>
    </row>
  </sheetData>
  <sortState xmlns:xlrd2="http://schemas.microsoft.com/office/spreadsheetml/2017/richdata2" ref="B21:D25">
    <sortCondition ref="B21:B25"/>
  </sortState>
  <mergeCells count="3">
    <mergeCell ref="A2:E2"/>
    <mergeCell ref="A10:E10"/>
    <mergeCell ref="A20:E20"/>
  </mergeCells>
  <conditionalFormatting sqref="D1:D2">
    <cfRule type="endsWith" dxfId="42" priority="73" operator="endsWith" text="Оборудование">
      <formula>RIGHT(D1,LEN("Оборудование"))="Оборудование"</formula>
    </cfRule>
    <cfRule type="containsText" dxfId="41" priority="74" operator="containsText" text="Программное обеспечение">
      <formula>NOT(ISERROR(SEARCH("Программное обеспечение",D1)))</formula>
    </cfRule>
    <cfRule type="endsWith" dxfId="40" priority="75" operator="endsWith" text="Оборудование IT">
      <formula>RIGHT(D1,LEN("Оборудование IT"))="Оборудование IT"</formula>
    </cfRule>
    <cfRule type="containsText" dxfId="39" priority="76" operator="containsText" text="Мебель">
      <formula>NOT(ISERROR(SEARCH("Мебель",D1)))</formula>
    </cfRule>
  </conditionalFormatting>
  <conditionalFormatting sqref="D3:D9 D21:D25">
    <cfRule type="expression" dxfId="38" priority="22">
      <formula>EXACT("Учебное пособие",D3)</formula>
    </cfRule>
    <cfRule type="expression" dxfId="37" priority="23">
      <formula>EXACT("СИЗ",D3)</formula>
    </cfRule>
    <cfRule type="expression" dxfId="36" priority="24">
      <formula>EXACT("Охрана труда",D3)</formula>
    </cfRule>
    <cfRule type="expression" dxfId="35" priority="25">
      <formula>EXACT("Программное обеспечение",D3)</formula>
    </cfRule>
    <cfRule type="expression" dxfId="34" priority="26">
      <formula>EXACT("Оборудование IT",D3)</formula>
    </cfRule>
    <cfRule type="expression" dxfId="33" priority="27">
      <formula>EXACT("Мебель",D3)</formula>
    </cfRule>
    <cfRule type="expression" dxfId="32" priority="28">
      <formula>EXACT("Оборудование",D3)</formula>
    </cfRule>
  </conditionalFormatting>
  <conditionalFormatting sqref="D10">
    <cfRule type="endsWith" dxfId="31" priority="160" operator="endsWith" text="Оборудование">
      <formula>RIGHT(D10,LEN("Оборудование"))="Оборудование"</formula>
    </cfRule>
    <cfRule type="containsText" dxfId="30" priority="161" operator="containsText" text="Программное обеспечение">
      <formula>NOT(ISERROR(SEARCH("Программное обеспечение",D10)))</formula>
    </cfRule>
    <cfRule type="endsWith" dxfId="29" priority="162" operator="endsWith" text="Оборудование IT">
      <formula>RIGHT(D10,LEN("Оборудование IT"))="Оборудование IT"</formula>
    </cfRule>
    <cfRule type="containsText" dxfId="28" priority="163" operator="containsText" text="Мебель">
      <formula>NOT(ISERROR(SEARCH("Мебель",D10)))</formula>
    </cfRule>
  </conditionalFormatting>
  <conditionalFormatting sqref="D11:D19">
    <cfRule type="expression" dxfId="27" priority="15">
      <formula>EXACT("Учебное пособие",D11)</formula>
    </cfRule>
    <cfRule type="expression" dxfId="26" priority="16">
      <formula>EXACT("СИЗ",D11)</formula>
    </cfRule>
    <cfRule type="expression" dxfId="25" priority="17">
      <formula>EXACT("Охрана труда",D11)</formula>
    </cfRule>
    <cfRule type="expression" dxfId="24" priority="18">
      <formula>EXACT("Программное обеспечение",D11)</formula>
    </cfRule>
    <cfRule type="expression" dxfId="23" priority="19">
      <formula>EXACT("Оборудование IT",D11)</formula>
    </cfRule>
    <cfRule type="expression" dxfId="22" priority="20">
      <formula>EXACT("Мебель",D11)</formula>
    </cfRule>
    <cfRule type="expression" dxfId="21" priority="21">
      <formula>EXACT("Оборудование",D11)</formula>
    </cfRule>
  </conditionalFormatting>
  <conditionalFormatting sqref="D20">
    <cfRule type="containsText" dxfId="20" priority="94" operator="containsText" text="Мебель">
      <formula>NOT(ISERROR(SEARCH("Мебель",D20)))</formula>
    </cfRule>
    <cfRule type="cellIs" dxfId="19" priority="95" operator="equal">
      <formula>"Техника безопасности"</formula>
    </cfRule>
    <cfRule type="cellIs" dxfId="18" priority="96" operator="equal">
      <formula>"Охрана труда"</formula>
    </cfRule>
    <cfRule type="endsWith" dxfId="17" priority="135" operator="endsWith" text="Оборудование">
      <formula>RIGHT(D20,LEN("Оборудование"))="Оборудование"</formula>
    </cfRule>
    <cfRule type="containsText" dxfId="16" priority="136" operator="containsText" text="Программное обеспечение">
      <formula>NOT(ISERROR(SEARCH("Программное обеспечение",D20)))</formula>
    </cfRule>
    <cfRule type="endsWith" dxfId="15" priority="137" operator="endsWith" text="Оборудование IT">
      <formula>RIGHT(D20,LEN("Оборудование IT"))="Оборудование IT"</formula>
    </cfRule>
    <cfRule type="containsText" dxfId="14" priority="138" operator="containsText" text="Мебель">
      <formula>NOT(ISERROR(SEARCH("Мебель",D20)))</formula>
    </cfRule>
    <cfRule type="endsWith" dxfId="13" priority="148" operator="endsWith" text="Оборудование">
      <formula>RIGHT(D20,LEN("Оборудование"))="Оборудование"</formula>
    </cfRule>
    <cfRule type="containsText" dxfId="12" priority="149" operator="containsText" text="Программное обеспечение">
      <formula>NOT(ISERROR(SEARCH("Программное обеспечение",D20)))</formula>
    </cfRule>
    <cfRule type="endsWith" dxfId="11" priority="150" operator="endsWith" text="Оборудование IT">
      <formula>RIGHT(D20,LEN("Оборудование IT"))="Оборудование IT"</formula>
    </cfRule>
  </conditionalFormatting>
  <conditionalFormatting sqref="D26:D9946">
    <cfRule type="endsWith" dxfId="10" priority="109" operator="endsWith" text="Оборудование">
      <formula>RIGHT(D26,LEN("Оборудование"))="Оборудование"</formula>
    </cfRule>
    <cfRule type="containsText" dxfId="9" priority="110" operator="containsText" text="Программное обеспечение">
      <formula>NOT(ISERROR(SEARCH("Программное обеспечение",D26)))</formula>
    </cfRule>
    <cfRule type="endsWith" dxfId="8" priority="111" operator="endsWith" text="Оборудование IT">
      <formula>RIGHT(D26,LEN("Оборудование IT"))="Оборудование IT"</formula>
    </cfRule>
    <cfRule type="containsText" dxfId="7" priority="112" operator="containsText" text="Мебель">
      <formula>NOT(ISERROR(SEARCH("Мебель",D26)))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58</v>
      </c>
    </row>
    <row r="7" spans="1:1" ht="15.6" x14ac:dyDescent="0.3">
      <c r="A7" s="7" t="s">
        <v>59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2026-03-25T08:10:16Z</dcterms:modified>
</cp:coreProperties>
</file>